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Z\Desktop\projects-active\potato-gem\data\Kogovsek_2016-metabolomics\"/>
    </mc:Choice>
  </mc:AlternateContent>
  <xr:revisionPtr revIDLastSave="0" documentId="13_ncr:1_{9522117E-2C62-4E06-B95C-B9A6DBBFF43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IgorPVY1_Mev" sheetId="1" r:id="rId1"/>
    <sheet name="LOG" sheetId="2" r:id="rId2"/>
    <sheet name="sortiranje" sheetId="3" r:id="rId3"/>
    <sheet name="izbor" sheetId="4" r:id="rId4"/>
    <sheet name="S25" sheetId="5" r:id="rId5"/>
    <sheet name="signifikantni" sheetId="6" r:id="rId6"/>
    <sheet name="signifikantni-tabela metabolito" sheetId="7" r:id="rId7"/>
    <sheet name="CV" sheetId="8" r:id="rId8"/>
    <sheet name="T-test" sheetId="9" r:id="rId9"/>
    <sheet name="Sheet5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8" l="1"/>
  <c r="DE4" i="1"/>
  <c r="DL33" i="1"/>
  <c r="Q13" i="9"/>
  <c r="S11" i="9"/>
  <c r="P10" i="9"/>
  <c r="Q8" i="9"/>
  <c r="N7" i="9"/>
  <c r="T6" i="9"/>
  <c r="S6" i="9"/>
  <c r="P6" i="9"/>
  <c r="T5" i="9"/>
  <c r="P5" i="9"/>
  <c r="L19" i="9"/>
  <c r="Q18" i="9"/>
  <c r="M18" i="9"/>
  <c r="N17" i="9"/>
  <c r="R16" i="9"/>
  <c r="O16" i="9"/>
  <c r="S15" i="9"/>
  <c r="L15" i="9"/>
  <c r="L14" i="9"/>
  <c r="N13" i="9"/>
  <c r="R12" i="9"/>
  <c r="O12" i="9"/>
  <c r="P11" i="9"/>
  <c r="O11" i="9"/>
  <c r="T10" i="9"/>
  <c r="L10" i="9"/>
  <c r="R9" i="9"/>
  <c r="N9" i="9"/>
  <c r="S8" i="9"/>
  <c r="O8" i="9"/>
  <c r="N8" i="9"/>
  <c r="O7" i="9"/>
  <c r="M6" i="9"/>
  <c r="Q5" i="9"/>
  <c r="L24" i="9"/>
  <c r="Q23" i="9"/>
  <c r="M23" i="9"/>
  <c r="T21" i="9"/>
  <c r="P21" i="9"/>
  <c r="T20" i="9"/>
  <c r="Q20" i="9"/>
  <c r="P20" i="9"/>
  <c r="M20" i="9"/>
  <c r="L20" i="9"/>
  <c r="Q19" i="9"/>
  <c r="M19" i="9"/>
  <c r="T17" i="9"/>
  <c r="P17" i="9"/>
  <c r="T16" i="9"/>
  <c r="Q16" i="9"/>
  <c r="P16" i="9"/>
  <c r="M16" i="9"/>
  <c r="L16" i="9"/>
  <c r="Q15" i="9"/>
  <c r="M15" i="9"/>
  <c r="T14" i="9"/>
  <c r="P14" i="9"/>
  <c r="T13" i="9"/>
  <c r="S13" i="9"/>
  <c r="P13" i="9"/>
  <c r="O13" i="9"/>
  <c r="Q12" i="9"/>
  <c r="M12" i="9"/>
  <c r="L12" i="9"/>
  <c r="R11" i="9"/>
  <c r="N11" i="9"/>
  <c r="S10" i="9"/>
  <c r="R10" i="9"/>
  <c r="O10" i="9"/>
  <c r="S9" i="9"/>
  <c r="P9" i="9"/>
  <c r="M8" i="9"/>
  <c r="L8" i="9"/>
  <c r="R7" i="9"/>
  <c r="R6" i="9"/>
  <c r="O6" i="9"/>
  <c r="N6" i="9"/>
  <c r="O5" i="9"/>
  <c r="T4" i="9"/>
  <c r="R4" i="9"/>
  <c r="Q4" i="9"/>
  <c r="P4" i="9"/>
  <c r="M4" i="9"/>
  <c r="L4" i="9"/>
  <c r="L5" i="9"/>
  <c r="L6" i="9"/>
  <c r="L7" i="9"/>
  <c r="L9" i="9"/>
  <c r="L11" i="9"/>
  <c r="L13" i="9"/>
  <c r="L17" i="9"/>
  <c r="L18" i="9"/>
  <c r="L21" i="9"/>
  <c r="L22" i="9"/>
  <c r="L23" i="9"/>
  <c r="N4" i="9"/>
  <c r="O4" i="9"/>
  <c r="M5" i="9"/>
  <c r="N5" i="9"/>
  <c r="Q6" i="9"/>
  <c r="S4" i="9"/>
  <c r="S5" i="9"/>
  <c r="S7" i="9"/>
  <c r="R5" i="9"/>
  <c r="R8" i="9"/>
  <c r="T7" i="9"/>
  <c r="T8" i="9"/>
  <c r="T9" i="9"/>
  <c r="T11" i="9"/>
  <c r="T12" i="9"/>
  <c r="M7" i="9"/>
  <c r="P7" i="9"/>
  <c r="Q7" i="9"/>
  <c r="P8" i="9"/>
  <c r="M9" i="9"/>
  <c r="O9" i="9"/>
  <c r="Q9" i="9"/>
  <c r="M10" i="9"/>
  <c r="N10" i="9"/>
  <c r="Q10" i="9"/>
  <c r="M11" i="9"/>
  <c r="Q11" i="9"/>
  <c r="N12" i="9"/>
  <c r="P12" i="9"/>
  <c r="S12" i="9"/>
  <c r="M13" i="9"/>
  <c r="R13" i="9"/>
  <c r="M14" i="9"/>
  <c r="N14" i="9"/>
  <c r="O14" i="9"/>
  <c r="Q14" i="9"/>
  <c r="R14" i="9"/>
  <c r="S14" i="9"/>
  <c r="N15" i="9"/>
  <c r="O15" i="9"/>
  <c r="P15" i="9"/>
  <c r="R15" i="9"/>
  <c r="T15" i="9"/>
  <c r="N16" i="9"/>
  <c r="S16" i="9"/>
  <c r="M17" i="9"/>
  <c r="O17" i="9"/>
  <c r="Q17" i="9"/>
  <c r="R17" i="9"/>
  <c r="S17" i="9"/>
  <c r="N18" i="9"/>
  <c r="O18" i="9"/>
  <c r="P18" i="9"/>
  <c r="R18" i="9"/>
  <c r="S18" i="9"/>
  <c r="T18" i="9"/>
  <c r="N19" i="9"/>
  <c r="O19" i="9"/>
  <c r="P19" i="9"/>
  <c r="R19" i="9"/>
  <c r="S19" i="9"/>
  <c r="T19" i="9"/>
  <c r="N20" i="9"/>
  <c r="O20" i="9"/>
  <c r="R20" i="9"/>
  <c r="S20" i="9"/>
  <c r="M21" i="9"/>
  <c r="N21" i="9"/>
  <c r="O21" i="9"/>
  <c r="Q21" i="9"/>
  <c r="R21" i="9"/>
  <c r="S21" i="9"/>
  <c r="M22" i="9"/>
  <c r="N22" i="9"/>
  <c r="O22" i="9"/>
  <c r="P22" i="9"/>
  <c r="Q22" i="9"/>
  <c r="R22" i="9"/>
  <c r="S22" i="9"/>
  <c r="T22" i="9"/>
  <c r="N23" i="9"/>
  <c r="O23" i="9"/>
  <c r="P23" i="9"/>
  <c r="R23" i="9"/>
  <c r="S23" i="9"/>
  <c r="T23" i="9"/>
  <c r="M24" i="9"/>
  <c r="N24" i="9"/>
  <c r="O24" i="9"/>
  <c r="P24" i="9"/>
  <c r="Q24" i="9"/>
  <c r="R24" i="9"/>
  <c r="S24" i="9"/>
  <c r="T24" i="9"/>
  <c r="L25" i="9"/>
  <c r="M25" i="9"/>
  <c r="N25" i="9"/>
  <c r="O25" i="9"/>
  <c r="P25" i="9"/>
  <c r="Q25" i="9"/>
  <c r="R25" i="9"/>
  <c r="S25" i="9"/>
  <c r="T25" i="9"/>
  <c r="L26" i="9"/>
  <c r="M26" i="9"/>
  <c r="N26" i="9"/>
  <c r="O26" i="9"/>
  <c r="P26" i="9"/>
  <c r="Q26" i="9"/>
  <c r="R26" i="9"/>
  <c r="S26" i="9"/>
  <c r="T26" i="9"/>
  <c r="L27" i="9"/>
  <c r="M27" i="9"/>
  <c r="N27" i="9"/>
  <c r="O27" i="9"/>
  <c r="P27" i="9"/>
  <c r="Q27" i="9"/>
  <c r="R27" i="9"/>
  <c r="S27" i="9"/>
  <c r="T27" i="9"/>
  <c r="L28" i="9"/>
  <c r="M28" i="9"/>
  <c r="N28" i="9"/>
  <c r="O28" i="9"/>
  <c r="P28" i="9"/>
  <c r="Q28" i="9"/>
  <c r="R28" i="9"/>
  <c r="S28" i="9"/>
  <c r="T28" i="9"/>
  <c r="L29" i="9"/>
  <c r="M29" i="9"/>
  <c r="N29" i="9"/>
  <c r="O29" i="9"/>
  <c r="P29" i="9"/>
  <c r="Q29" i="9"/>
  <c r="R29" i="9"/>
  <c r="S29" i="9"/>
  <c r="T29" i="9"/>
  <c r="L30" i="9"/>
  <c r="M30" i="9"/>
  <c r="N30" i="9"/>
  <c r="O30" i="9"/>
  <c r="P30" i="9"/>
  <c r="Q30" i="9"/>
  <c r="R30" i="9"/>
  <c r="S30" i="9"/>
  <c r="T30" i="9"/>
  <c r="L31" i="9"/>
  <c r="M31" i="9"/>
  <c r="N31" i="9"/>
  <c r="O31" i="9"/>
  <c r="P31" i="9"/>
  <c r="Q31" i="9"/>
  <c r="R31" i="9"/>
  <c r="S31" i="9"/>
  <c r="T31" i="9"/>
  <c r="L32" i="9"/>
  <c r="M32" i="9"/>
  <c r="N32" i="9"/>
  <c r="O32" i="9"/>
  <c r="P32" i="9"/>
  <c r="Q32" i="9"/>
  <c r="R32" i="9"/>
  <c r="S32" i="9"/>
  <c r="T32" i="9"/>
  <c r="L33" i="9"/>
  <c r="M33" i="9"/>
  <c r="N33" i="9"/>
  <c r="O33" i="9"/>
  <c r="P33" i="9"/>
  <c r="Q33" i="9"/>
  <c r="R33" i="9"/>
  <c r="S33" i="9"/>
  <c r="T33" i="9"/>
  <c r="L34" i="9"/>
  <c r="M34" i="9"/>
  <c r="N34" i="9"/>
  <c r="O34" i="9"/>
  <c r="P34" i="9"/>
  <c r="Q34" i="9"/>
  <c r="R34" i="9"/>
  <c r="S34" i="9"/>
  <c r="T34" i="9"/>
  <c r="L35" i="9"/>
  <c r="M35" i="9"/>
  <c r="N35" i="9"/>
  <c r="O35" i="9"/>
  <c r="P35" i="9"/>
  <c r="Q35" i="9"/>
  <c r="R35" i="9"/>
  <c r="S35" i="9"/>
  <c r="T35" i="9"/>
  <c r="L36" i="9"/>
  <c r="M36" i="9"/>
  <c r="N36" i="9"/>
  <c r="O36" i="9"/>
  <c r="P36" i="9"/>
  <c r="Q36" i="9"/>
  <c r="R36" i="9"/>
  <c r="S36" i="9"/>
  <c r="T36" i="9"/>
  <c r="L37" i="9"/>
  <c r="M37" i="9"/>
  <c r="N37" i="9"/>
  <c r="O37" i="9"/>
  <c r="P37" i="9"/>
  <c r="Q37" i="9"/>
  <c r="R37" i="9"/>
  <c r="S37" i="9"/>
  <c r="T37" i="9"/>
  <c r="L38" i="9"/>
  <c r="M38" i="9"/>
  <c r="N38" i="9"/>
  <c r="O38" i="9"/>
  <c r="P38" i="9"/>
  <c r="Q38" i="9"/>
  <c r="R38" i="9"/>
  <c r="S38" i="9"/>
  <c r="T38" i="9"/>
  <c r="L39" i="9"/>
  <c r="M39" i="9"/>
  <c r="N39" i="9"/>
  <c r="O39" i="9"/>
  <c r="P39" i="9"/>
  <c r="Q39" i="9"/>
  <c r="R39" i="9"/>
  <c r="S39" i="9"/>
  <c r="T39" i="9"/>
  <c r="L40" i="9"/>
  <c r="M40" i="9"/>
  <c r="N40" i="9"/>
  <c r="O40" i="9"/>
  <c r="P40" i="9"/>
  <c r="Q40" i="9"/>
  <c r="R40" i="9"/>
  <c r="S40" i="9"/>
  <c r="T40" i="9"/>
  <c r="L41" i="9"/>
  <c r="M41" i="9"/>
  <c r="N41" i="9"/>
  <c r="O41" i="9"/>
  <c r="P41" i="9"/>
  <c r="Q41" i="9"/>
  <c r="R41" i="9"/>
  <c r="S41" i="9"/>
  <c r="T41" i="9"/>
  <c r="L42" i="9"/>
  <c r="M42" i="9"/>
  <c r="N42" i="9"/>
  <c r="O42" i="9"/>
  <c r="P42" i="9"/>
  <c r="Q42" i="9"/>
  <c r="R42" i="9"/>
  <c r="S42" i="9"/>
  <c r="T42" i="9"/>
  <c r="L43" i="9"/>
  <c r="M43" i="9"/>
  <c r="N43" i="9"/>
  <c r="O43" i="9"/>
  <c r="P43" i="9"/>
  <c r="Q43" i="9"/>
  <c r="R43" i="9"/>
  <c r="S43" i="9"/>
  <c r="T43" i="9"/>
  <c r="L44" i="9"/>
  <c r="M44" i="9"/>
  <c r="N44" i="9"/>
  <c r="O44" i="9"/>
  <c r="P44" i="9"/>
  <c r="Q44" i="9"/>
  <c r="R44" i="9"/>
  <c r="S44" i="9"/>
  <c r="T44" i="9"/>
  <c r="L45" i="9"/>
  <c r="M45" i="9"/>
  <c r="N45" i="9"/>
  <c r="O45" i="9"/>
  <c r="P45" i="9"/>
  <c r="Q45" i="9"/>
  <c r="R45" i="9"/>
  <c r="S45" i="9"/>
  <c r="T45" i="9"/>
  <c r="L46" i="9"/>
  <c r="M46" i="9"/>
  <c r="N46" i="9"/>
  <c r="O46" i="9"/>
  <c r="P46" i="9"/>
  <c r="Q46" i="9"/>
  <c r="R46" i="9"/>
  <c r="S46" i="9"/>
  <c r="T46" i="9"/>
  <c r="L47" i="9"/>
  <c r="M47" i="9"/>
  <c r="N47" i="9"/>
  <c r="O47" i="9"/>
  <c r="P47" i="9"/>
  <c r="Q47" i="9"/>
  <c r="R47" i="9"/>
  <c r="S47" i="9"/>
  <c r="T47" i="9"/>
  <c r="L48" i="9"/>
  <c r="M48" i="9"/>
  <c r="N48" i="9"/>
  <c r="O48" i="9"/>
  <c r="P48" i="9"/>
  <c r="Q48" i="9"/>
  <c r="R48" i="9"/>
  <c r="S48" i="9"/>
  <c r="T48" i="9"/>
  <c r="L49" i="9"/>
  <c r="M49" i="9"/>
  <c r="N49" i="9"/>
  <c r="O49" i="9"/>
  <c r="P49" i="9"/>
  <c r="Q49" i="9"/>
  <c r="R49" i="9"/>
  <c r="S49" i="9"/>
  <c r="T49" i="9"/>
  <c r="L50" i="9"/>
  <c r="M50" i="9"/>
  <c r="N50" i="9"/>
  <c r="O50" i="9"/>
  <c r="P50" i="9"/>
  <c r="Q50" i="9"/>
  <c r="R50" i="9"/>
  <c r="S50" i="9"/>
  <c r="T50" i="9"/>
  <c r="L51" i="9"/>
  <c r="M51" i="9"/>
  <c r="N51" i="9"/>
  <c r="O51" i="9"/>
  <c r="P51" i="9"/>
  <c r="Q51" i="9"/>
  <c r="R51" i="9"/>
  <c r="S51" i="9"/>
  <c r="T51" i="9"/>
  <c r="L52" i="9"/>
  <c r="M52" i="9"/>
  <c r="N52" i="9"/>
  <c r="O52" i="9"/>
  <c r="P52" i="9"/>
  <c r="Q52" i="9"/>
  <c r="R52" i="9"/>
  <c r="S52" i="9"/>
  <c r="T52" i="9"/>
  <c r="L53" i="9"/>
  <c r="M53" i="9"/>
  <c r="N53" i="9"/>
  <c r="O53" i="9"/>
  <c r="P53" i="9"/>
  <c r="Q53" i="9"/>
  <c r="R53" i="9"/>
  <c r="S53" i="9"/>
  <c r="T53" i="9"/>
  <c r="L54" i="9"/>
  <c r="M54" i="9"/>
  <c r="N54" i="9"/>
  <c r="O54" i="9"/>
  <c r="P54" i="9"/>
  <c r="Q54" i="9"/>
  <c r="R54" i="9"/>
  <c r="S54" i="9"/>
  <c r="T54" i="9"/>
  <c r="L55" i="9"/>
  <c r="M55" i="9"/>
  <c r="N55" i="9"/>
  <c r="O55" i="9"/>
  <c r="P55" i="9"/>
  <c r="Q55" i="9"/>
  <c r="R55" i="9"/>
  <c r="S55" i="9"/>
  <c r="T55" i="9"/>
  <c r="L56" i="9"/>
  <c r="M56" i="9"/>
  <c r="N56" i="9"/>
  <c r="O56" i="9"/>
  <c r="P56" i="9"/>
  <c r="Q56" i="9"/>
  <c r="R56" i="9"/>
  <c r="S56" i="9"/>
  <c r="T56" i="9"/>
  <c r="L57" i="9"/>
  <c r="M57" i="9"/>
  <c r="N57" i="9"/>
  <c r="O57" i="9"/>
  <c r="P57" i="9"/>
  <c r="Q57" i="9"/>
  <c r="R57" i="9"/>
  <c r="S57" i="9"/>
  <c r="T57" i="9"/>
  <c r="L58" i="9"/>
  <c r="M58" i="9"/>
  <c r="N58" i="9"/>
  <c r="O58" i="9"/>
  <c r="P58" i="9"/>
  <c r="Q58" i="9"/>
  <c r="R58" i="9"/>
  <c r="S58" i="9"/>
  <c r="T58" i="9"/>
  <c r="L59" i="9"/>
  <c r="M59" i="9"/>
  <c r="N59" i="9"/>
  <c r="O59" i="9"/>
  <c r="P59" i="9"/>
  <c r="Q59" i="9"/>
  <c r="R59" i="9"/>
  <c r="S59" i="9"/>
  <c r="T59" i="9"/>
  <c r="L60" i="9"/>
  <c r="M60" i="9"/>
  <c r="N60" i="9"/>
  <c r="O60" i="9"/>
  <c r="P60" i="9"/>
  <c r="Q60" i="9"/>
  <c r="R60" i="9"/>
  <c r="S60" i="9"/>
  <c r="T60" i="9"/>
  <c r="L61" i="9"/>
  <c r="M61" i="9"/>
  <c r="N61" i="9"/>
  <c r="O61" i="9"/>
  <c r="P61" i="9"/>
  <c r="Q61" i="9"/>
  <c r="R61" i="9"/>
  <c r="S61" i="9"/>
  <c r="T61" i="9"/>
  <c r="L62" i="9"/>
  <c r="M62" i="9"/>
  <c r="N62" i="9"/>
  <c r="O62" i="9"/>
  <c r="P62" i="9"/>
  <c r="Q62" i="9"/>
  <c r="R62" i="9"/>
  <c r="S62" i="9"/>
  <c r="T62" i="9"/>
  <c r="L63" i="9"/>
  <c r="M63" i="9"/>
  <c r="N63" i="9"/>
  <c r="O63" i="9"/>
  <c r="P63" i="9"/>
  <c r="Q63" i="9"/>
  <c r="R63" i="9"/>
  <c r="S63" i="9"/>
  <c r="T63" i="9"/>
  <c r="L64" i="9"/>
  <c r="M64" i="9"/>
  <c r="N64" i="9"/>
  <c r="O64" i="9"/>
  <c r="P64" i="9"/>
  <c r="Q64" i="9"/>
  <c r="R64" i="9"/>
  <c r="S64" i="9"/>
  <c r="T64" i="9"/>
  <c r="L65" i="9"/>
  <c r="M65" i="9"/>
  <c r="N65" i="9"/>
  <c r="O65" i="9"/>
  <c r="P65" i="9"/>
  <c r="Q65" i="9"/>
  <c r="R65" i="9"/>
  <c r="S65" i="9"/>
  <c r="T65" i="9"/>
  <c r="L66" i="9"/>
  <c r="M66" i="9"/>
  <c r="N66" i="9"/>
  <c r="O66" i="9"/>
  <c r="P66" i="9"/>
  <c r="Q66" i="9"/>
  <c r="R66" i="9"/>
  <c r="S66" i="9"/>
  <c r="T66" i="9"/>
  <c r="L67" i="9"/>
  <c r="M67" i="9"/>
  <c r="N67" i="9"/>
  <c r="O67" i="9"/>
  <c r="P67" i="9"/>
  <c r="Q67" i="9"/>
  <c r="R67" i="9"/>
  <c r="S67" i="9"/>
  <c r="T67" i="9"/>
  <c r="L68" i="9"/>
  <c r="M68" i="9"/>
  <c r="N68" i="9"/>
  <c r="O68" i="9"/>
  <c r="P68" i="9"/>
  <c r="Q68" i="9"/>
  <c r="R68" i="9"/>
  <c r="S68" i="9"/>
  <c r="T68" i="9"/>
  <c r="L69" i="9"/>
  <c r="M69" i="9"/>
  <c r="N69" i="9"/>
  <c r="O69" i="9"/>
  <c r="P69" i="9"/>
  <c r="Q69" i="9"/>
  <c r="R69" i="9"/>
  <c r="S69" i="9"/>
  <c r="T69" i="9"/>
  <c r="L70" i="9"/>
  <c r="M70" i="9"/>
  <c r="N70" i="9"/>
  <c r="O70" i="9"/>
  <c r="P70" i="9"/>
  <c r="Q70" i="9"/>
  <c r="R70" i="9"/>
  <c r="S70" i="9"/>
  <c r="T70" i="9"/>
  <c r="L71" i="9"/>
  <c r="M71" i="9"/>
  <c r="N71" i="9"/>
  <c r="O71" i="9"/>
  <c r="P71" i="9"/>
  <c r="Q71" i="9"/>
  <c r="R71" i="9"/>
  <c r="S71" i="9"/>
  <c r="T71" i="9"/>
  <c r="L72" i="9"/>
  <c r="M72" i="9"/>
  <c r="N72" i="9"/>
  <c r="O72" i="9"/>
  <c r="P72" i="9"/>
  <c r="Q72" i="9"/>
  <c r="R72" i="9"/>
  <c r="S72" i="9"/>
  <c r="T72" i="9"/>
  <c r="L73" i="9"/>
  <c r="M73" i="9"/>
  <c r="N73" i="9"/>
  <c r="O73" i="9"/>
  <c r="P73" i="9"/>
  <c r="Q73" i="9"/>
  <c r="R73" i="9"/>
  <c r="S73" i="9"/>
  <c r="T73" i="9"/>
  <c r="L74" i="9"/>
  <c r="M74" i="9"/>
  <c r="N74" i="9"/>
  <c r="O74" i="9"/>
  <c r="P74" i="9"/>
  <c r="Q74" i="9"/>
  <c r="R74" i="9"/>
  <c r="S74" i="9"/>
  <c r="T74" i="9"/>
  <c r="L75" i="9"/>
  <c r="M75" i="9"/>
  <c r="N75" i="9"/>
  <c r="O75" i="9"/>
  <c r="P75" i="9"/>
  <c r="Q75" i="9"/>
  <c r="R75" i="9"/>
  <c r="S75" i="9"/>
  <c r="T75" i="9"/>
  <c r="L76" i="9"/>
  <c r="M76" i="9"/>
  <c r="N76" i="9"/>
  <c r="O76" i="9"/>
  <c r="P76" i="9"/>
  <c r="Q76" i="9"/>
  <c r="R76" i="9"/>
  <c r="S76" i="9"/>
  <c r="T76" i="9"/>
  <c r="L77" i="9"/>
  <c r="M77" i="9"/>
  <c r="N77" i="9"/>
  <c r="O77" i="9"/>
  <c r="P77" i="9"/>
  <c r="Q77" i="9"/>
  <c r="R77" i="9"/>
  <c r="S77" i="9"/>
  <c r="T77" i="9"/>
  <c r="L78" i="9"/>
  <c r="M78" i="9"/>
  <c r="N78" i="9"/>
  <c r="O78" i="9"/>
  <c r="P78" i="9"/>
  <c r="Q78" i="9"/>
  <c r="R78" i="9"/>
  <c r="S78" i="9"/>
  <c r="T78" i="9"/>
  <c r="L79" i="9"/>
  <c r="M79" i="9"/>
  <c r="N79" i="9"/>
  <c r="O79" i="9"/>
  <c r="P79" i="9"/>
  <c r="Q79" i="9"/>
  <c r="R79" i="9"/>
  <c r="S79" i="9"/>
  <c r="T79" i="9"/>
  <c r="L80" i="9"/>
  <c r="M80" i="9"/>
  <c r="N80" i="9"/>
  <c r="O80" i="9"/>
  <c r="P80" i="9"/>
  <c r="Q80" i="9"/>
  <c r="R80" i="9"/>
  <c r="S80" i="9"/>
  <c r="T80" i="9"/>
  <c r="L81" i="9"/>
  <c r="M81" i="9"/>
  <c r="N81" i="9"/>
  <c r="O81" i="9"/>
  <c r="P81" i="9"/>
  <c r="Q81" i="9"/>
  <c r="R81" i="9"/>
  <c r="S81" i="9"/>
  <c r="T81" i="9"/>
  <c r="L82" i="9"/>
  <c r="M82" i="9"/>
  <c r="N82" i="9"/>
  <c r="O82" i="9"/>
  <c r="P82" i="9"/>
  <c r="Q82" i="9"/>
  <c r="R82" i="9"/>
  <c r="S82" i="9"/>
  <c r="T82" i="9"/>
  <c r="L83" i="9"/>
  <c r="M83" i="9"/>
  <c r="N83" i="9"/>
  <c r="O83" i="9"/>
  <c r="P83" i="9"/>
  <c r="Q83" i="9"/>
  <c r="R83" i="9"/>
  <c r="S83" i="9"/>
  <c r="T83" i="9"/>
  <c r="L84" i="9"/>
  <c r="M84" i="9"/>
  <c r="N84" i="9"/>
  <c r="O84" i="9"/>
  <c r="P84" i="9"/>
  <c r="Q84" i="9"/>
  <c r="R84" i="9"/>
  <c r="S84" i="9"/>
  <c r="T84" i="9"/>
  <c r="L85" i="9"/>
  <c r="M85" i="9"/>
  <c r="N85" i="9"/>
  <c r="O85" i="9"/>
  <c r="P85" i="9"/>
  <c r="Q85" i="9"/>
  <c r="R85" i="9"/>
  <c r="S85" i="9"/>
  <c r="T85" i="9"/>
  <c r="L86" i="9"/>
  <c r="M86" i="9"/>
  <c r="N86" i="9"/>
  <c r="O86" i="9"/>
  <c r="P86" i="9"/>
  <c r="Q86" i="9"/>
  <c r="R86" i="9"/>
  <c r="S86" i="9"/>
  <c r="T86" i="9"/>
  <c r="L87" i="9"/>
  <c r="M87" i="9"/>
  <c r="N87" i="9"/>
  <c r="O87" i="9"/>
  <c r="P87" i="9"/>
  <c r="Q87" i="9"/>
  <c r="R87" i="9"/>
  <c r="S87" i="9"/>
  <c r="T87" i="9"/>
  <c r="L88" i="9"/>
  <c r="M88" i="9"/>
  <c r="N88" i="9"/>
  <c r="O88" i="9"/>
  <c r="P88" i="9"/>
  <c r="Q88" i="9"/>
  <c r="R88" i="9"/>
  <c r="S88" i="9"/>
  <c r="T88" i="9"/>
  <c r="L89" i="9"/>
  <c r="M89" i="9"/>
  <c r="N89" i="9"/>
  <c r="O89" i="9"/>
  <c r="P89" i="9"/>
  <c r="Q89" i="9"/>
  <c r="R89" i="9"/>
  <c r="S89" i="9"/>
  <c r="T89" i="9"/>
  <c r="L90" i="9"/>
  <c r="M90" i="9"/>
  <c r="N90" i="9"/>
  <c r="O90" i="9"/>
  <c r="P90" i="9"/>
  <c r="Q90" i="9"/>
  <c r="R90" i="9"/>
  <c r="S90" i="9"/>
  <c r="T90" i="9"/>
  <c r="L91" i="9"/>
  <c r="M91" i="9"/>
  <c r="N91" i="9"/>
  <c r="O91" i="9"/>
  <c r="P91" i="9"/>
  <c r="Q91" i="9"/>
  <c r="R91" i="9"/>
  <c r="S91" i="9"/>
  <c r="T91" i="9"/>
  <c r="L92" i="9"/>
  <c r="M92" i="9"/>
  <c r="N92" i="9"/>
  <c r="O92" i="9"/>
  <c r="P92" i="9"/>
  <c r="Q92" i="9"/>
  <c r="R92" i="9"/>
  <c r="S92" i="9"/>
  <c r="T92" i="9"/>
  <c r="L93" i="9"/>
  <c r="M93" i="9"/>
  <c r="N93" i="9"/>
  <c r="O93" i="9"/>
  <c r="P93" i="9"/>
  <c r="Q93" i="9"/>
  <c r="R93" i="9"/>
  <c r="S93" i="9"/>
  <c r="T93" i="9"/>
  <c r="L94" i="9"/>
  <c r="M94" i="9"/>
  <c r="N94" i="9"/>
  <c r="O94" i="9"/>
  <c r="P94" i="9"/>
  <c r="Q94" i="9"/>
  <c r="R94" i="9"/>
  <c r="S94" i="9"/>
  <c r="T94" i="9"/>
  <c r="L95" i="9"/>
  <c r="M95" i="9"/>
  <c r="N95" i="9"/>
  <c r="O95" i="9"/>
  <c r="P95" i="9"/>
  <c r="Q95" i="9"/>
  <c r="R95" i="9"/>
  <c r="S95" i="9"/>
  <c r="T95" i="9"/>
  <c r="L96" i="9"/>
  <c r="M96" i="9"/>
  <c r="N96" i="9"/>
  <c r="O96" i="9"/>
  <c r="P96" i="9"/>
  <c r="Q96" i="9"/>
  <c r="R96" i="9"/>
  <c r="S96" i="9"/>
  <c r="T96" i="9"/>
  <c r="L97" i="9"/>
  <c r="M97" i="9"/>
  <c r="N97" i="9"/>
  <c r="O97" i="9"/>
  <c r="P97" i="9"/>
  <c r="Q97" i="9"/>
  <c r="R97" i="9"/>
  <c r="S97" i="9"/>
  <c r="T97" i="9"/>
  <c r="L98" i="9"/>
  <c r="M98" i="9"/>
  <c r="N98" i="9"/>
  <c r="O98" i="9"/>
  <c r="P98" i="9"/>
  <c r="Q98" i="9"/>
  <c r="R98" i="9"/>
  <c r="S98" i="9"/>
  <c r="T98" i="9"/>
  <c r="L99" i="9"/>
  <c r="M99" i="9"/>
  <c r="N99" i="9"/>
  <c r="O99" i="9"/>
  <c r="P99" i="9"/>
  <c r="Q99" i="9"/>
  <c r="R99" i="9"/>
  <c r="S99" i="9"/>
  <c r="T99" i="9"/>
  <c r="L100" i="9"/>
  <c r="M100" i="9"/>
  <c r="N100" i="9"/>
  <c r="O100" i="9"/>
  <c r="P100" i="9"/>
  <c r="Q100" i="9"/>
  <c r="R100" i="9"/>
  <c r="S100" i="9"/>
  <c r="T100" i="9"/>
  <c r="L101" i="9"/>
  <c r="M101" i="9"/>
  <c r="N101" i="9"/>
  <c r="O101" i="9"/>
  <c r="P101" i="9"/>
  <c r="Q101" i="9"/>
  <c r="R101" i="9"/>
  <c r="S101" i="9"/>
  <c r="T101" i="9"/>
  <c r="L102" i="9"/>
  <c r="M102" i="9"/>
  <c r="N102" i="9"/>
  <c r="O102" i="9"/>
  <c r="P102" i="9"/>
  <c r="Q102" i="9"/>
  <c r="R102" i="9"/>
  <c r="S102" i="9"/>
  <c r="T102" i="9"/>
  <c r="L103" i="9"/>
  <c r="M103" i="9"/>
  <c r="N103" i="9"/>
  <c r="O103" i="9"/>
  <c r="P103" i="9"/>
  <c r="Q103" i="9"/>
  <c r="R103" i="9"/>
  <c r="S103" i="9"/>
  <c r="T103" i="9"/>
  <c r="L104" i="9"/>
  <c r="M104" i="9"/>
  <c r="N104" i="9"/>
  <c r="O104" i="9"/>
  <c r="P104" i="9"/>
  <c r="Q104" i="9"/>
  <c r="R104" i="9"/>
  <c r="S104" i="9"/>
  <c r="T104" i="9"/>
  <c r="L105" i="9"/>
  <c r="M105" i="9"/>
  <c r="N105" i="9"/>
  <c r="O105" i="9"/>
  <c r="P105" i="9"/>
  <c r="Q105" i="9"/>
  <c r="R105" i="9"/>
  <c r="S105" i="9"/>
  <c r="T105" i="9"/>
  <c r="L106" i="9"/>
  <c r="M106" i="9"/>
  <c r="N106" i="9"/>
  <c r="O106" i="9"/>
  <c r="P106" i="9"/>
  <c r="Q106" i="9"/>
  <c r="R106" i="9"/>
  <c r="S106" i="9"/>
  <c r="T106" i="9"/>
  <c r="U155" i="8"/>
  <c r="U58" i="8"/>
  <c r="U117" i="8"/>
  <c r="U19" i="8"/>
  <c r="U50" i="8"/>
  <c r="U62" i="8"/>
  <c r="U145" i="8"/>
  <c r="U66" i="8"/>
  <c r="U96" i="8"/>
  <c r="U67" i="8"/>
  <c r="U142" i="8"/>
  <c r="U146" i="8"/>
  <c r="U127" i="8"/>
  <c r="U54" i="8"/>
  <c r="U37" i="8"/>
  <c r="U41" i="8"/>
  <c r="U126" i="8"/>
  <c r="U23" i="8"/>
  <c r="U12" i="8"/>
  <c r="U42" i="8"/>
  <c r="U20" i="8"/>
  <c r="U120" i="8"/>
  <c r="U104" i="8"/>
  <c r="U13" i="8"/>
  <c r="U134" i="8"/>
  <c r="U68" i="8"/>
  <c r="U56" i="8"/>
  <c r="U154" i="8"/>
  <c r="U151" i="8"/>
  <c r="U6" i="8"/>
  <c r="U74" i="8"/>
  <c r="U147" i="8"/>
  <c r="U57" i="8"/>
  <c r="U140" i="8"/>
  <c r="U65" i="8"/>
  <c r="U118" i="8"/>
  <c r="U55" i="8"/>
  <c r="U32" i="8"/>
  <c r="U22" i="8"/>
  <c r="U76" i="8"/>
  <c r="U148" i="8"/>
  <c r="U24" i="8"/>
  <c r="U113" i="8"/>
  <c r="U110" i="8"/>
  <c r="U105" i="8"/>
  <c r="U93" i="8"/>
  <c r="U128" i="8"/>
  <c r="U53" i="8"/>
  <c r="U45" i="8"/>
  <c r="U138" i="8"/>
  <c r="U89" i="8"/>
  <c r="U49" i="8"/>
  <c r="U51" i="8"/>
  <c r="U81" i="8"/>
  <c r="U133" i="8"/>
  <c r="U29" i="8"/>
  <c r="U82" i="8"/>
  <c r="U63" i="8"/>
  <c r="U153" i="8"/>
  <c r="U70" i="8"/>
  <c r="U122" i="8"/>
  <c r="U79" i="8"/>
  <c r="U136" i="8"/>
  <c r="U149" i="8"/>
  <c r="U139" i="8"/>
  <c r="U43" i="8"/>
  <c r="U4" i="8"/>
  <c r="U77" i="8"/>
  <c r="U97" i="8"/>
  <c r="U141" i="8"/>
  <c r="U72" i="8"/>
  <c r="U75" i="8"/>
  <c r="U108" i="8"/>
  <c r="U106" i="8"/>
  <c r="U83" i="8"/>
  <c r="U130" i="8"/>
  <c r="U129" i="8"/>
  <c r="U69" i="8"/>
  <c r="U102" i="8"/>
  <c r="U98" i="8"/>
  <c r="U90" i="8"/>
  <c r="U35" i="8"/>
  <c r="U114" i="8"/>
  <c r="U78" i="8"/>
  <c r="U5" i="8"/>
  <c r="U88" i="8"/>
  <c r="U84" i="8"/>
  <c r="U61" i="8"/>
  <c r="U73" i="8"/>
  <c r="U44" i="8"/>
  <c r="U92" i="8"/>
  <c r="U87" i="8"/>
  <c r="U16" i="8"/>
  <c r="U85" i="8"/>
  <c r="U14" i="8"/>
  <c r="U48" i="8"/>
  <c r="U115" i="8"/>
  <c r="U94" i="8"/>
  <c r="U60" i="8"/>
  <c r="U33" i="8"/>
  <c r="U132" i="8"/>
  <c r="U101" i="8"/>
  <c r="U31" i="8"/>
  <c r="U116" i="8"/>
  <c r="U121" i="8"/>
  <c r="U25" i="8"/>
  <c r="U86" i="8"/>
  <c r="U143" i="8"/>
  <c r="U30" i="8"/>
  <c r="U27" i="8"/>
  <c r="U125" i="8"/>
  <c r="U103" i="8"/>
  <c r="U124" i="8"/>
  <c r="U7" i="8"/>
  <c r="U80" i="8"/>
  <c r="U123" i="8"/>
  <c r="U17" i="8"/>
  <c r="U10" i="8"/>
  <c r="U135" i="8"/>
  <c r="U40" i="8"/>
  <c r="U8" i="8"/>
  <c r="U18" i="8"/>
  <c r="U107" i="8"/>
  <c r="U9" i="8"/>
  <c r="U95" i="8"/>
  <c r="U47" i="8"/>
  <c r="U64" i="8"/>
  <c r="U21" i="8"/>
  <c r="U71" i="8"/>
  <c r="U39" i="8"/>
  <c r="U38" i="8"/>
  <c r="U46" i="8"/>
  <c r="U26" i="8"/>
  <c r="U150" i="8"/>
  <c r="U152" i="8"/>
  <c r="U144" i="8"/>
  <c r="U52" i="8"/>
  <c r="U137" i="8"/>
  <c r="U100" i="8"/>
  <c r="U112" i="8"/>
  <c r="U111" i="8"/>
  <c r="U59" i="8"/>
  <c r="U109" i="8"/>
  <c r="U28" i="8"/>
  <c r="U99" i="8"/>
  <c r="U15" i="8"/>
  <c r="U91" i="8"/>
  <c r="U119" i="8"/>
  <c r="U36" i="8"/>
  <c r="U11" i="8"/>
  <c r="U131" i="8"/>
  <c r="U34" i="8"/>
  <c r="S155" i="8"/>
  <c r="S58" i="8"/>
  <c r="S117" i="8"/>
  <c r="S19" i="8"/>
  <c r="S50" i="8"/>
  <c r="S62" i="8"/>
  <c r="S145" i="8"/>
  <c r="S66" i="8"/>
  <c r="S96" i="8"/>
  <c r="S67" i="8"/>
  <c r="S142" i="8"/>
  <c r="S146" i="8"/>
  <c r="S127" i="8"/>
  <c r="S54" i="8"/>
  <c r="S37" i="8"/>
  <c r="S41" i="8"/>
  <c r="S126" i="8"/>
  <c r="S23" i="8"/>
  <c r="S12" i="8"/>
  <c r="S42" i="8"/>
  <c r="S20" i="8"/>
  <c r="S120" i="8"/>
  <c r="S104" i="8"/>
  <c r="S13" i="8"/>
  <c r="S134" i="8"/>
  <c r="S68" i="8"/>
  <c r="S56" i="8"/>
  <c r="S154" i="8"/>
  <c r="S151" i="8"/>
  <c r="S6" i="8"/>
  <c r="S74" i="8"/>
  <c r="S147" i="8"/>
  <c r="S57" i="8"/>
  <c r="S140" i="8"/>
  <c r="S65" i="8"/>
  <c r="S118" i="8"/>
  <c r="S55" i="8"/>
  <c r="S32" i="8"/>
  <c r="S22" i="8"/>
  <c r="S76" i="8"/>
  <c r="S148" i="8"/>
  <c r="S24" i="8"/>
  <c r="S113" i="8"/>
  <c r="S110" i="8"/>
  <c r="S105" i="8"/>
  <c r="S93" i="8"/>
  <c r="S128" i="8"/>
  <c r="S53" i="8"/>
  <c r="S45" i="8"/>
  <c r="S138" i="8"/>
  <c r="S89" i="8"/>
  <c r="S49" i="8"/>
  <c r="S51" i="8"/>
  <c r="S81" i="8"/>
  <c r="S133" i="8"/>
  <c r="S29" i="8"/>
  <c r="S82" i="8"/>
  <c r="S63" i="8"/>
  <c r="S153" i="8"/>
  <c r="S70" i="8"/>
  <c r="S122" i="8"/>
  <c r="S79" i="8"/>
  <c r="S136" i="8"/>
  <c r="S149" i="8"/>
  <c r="S139" i="8"/>
  <c r="S43" i="8"/>
  <c r="S4" i="8"/>
  <c r="S77" i="8"/>
  <c r="S97" i="8"/>
  <c r="S141" i="8"/>
  <c r="S72" i="8"/>
  <c r="S75" i="8"/>
  <c r="S108" i="8"/>
  <c r="S106" i="8"/>
  <c r="S83" i="8"/>
  <c r="S130" i="8"/>
  <c r="S129" i="8"/>
  <c r="S69" i="8"/>
  <c r="S102" i="8"/>
  <c r="S98" i="8"/>
  <c r="S90" i="8"/>
  <c r="S35" i="8"/>
  <c r="S114" i="8"/>
  <c r="S78" i="8"/>
  <c r="S5" i="8"/>
  <c r="S88" i="8"/>
  <c r="S84" i="8"/>
  <c r="S61" i="8"/>
  <c r="S73" i="8"/>
  <c r="S44" i="8"/>
  <c r="S92" i="8"/>
  <c r="S87" i="8"/>
  <c r="S16" i="8"/>
  <c r="S85" i="8"/>
  <c r="S14" i="8"/>
  <c r="S48" i="8"/>
  <c r="S115" i="8"/>
  <c r="S94" i="8"/>
  <c r="S60" i="8"/>
  <c r="S33" i="8"/>
  <c r="S132" i="8"/>
  <c r="S101" i="8"/>
  <c r="S31" i="8"/>
  <c r="S116" i="8"/>
  <c r="S121" i="8"/>
  <c r="S25" i="8"/>
  <c r="S86" i="8"/>
  <c r="S143" i="8"/>
  <c r="S30" i="8"/>
  <c r="S27" i="8"/>
  <c r="S125" i="8"/>
  <c r="S103" i="8"/>
  <c r="S124" i="8"/>
  <c r="S7" i="8"/>
  <c r="S80" i="8"/>
  <c r="S123" i="8"/>
  <c r="S17" i="8"/>
  <c r="S10" i="8"/>
  <c r="S135" i="8"/>
  <c r="S40" i="8"/>
  <c r="S8" i="8"/>
  <c r="S18" i="8"/>
  <c r="S107" i="8"/>
  <c r="S9" i="8"/>
  <c r="S95" i="8"/>
  <c r="S47" i="8"/>
  <c r="S64" i="8"/>
  <c r="S21" i="8"/>
  <c r="S71" i="8"/>
  <c r="S39" i="8"/>
  <c r="S38" i="8"/>
  <c r="S46" i="8"/>
  <c r="S26" i="8"/>
  <c r="S150" i="8"/>
  <c r="S152" i="8"/>
  <c r="S144" i="8"/>
  <c r="S52" i="8"/>
  <c r="S137" i="8"/>
  <c r="S100" i="8"/>
  <c r="S112" i="8"/>
  <c r="S111" i="8"/>
  <c r="S59" i="8"/>
  <c r="S109" i="8"/>
  <c r="S28" i="8"/>
  <c r="S99" i="8"/>
  <c r="S15" i="8"/>
  <c r="S91" i="8"/>
  <c r="S119" i="8"/>
  <c r="S36" i="8"/>
  <c r="S11" i="8"/>
  <c r="S131" i="8"/>
  <c r="S34" i="8"/>
  <c r="Q155" i="8"/>
  <c r="Q58" i="8"/>
  <c r="Q117" i="8"/>
  <c r="Q19" i="8"/>
  <c r="Q50" i="8"/>
  <c r="Q62" i="8"/>
  <c r="Q145" i="8"/>
  <c r="Q66" i="8"/>
  <c r="Q96" i="8"/>
  <c r="Q67" i="8"/>
  <c r="Q142" i="8"/>
  <c r="Q146" i="8"/>
  <c r="Q127" i="8"/>
  <c r="Q54" i="8"/>
  <c r="Q37" i="8"/>
  <c r="Q41" i="8"/>
  <c r="Q126" i="8"/>
  <c r="Q23" i="8"/>
  <c r="Q12" i="8"/>
  <c r="Q42" i="8"/>
  <c r="Q20" i="8"/>
  <c r="Q120" i="8"/>
  <c r="Q104" i="8"/>
  <c r="Q13" i="8"/>
  <c r="Q134" i="8"/>
  <c r="Q68" i="8"/>
  <c r="Q56" i="8"/>
  <c r="Q154" i="8"/>
  <c r="Q151" i="8"/>
  <c r="Q6" i="8"/>
  <c r="Q74" i="8"/>
  <c r="Q147" i="8"/>
  <c r="Q57" i="8"/>
  <c r="Q140" i="8"/>
  <c r="Q65" i="8"/>
  <c r="Q118" i="8"/>
  <c r="Q55" i="8"/>
  <c r="Q32" i="8"/>
  <c r="Q22" i="8"/>
  <c r="Q76" i="8"/>
  <c r="Q148" i="8"/>
  <c r="Q24" i="8"/>
  <c r="Q113" i="8"/>
  <c r="Q110" i="8"/>
  <c r="Q105" i="8"/>
  <c r="Q93" i="8"/>
  <c r="Q128" i="8"/>
  <c r="Q53" i="8"/>
  <c r="Q45" i="8"/>
  <c r="Q138" i="8"/>
  <c r="Q89" i="8"/>
  <c r="Q49" i="8"/>
  <c r="Q51" i="8"/>
  <c r="Q81" i="8"/>
  <c r="Q133" i="8"/>
  <c r="Q29" i="8"/>
  <c r="Q82" i="8"/>
  <c r="Q63" i="8"/>
  <c r="Q153" i="8"/>
  <c r="Q70" i="8"/>
  <c r="Q122" i="8"/>
  <c r="Q79" i="8"/>
  <c r="Q136" i="8"/>
  <c r="Q149" i="8"/>
  <c r="Q139" i="8"/>
  <c r="Q43" i="8"/>
  <c r="Q4" i="8"/>
  <c r="Q77" i="8"/>
  <c r="Q97" i="8"/>
  <c r="Q141" i="8"/>
  <c r="Q72" i="8"/>
  <c r="Q75" i="8"/>
  <c r="Q108" i="8"/>
  <c r="Q106" i="8"/>
  <c r="Q83" i="8"/>
  <c r="Q130" i="8"/>
  <c r="Q129" i="8"/>
  <c r="Q69" i="8"/>
  <c r="Q102" i="8"/>
  <c r="Q98" i="8"/>
  <c r="Q90" i="8"/>
  <c r="Q35" i="8"/>
  <c r="Q114" i="8"/>
  <c r="Q78" i="8"/>
  <c r="Q5" i="8"/>
  <c r="Q88" i="8"/>
  <c r="Q84" i="8"/>
  <c r="Q61" i="8"/>
  <c r="Q73" i="8"/>
  <c r="Q44" i="8"/>
  <c r="Q92" i="8"/>
  <c r="Q87" i="8"/>
  <c r="Q16" i="8"/>
  <c r="Q85" i="8"/>
  <c r="Q14" i="8"/>
  <c r="Q48" i="8"/>
  <c r="Q115" i="8"/>
  <c r="Q94" i="8"/>
  <c r="Q60" i="8"/>
  <c r="Q33" i="8"/>
  <c r="Q132" i="8"/>
  <c r="Q101" i="8"/>
  <c r="Q31" i="8"/>
  <c r="Q116" i="8"/>
  <c r="Q121" i="8"/>
  <c r="Q25" i="8"/>
  <c r="Q86" i="8"/>
  <c r="Q143" i="8"/>
  <c r="Q30" i="8"/>
  <c r="Q27" i="8"/>
  <c r="Q125" i="8"/>
  <c r="Q103" i="8"/>
  <c r="Q124" i="8"/>
  <c r="Q7" i="8"/>
  <c r="Q80" i="8"/>
  <c r="Q123" i="8"/>
  <c r="Q17" i="8"/>
  <c r="Q10" i="8"/>
  <c r="Q135" i="8"/>
  <c r="Q40" i="8"/>
  <c r="Q8" i="8"/>
  <c r="Q18" i="8"/>
  <c r="Q107" i="8"/>
  <c r="Q9" i="8"/>
  <c r="Q95" i="8"/>
  <c r="Q47" i="8"/>
  <c r="Q64" i="8"/>
  <c r="Q21" i="8"/>
  <c r="Q71" i="8"/>
  <c r="Q39" i="8"/>
  <c r="Q38" i="8"/>
  <c r="Q46" i="8"/>
  <c r="Q26" i="8"/>
  <c r="Q150" i="8"/>
  <c r="Q152" i="8"/>
  <c r="Q144" i="8"/>
  <c r="Q52" i="8"/>
  <c r="Q137" i="8"/>
  <c r="Q100" i="8"/>
  <c r="Q112" i="8"/>
  <c r="Q111" i="8"/>
  <c r="Q59" i="8"/>
  <c r="Q109" i="8"/>
  <c r="Q28" i="8"/>
  <c r="Q99" i="8"/>
  <c r="Q15" i="8"/>
  <c r="Q91" i="8"/>
  <c r="Q119" i="8"/>
  <c r="Q36" i="8"/>
  <c r="Q11" i="8"/>
  <c r="Q131" i="8"/>
  <c r="Q34" i="8"/>
  <c r="O155" i="8"/>
  <c r="O58" i="8"/>
  <c r="O117" i="8"/>
  <c r="O19" i="8"/>
  <c r="O50" i="8"/>
  <c r="O62" i="8"/>
  <c r="O145" i="8"/>
  <c r="O66" i="8"/>
  <c r="O96" i="8"/>
  <c r="O67" i="8"/>
  <c r="O142" i="8"/>
  <c r="O146" i="8"/>
  <c r="O127" i="8"/>
  <c r="O54" i="8"/>
  <c r="O37" i="8"/>
  <c r="O41" i="8"/>
  <c r="O126" i="8"/>
  <c r="O23" i="8"/>
  <c r="O12" i="8"/>
  <c r="O42" i="8"/>
  <c r="O20" i="8"/>
  <c r="O120" i="8"/>
  <c r="O104" i="8"/>
  <c r="O13" i="8"/>
  <c r="O134" i="8"/>
  <c r="O68" i="8"/>
  <c r="O56" i="8"/>
  <c r="O154" i="8"/>
  <c r="O151" i="8"/>
  <c r="O6" i="8"/>
  <c r="O74" i="8"/>
  <c r="O147" i="8"/>
  <c r="O57" i="8"/>
  <c r="O140" i="8"/>
  <c r="O65" i="8"/>
  <c r="O118" i="8"/>
  <c r="O55" i="8"/>
  <c r="O32" i="8"/>
  <c r="O22" i="8"/>
  <c r="O76" i="8"/>
  <c r="O148" i="8"/>
  <c r="O24" i="8"/>
  <c r="O113" i="8"/>
  <c r="O110" i="8"/>
  <c r="O105" i="8"/>
  <c r="O93" i="8"/>
  <c r="O128" i="8"/>
  <c r="O53" i="8"/>
  <c r="O45" i="8"/>
  <c r="O138" i="8"/>
  <c r="O89" i="8"/>
  <c r="O49" i="8"/>
  <c r="O51" i="8"/>
  <c r="O81" i="8"/>
  <c r="O133" i="8"/>
  <c r="O29" i="8"/>
  <c r="O82" i="8"/>
  <c r="O63" i="8"/>
  <c r="O153" i="8"/>
  <c r="O70" i="8"/>
  <c r="O122" i="8"/>
  <c r="O79" i="8"/>
  <c r="O136" i="8"/>
  <c r="O149" i="8"/>
  <c r="O139" i="8"/>
  <c r="O43" i="8"/>
  <c r="O4" i="8"/>
  <c r="O77" i="8"/>
  <c r="O97" i="8"/>
  <c r="O141" i="8"/>
  <c r="O72" i="8"/>
  <c r="O75" i="8"/>
  <c r="O108" i="8"/>
  <c r="O106" i="8"/>
  <c r="O83" i="8"/>
  <c r="O130" i="8"/>
  <c r="O129" i="8"/>
  <c r="O69" i="8"/>
  <c r="O102" i="8"/>
  <c r="O98" i="8"/>
  <c r="O90" i="8"/>
  <c r="O35" i="8"/>
  <c r="O114" i="8"/>
  <c r="O78" i="8"/>
  <c r="O5" i="8"/>
  <c r="O88" i="8"/>
  <c r="O84" i="8"/>
  <c r="O61" i="8"/>
  <c r="O73" i="8"/>
  <c r="O44" i="8"/>
  <c r="O92" i="8"/>
  <c r="O87" i="8"/>
  <c r="O16" i="8"/>
  <c r="O85" i="8"/>
  <c r="O14" i="8"/>
  <c r="O48" i="8"/>
  <c r="O115" i="8"/>
  <c r="O94" i="8"/>
  <c r="O60" i="8"/>
  <c r="O33" i="8"/>
  <c r="O132" i="8"/>
  <c r="O101" i="8"/>
  <c r="O31" i="8"/>
  <c r="O116" i="8"/>
  <c r="O121" i="8"/>
  <c r="O25" i="8"/>
  <c r="O86" i="8"/>
  <c r="O143" i="8"/>
  <c r="O30" i="8"/>
  <c r="O27" i="8"/>
  <c r="O125" i="8"/>
  <c r="O103" i="8"/>
  <c r="O124" i="8"/>
  <c r="O7" i="8"/>
  <c r="O80" i="8"/>
  <c r="O123" i="8"/>
  <c r="O17" i="8"/>
  <c r="O10" i="8"/>
  <c r="O135" i="8"/>
  <c r="O40" i="8"/>
  <c r="O8" i="8"/>
  <c r="O18" i="8"/>
  <c r="O107" i="8"/>
  <c r="O9" i="8"/>
  <c r="O95" i="8"/>
  <c r="O47" i="8"/>
  <c r="O64" i="8"/>
  <c r="O21" i="8"/>
  <c r="O71" i="8"/>
  <c r="O39" i="8"/>
  <c r="O38" i="8"/>
  <c r="O46" i="8"/>
  <c r="O26" i="8"/>
  <c r="O150" i="8"/>
  <c r="O152" i="8"/>
  <c r="O144" i="8"/>
  <c r="O52" i="8"/>
  <c r="O137" i="8"/>
  <c r="O100" i="8"/>
  <c r="O112" i="8"/>
  <c r="O111" i="8"/>
  <c r="O59" i="8"/>
  <c r="O109" i="8"/>
  <c r="O28" i="8"/>
  <c r="O99" i="8"/>
  <c r="O15" i="8"/>
  <c r="O91" i="8"/>
  <c r="O119" i="8"/>
  <c r="O36" i="8"/>
  <c r="O11" i="8"/>
  <c r="O131" i="8"/>
  <c r="O34" i="8"/>
  <c r="M155" i="8"/>
  <c r="M58" i="8"/>
  <c r="M117" i="8"/>
  <c r="M19" i="8"/>
  <c r="M50" i="8"/>
  <c r="M62" i="8"/>
  <c r="M145" i="8"/>
  <c r="M66" i="8"/>
  <c r="M96" i="8"/>
  <c r="M67" i="8"/>
  <c r="M142" i="8"/>
  <c r="M146" i="8"/>
  <c r="M127" i="8"/>
  <c r="M54" i="8"/>
  <c r="M37" i="8"/>
  <c r="M41" i="8"/>
  <c r="M126" i="8"/>
  <c r="M23" i="8"/>
  <c r="M12" i="8"/>
  <c r="M42" i="8"/>
  <c r="M20" i="8"/>
  <c r="M120" i="8"/>
  <c r="M104" i="8"/>
  <c r="M13" i="8"/>
  <c r="M134" i="8"/>
  <c r="M68" i="8"/>
  <c r="M56" i="8"/>
  <c r="M154" i="8"/>
  <c r="M151" i="8"/>
  <c r="M6" i="8"/>
  <c r="M74" i="8"/>
  <c r="M147" i="8"/>
  <c r="M57" i="8"/>
  <c r="M140" i="8"/>
  <c r="M65" i="8"/>
  <c r="M118" i="8"/>
  <c r="M55" i="8"/>
  <c r="M32" i="8"/>
  <c r="M22" i="8"/>
  <c r="M76" i="8"/>
  <c r="M148" i="8"/>
  <c r="M24" i="8"/>
  <c r="M113" i="8"/>
  <c r="M110" i="8"/>
  <c r="M105" i="8"/>
  <c r="M93" i="8"/>
  <c r="M128" i="8"/>
  <c r="M53" i="8"/>
  <c r="M45" i="8"/>
  <c r="M138" i="8"/>
  <c r="M89" i="8"/>
  <c r="M49" i="8"/>
  <c r="M51" i="8"/>
  <c r="M81" i="8"/>
  <c r="M133" i="8"/>
  <c r="M29" i="8"/>
  <c r="M82" i="8"/>
  <c r="M63" i="8"/>
  <c r="M153" i="8"/>
  <c r="M70" i="8"/>
  <c r="M122" i="8"/>
  <c r="M79" i="8"/>
  <c r="M136" i="8"/>
  <c r="M149" i="8"/>
  <c r="M139" i="8"/>
  <c r="M43" i="8"/>
  <c r="M4" i="8"/>
  <c r="M77" i="8"/>
  <c r="M97" i="8"/>
  <c r="M141" i="8"/>
  <c r="M72" i="8"/>
  <c r="M75" i="8"/>
  <c r="M108" i="8"/>
  <c r="M106" i="8"/>
  <c r="M83" i="8"/>
  <c r="M130" i="8"/>
  <c r="M129" i="8"/>
  <c r="M69" i="8"/>
  <c r="M102" i="8"/>
  <c r="M98" i="8"/>
  <c r="M90" i="8"/>
  <c r="M35" i="8"/>
  <c r="M114" i="8"/>
  <c r="M78" i="8"/>
  <c r="M5" i="8"/>
  <c r="M88" i="8"/>
  <c r="M84" i="8"/>
  <c r="M61" i="8"/>
  <c r="M73" i="8"/>
  <c r="M44" i="8"/>
  <c r="M92" i="8"/>
  <c r="M87" i="8"/>
  <c r="M16" i="8"/>
  <c r="M85" i="8"/>
  <c r="M14" i="8"/>
  <c r="M48" i="8"/>
  <c r="M115" i="8"/>
  <c r="M94" i="8"/>
  <c r="M60" i="8"/>
  <c r="M33" i="8"/>
  <c r="M132" i="8"/>
  <c r="M101" i="8"/>
  <c r="M31" i="8"/>
  <c r="M116" i="8"/>
  <c r="M121" i="8"/>
  <c r="M25" i="8"/>
  <c r="M86" i="8"/>
  <c r="M143" i="8"/>
  <c r="M30" i="8"/>
  <c r="M27" i="8"/>
  <c r="M125" i="8"/>
  <c r="M103" i="8"/>
  <c r="M124" i="8"/>
  <c r="M7" i="8"/>
  <c r="M80" i="8"/>
  <c r="M123" i="8"/>
  <c r="M17" i="8"/>
  <c r="M10" i="8"/>
  <c r="M135" i="8"/>
  <c r="M40" i="8"/>
  <c r="M8" i="8"/>
  <c r="M18" i="8"/>
  <c r="M107" i="8"/>
  <c r="M9" i="8"/>
  <c r="M95" i="8"/>
  <c r="M47" i="8"/>
  <c r="M64" i="8"/>
  <c r="M21" i="8"/>
  <c r="M71" i="8"/>
  <c r="M39" i="8"/>
  <c r="M38" i="8"/>
  <c r="M46" i="8"/>
  <c r="M26" i="8"/>
  <c r="M150" i="8"/>
  <c r="M152" i="8"/>
  <c r="M144" i="8"/>
  <c r="M52" i="8"/>
  <c r="M137" i="8"/>
  <c r="M100" i="8"/>
  <c r="M112" i="8"/>
  <c r="M111" i="8"/>
  <c r="M59" i="8"/>
  <c r="M109" i="8"/>
  <c r="M28" i="8"/>
  <c r="M99" i="8"/>
  <c r="M15" i="8"/>
  <c r="M91" i="8"/>
  <c r="M119" i="8"/>
  <c r="M36" i="8"/>
  <c r="M11" i="8"/>
  <c r="M131" i="8"/>
  <c r="M34" i="8"/>
  <c r="K155" i="8"/>
  <c r="K58" i="8"/>
  <c r="K117" i="8"/>
  <c r="K19" i="8"/>
  <c r="K50" i="8"/>
  <c r="K62" i="8"/>
  <c r="K145" i="8"/>
  <c r="K66" i="8"/>
  <c r="K96" i="8"/>
  <c r="K67" i="8"/>
  <c r="K142" i="8"/>
  <c r="K146" i="8"/>
  <c r="K127" i="8"/>
  <c r="K54" i="8"/>
  <c r="K37" i="8"/>
  <c r="K41" i="8"/>
  <c r="K126" i="8"/>
  <c r="K23" i="8"/>
  <c r="K12" i="8"/>
  <c r="K42" i="8"/>
  <c r="K20" i="8"/>
  <c r="K120" i="8"/>
  <c r="K104" i="8"/>
  <c r="K13" i="8"/>
  <c r="K134" i="8"/>
  <c r="K68" i="8"/>
  <c r="K56" i="8"/>
  <c r="K154" i="8"/>
  <c r="K151" i="8"/>
  <c r="K6" i="8"/>
  <c r="K74" i="8"/>
  <c r="K147" i="8"/>
  <c r="K57" i="8"/>
  <c r="K140" i="8"/>
  <c r="K65" i="8"/>
  <c r="K118" i="8"/>
  <c r="K55" i="8"/>
  <c r="K32" i="8"/>
  <c r="K22" i="8"/>
  <c r="K76" i="8"/>
  <c r="K148" i="8"/>
  <c r="K24" i="8"/>
  <c r="K113" i="8"/>
  <c r="K110" i="8"/>
  <c r="K105" i="8"/>
  <c r="K93" i="8"/>
  <c r="K128" i="8"/>
  <c r="K53" i="8"/>
  <c r="K45" i="8"/>
  <c r="K138" i="8"/>
  <c r="K89" i="8"/>
  <c r="K49" i="8"/>
  <c r="K51" i="8"/>
  <c r="K81" i="8"/>
  <c r="K133" i="8"/>
  <c r="K29" i="8"/>
  <c r="K82" i="8"/>
  <c r="K63" i="8"/>
  <c r="K153" i="8"/>
  <c r="K70" i="8"/>
  <c r="K122" i="8"/>
  <c r="K79" i="8"/>
  <c r="K136" i="8"/>
  <c r="K149" i="8"/>
  <c r="K139" i="8"/>
  <c r="K43" i="8"/>
  <c r="K4" i="8"/>
  <c r="K77" i="8"/>
  <c r="K97" i="8"/>
  <c r="K141" i="8"/>
  <c r="K72" i="8"/>
  <c r="K75" i="8"/>
  <c r="K108" i="8"/>
  <c r="K106" i="8"/>
  <c r="K83" i="8"/>
  <c r="K130" i="8"/>
  <c r="K129" i="8"/>
  <c r="K69" i="8"/>
  <c r="K102" i="8"/>
  <c r="K98" i="8"/>
  <c r="K90" i="8"/>
  <c r="K35" i="8"/>
  <c r="K114" i="8"/>
  <c r="K78" i="8"/>
  <c r="K5" i="8"/>
  <c r="K88" i="8"/>
  <c r="K84" i="8"/>
  <c r="K61" i="8"/>
  <c r="K73" i="8"/>
  <c r="K44" i="8"/>
  <c r="K92" i="8"/>
  <c r="K87" i="8"/>
  <c r="K16" i="8"/>
  <c r="K85" i="8"/>
  <c r="K14" i="8"/>
  <c r="K48" i="8"/>
  <c r="K115" i="8"/>
  <c r="K94" i="8"/>
  <c r="K60" i="8"/>
  <c r="K33" i="8"/>
  <c r="K132" i="8"/>
  <c r="K101" i="8"/>
  <c r="K31" i="8"/>
  <c r="K116" i="8"/>
  <c r="K121" i="8"/>
  <c r="K25" i="8"/>
  <c r="K86" i="8"/>
  <c r="K143" i="8"/>
  <c r="K30" i="8"/>
  <c r="K27" i="8"/>
  <c r="K125" i="8"/>
  <c r="K103" i="8"/>
  <c r="K124" i="8"/>
  <c r="K7" i="8"/>
  <c r="K80" i="8"/>
  <c r="K123" i="8"/>
  <c r="K17" i="8"/>
  <c r="K10" i="8"/>
  <c r="K135" i="8"/>
  <c r="K40" i="8"/>
  <c r="K8" i="8"/>
  <c r="K18" i="8"/>
  <c r="K107" i="8"/>
  <c r="K9" i="8"/>
  <c r="K95" i="8"/>
  <c r="K47" i="8"/>
  <c r="K64" i="8"/>
  <c r="K21" i="8"/>
  <c r="K71" i="8"/>
  <c r="K39" i="8"/>
  <c r="K38" i="8"/>
  <c r="K46" i="8"/>
  <c r="K26" i="8"/>
  <c r="K150" i="8"/>
  <c r="K152" i="8"/>
  <c r="K144" i="8"/>
  <c r="K52" i="8"/>
  <c r="K137" i="8"/>
  <c r="K100" i="8"/>
  <c r="K112" i="8"/>
  <c r="K111" i="8"/>
  <c r="K59" i="8"/>
  <c r="K109" i="8"/>
  <c r="K28" i="8"/>
  <c r="K99" i="8"/>
  <c r="K15" i="8"/>
  <c r="K91" i="8"/>
  <c r="K119" i="8"/>
  <c r="K36" i="8"/>
  <c r="K11" i="8"/>
  <c r="K131" i="8"/>
  <c r="K34" i="8"/>
  <c r="I155" i="8"/>
  <c r="I58" i="8"/>
  <c r="I117" i="8"/>
  <c r="I19" i="8"/>
  <c r="I50" i="8"/>
  <c r="I62" i="8"/>
  <c r="I145" i="8"/>
  <c r="I66" i="8"/>
  <c r="I96" i="8"/>
  <c r="I67" i="8"/>
  <c r="I142" i="8"/>
  <c r="I146" i="8"/>
  <c r="I127" i="8"/>
  <c r="I54" i="8"/>
  <c r="I37" i="8"/>
  <c r="I41" i="8"/>
  <c r="I126" i="8"/>
  <c r="I23" i="8"/>
  <c r="I12" i="8"/>
  <c r="I42" i="8"/>
  <c r="I20" i="8"/>
  <c r="I120" i="8"/>
  <c r="I104" i="8"/>
  <c r="I13" i="8"/>
  <c r="I134" i="8"/>
  <c r="I68" i="8"/>
  <c r="I56" i="8"/>
  <c r="I154" i="8"/>
  <c r="I151" i="8"/>
  <c r="I6" i="8"/>
  <c r="I74" i="8"/>
  <c r="I147" i="8"/>
  <c r="I57" i="8"/>
  <c r="I140" i="8"/>
  <c r="I65" i="8"/>
  <c r="I118" i="8"/>
  <c r="I55" i="8"/>
  <c r="I32" i="8"/>
  <c r="I22" i="8"/>
  <c r="I76" i="8"/>
  <c r="I148" i="8"/>
  <c r="I24" i="8"/>
  <c r="I113" i="8"/>
  <c r="I110" i="8"/>
  <c r="I105" i="8"/>
  <c r="I93" i="8"/>
  <c r="I128" i="8"/>
  <c r="I53" i="8"/>
  <c r="I45" i="8"/>
  <c r="I138" i="8"/>
  <c r="I89" i="8"/>
  <c r="I49" i="8"/>
  <c r="I51" i="8"/>
  <c r="I81" i="8"/>
  <c r="I133" i="8"/>
  <c r="I29" i="8"/>
  <c r="I82" i="8"/>
  <c r="I63" i="8"/>
  <c r="I153" i="8"/>
  <c r="I70" i="8"/>
  <c r="I122" i="8"/>
  <c r="I79" i="8"/>
  <c r="I136" i="8"/>
  <c r="I149" i="8"/>
  <c r="I139" i="8"/>
  <c r="I43" i="8"/>
  <c r="I4" i="8"/>
  <c r="I77" i="8"/>
  <c r="I97" i="8"/>
  <c r="I141" i="8"/>
  <c r="I72" i="8"/>
  <c r="I75" i="8"/>
  <c r="I108" i="8"/>
  <c r="I106" i="8"/>
  <c r="I83" i="8"/>
  <c r="I130" i="8"/>
  <c r="I129" i="8"/>
  <c r="I69" i="8"/>
  <c r="I102" i="8"/>
  <c r="I98" i="8"/>
  <c r="I90" i="8"/>
  <c r="I35" i="8"/>
  <c r="I114" i="8"/>
  <c r="I78" i="8"/>
  <c r="I5" i="8"/>
  <c r="I88" i="8"/>
  <c r="I84" i="8"/>
  <c r="I61" i="8"/>
  <c r="I73" i="8"/>
  <c r="I44" i="8"/>
  <c r="I92" i="8"/>
  <c r="I87" i="8"/>
  <c r="I16" i="8"/>
  <c r="I85" i="8"/>
  <c r="I14" i="8"/>
  <c r="I48" i="8"/>
  <c r="I115" i="8"/>
  <c r="I94" i="8"/>
  <c r="I60" i="8"/>
  <c r="I33" i="8"/>
  <c r="I132" i="8"/>
  <c r="I101" i="8"/>
  <c r="I31" i="8"/>
  <c r="I116" i="8"/>
  <c r="I121" i="8"/>
  <c r="I25" i="8"/>
  <c r="I86" i="8"/>
  <c r="I143" i="8"/>
  <c r="I30" i="8"/>
  <c r="I27" i="8"/>
  <c r="I125" i="8"/>
  <c r="I103" i="8"/>
  <c r="I124" i="8"/>
  <c r="I7" i="8"/>
  <c r="I80" i="8"/>
  <c r="I123" i="8"/>
  <c r="I17" i="8"/>
  <c r="I10" i="8"/>
  <c r="I135" i="8"/>
  <c r="I40" i="8"/>
  <c r="I8" i="8"/>
  <c r="I18" i="8"/>
  <c r="I107" i="8"/>
  <c r="I9" i="8"/>
  <c r="I95" i="8"/>
  <c r="I47" i="8"/>
  <c r="I64" i="8"/>
  <c r="I21" i="8"/>
  <c r="I71" i="8"/>
  <c r="I39" i="8"/>
  <c r="I38" i="8"/>
  <c r="I46" i="8"/>
  <c r="I26" i="8"/>
  <c r="I150" i="8"/>
  <c r="I152" i="8"/>
  <c r="I144" i="8"/>
  <c r="I52" i="8"/>
  <c r="I137" i="8"/>
  <c r="I100" i="8"/>
  <c r="I112" i="8"/>
  <c r="I111" i="8"/>
  <c r="I59" i="8"/>
  <c r="I109" i="8"/>
  <c r="I28" i="8"/>
  <c r="I99" i="8"/>
  <c r="I15" i="8"/>
  <c r="I91" i="8"/>
  <c r="I119" i="8"/>
  <c r="I36" i="8"/>
  <c r="I11" i="8"/>
  <c r="I131" i="8"/>
  <c r="I34" i="8"/>
  <c r="G155" i="8"/>
  <c r="G58" i="8"/>
  <c r="G117" i="8"/>
  <c r="G19" i="8"/>
  <c r="G50" i="8"/>
  <c r="G62" i="8"/>
  <c r="G145" i="8"/>
  <c r="G66" i="8"/>
  <c r="G96" i="8"/>
  <c r="G67" i="8"/>
  <c r="G142" i="8"/>
  <c r="G146" i="8"/>
  <c r="G127" i="8"/>
  <c r="G54" i="8"/>
  <c r="G37" i="8"/>
  <c r="G41" i="8"/>
  <c r="G126" i="8"/>
  <c r="G23" i="8"/>
  <c r="G12" i="8"/>
  <c r="G42" i="8"/>
  <c r="G20" i="8"/>
  <c r="G120" i="8"/>
  <c r="G104" i="8"/>
  <c r="G13" i="8"/>
  <c r="G134" i="8"/>
  <c r="G68" i="8"/>
  <c r="G56" i="8"/>
  <c r="G154" i="8"/>
  <c r="G151" i="8"/>
  <c r="G6" i="8"/>
  <c r="G74" i="8"/>
  <c r="G147" i="8"/>
  <c r="G57" i="8"/>
  <c r="G140" i="8"/>
  <c r="G65" i="8"/>
  <c r="G118" i="8"/>
  <c r="G55" i="8"/>
  <c r="G32" i="8"/>
  <c r="G22" i="8"/>
  <c r="G76" i="8"/>
  <c r="G148" i="8"/>
  <c r="G24" i="8"/>
  <c r="G113" i="8"/>
  <c r="G110" i="8"/>
  <c r="G105" i="8"/>
  <c r="G93" i="8"/>
  <c r="G128" i="8"/>
  <c r="G53" i="8"/>
  <c r="G45" i="8"/>
  <c r="G138" i="8"/>
  <c r="G89" i="8"/>
  <c r="G49" i="8"/>
  <c r="G51" i="8"/>
  <c r="G81" i="8"/>
  <c r="G133" i="8"/>
  <c r="G29" i="8"/>
  <c r="G82" i="8"/>
  <c r="G63" i="8"/>
  <c r="G153" i="8"/>
  <c r="G70" i="8"/>
  <c r="G122" i="8"/>
  <c r="G79" i="8"/>
  <c r="G136" i="8"/>
  <c r="G149" i="8"/>
  <c r="G139" i="8"/>
  <c r="G43" i="8"/>
  <c r="G4" i="8"/>
  <c r="G77" i="8"/>
  <c r="G97" i="8"/>
  <c r="G141" i="8"/>
  <c r="G72" i="8"/>
  <c r="G75" i="8"/>
  <c r="G108" i="8"/>
  <c r="G106" i="8"/>
  <c r="G83" i="8"/>
  <c r="G130" i="8"/>
  <c r="G129" i="8"/>
  <c r="G69" i="8"/>
  <c r="G102" i="8"/>
  <c r="G98" i="8"/>
  <c r="G90" i="8"/>
  <c r="G35" i="8"/>
  <c r="G114" i="8"/>
  <c r="G78" i="8"/>
  <c r="G5" i="8"/>
  <c r="G88" i="8"/>
  <c r="G84" i="8"/>
  <c r="G61" i="8"/>
  <c r="G73" i="8"/>
  <c r="G44" i="8"/>
  <c r="G92" i="8"/>
  <c r="G87" i="8"/>
  <c r="G16" i="8"/>
  <c r="G85" i="8"/>
  <c r="G14" i="8"/>
  <c r="G48" i="8"/>
  <c r="G115" i="8"/>
  <c r="G94" i="8"/>
  <c r="G60" i="8"/>
  <c r="G33" i="8"/>
  <c r="G132" i="8"/>
  <c r="G101" i="8"/>
  <c r="G31" i="8"/>
  <c r="G116" i="8"/>
  <c r="G121" i="8"/>
  <c r="G25" i="8"/>
  <c r="G86" i="8"/>
  <c r="G143" i="8"/>
  <c r="G30" i="8"/>
  <c r="G27" i="8"/>
  <c r="G125" i="8"/>
  <c r="G103" i="8"/>
  <c r="G124" i="8"/>
  <c r="G7" i="8"/>
  <c r="G80" i="8"/>
  <c r="G123" i="8"/>
  <c r="G17" i="8"/>
  <c r="G10" i="8"/>
  <c r="G135" i="8"/>
  <c r="G40" i="8"/>
  <c r="G8" i="8"/>
  <c r="G18" i="8"/>
  <c r="G107" i="8"/>
  <c r="G9" i="8"/>
  <c r="G95" i="8"/>
  <c r="G47" i="8"/>
  <c r="G64" i="8"/>
  <c r="G21" i="8"/>
  <c r="G71" i="8"/>
  <c r="G39" i="8"/>
  <c r="G38" i="8"/>
  <c r="G46" i="8"/>
  <c r="G26" i="8"/>
  <c r="G150" i="8"/>
  <c r="G152" i="8"/>
  <c r="G144" i="8"/>
  <c r="G52" i="8"/>
  <c r="G137" i="8"/>
  <c r="G100" i="8"/>
  <c r="G112" i="8"/>
  <c r="G111" i="8"/>
  <c r="G59" i="8"/>
  <c r="G109" i="8"/>
  <c r="G28" i="8"/>
  <c r="G99" i="8"/>
  <c r="G15" i="8"/>
  <c r="G91" i="8"/>
  <c r="G119" i="8"/>
  <c r="G36" i="8"/>
  <c r="G11" i="8"/>
  <c r="G131" i="8"/>
  <c r="G34" i="8"/>
  <c r="E155" i="8"/>
  <c r="E58" i="8"/>
  <c r="E117" i="8"/>
  <c r="E19" i="8"/>
  <c r="E50" i="8"/>
  <c r="E62" i="8"/>
  <c r="E145" i="8"/>
  <c r="E66" i="8"/>
  <c r="E96" i="8"/>
  <c r="E67" i="8"/>
  <c r="E142" i="8"/>
  <c r="E146" i="8"/>
  <c r="E127" i="8"/>
  <c r="E54" i="8"/>
  <c r="E37" i="8"/>
  <c r="E41" i="8"/>
  <c r="E126" i="8"/>
  <c r="E23" i="8"/>
  <c r="E12" i="8"/>
  <c r="E42" i="8"/>
  <c r="E20" i="8"/>
  <c r="E120" i="8"/>
  <c r="E104" i="8"/>
  <c r="E13" i="8"/>
  <c r="E134" i="8"/>
  <c r="E68" i="8"/>
  <c r="E56" i="8"/>
  <c r="E154" i="8"/>
  <c r="E151" i="8"/>
  <c r="E6" i="8"/>
  <c r="E74" i="8"/>
  <c r="E147" i="8"/>
  <c r="E57" i="8"/>
  <c r="E140" i="8"/>
  <c r="E65" i="8"/>
  <c r="E118" i="8"/>
  <c r="E55" i="8"/>
  <c r="E32" i="8"/>
  <c r="E22" i="8"/>
  <c r="E76" i="8"/>
  <c r="E148" i="8"/>
  <c r="E24" i="8"/>
  <c r="E113" i="8"/>
  <c r="E110" i="8"/>
  <c r="E105" i="8"/>
  <c r="E93" i="8"/>
  <c r="E128" i="8"/>
  <c r="E53" i="8"/>
  <c r="E45" i="8"/>
  <c r="E138" i="8"/>
  <c r="E89" i="8"/>
  <c r="E49" i="8"/>
  <c r="E51" i="8"/>
  <c r="E81" i="8"/>
  <c r="E133" i="8"/>
  <c r="E29" i="8"/>
  <c r="E82" i="8"/>
  <c r="E63" i="8"/>
  <c r="E153" i="8"/>
  <c r="E70" i="8"/>
  <c r="E122" i="8"/>
  <c r="E79" i="8"/>
  <c r="E136" i="8"/>
  <c r="E149" i="8"/>
  <c r="E139" i="8"/>
  <c r="E43" i="8"/>
  <c r="E4" i="8"/>
  <c r="E77" i="8"/>
  <c r="E97" i="8"/>
  <c r="E141" i="8"/>
  <c r="E72" i="8"/>
  <c r="E75" i="8"/>
  <c r="E108" i="8"/>
  <c r="E106" i="8"/>
  <c r="E83" i="8"/>
  <c r="E130" i="8"/>
  <c r="E129" i="8"/>
  <c r="E69" i="8"/>
  <c r="E102" i="8"/>
  <c r="E98" i="8"/>
  <c r="E90" i="8"/>
  <c r="E35" i="8"/>
  <c r="E114" i="8"/>
  <c r="E78" i="8"/>
  <c r="E5" i="8"/>
  <c r="E88" i="8"/>
  <c r="E84" i="8"/>
  <c r="E61" i="8"/>
  <c r="E73" i="8"/>
  <c r="E44" i="8"/>
  <c r="E92" i="8"/>
  <c r="E87" i="8"/>
  <c r="E16" i="8"/>
  <c r="E85" i="8"/>
  <c r="E14" i="8"/>
  <c r="E48" i="8"/>
  <c r="E115" i="8"/>
  <c r="E94" i="8"/>
  <c r="E60" i="8"/>
  <c r="E33" i="8"/>
  <c r="E132" i="8"/>
  <c r="E101" i="8"/>
  <c r="E31" i="8"/>
  <c r="E116" i="8"/>
  <c r="E121" i="8"/>
  <c r="E25" i="8"/>
  <c r="E86" i="8"/>
  <c r="E143" i="8"/>
  <c r="E30" i="8"/>
  <c r="E27" i="8"/>
  <c r="E125" i="8"/>
  <c r="E103" i="8"/>
  <c r="E124" i="8"/>
  <c r="E7" i="8"/>
  <c r="E80" i="8"/>
  <c r="E123" i="8"/>
  <c r="E17" i="8"/>
  <c r="E10" i="8"/>
  <c r="E135" i="8"/>
  <c r="E40" i="8"/>
  <c r="E8" i="8"/>
  <c r="E18" i="8"/>
  <c r="E107" i="8"/>
  <c r="E9" i="8"/>
  <c r="E95" i="8"/>
  <c r="E47" i="8"/>
  <c r="E64" i="8"/>
  <c r="E21" i="8"/>
  <c r="E71" i="8"/>
  <c r="E39" i="8"/>
  <c r="E38" i="8"/>
  <c r="E46" i="8"/>
  <c r="E26" i="8"/>
  <c r="E150" i="8"/>
  <c r="E152" i="8"/>
  <c r="E144" i="8"/>
  <c r="E52" i="8"/>
  <c r="E137" i="8"/>
  <c r="E100" i="8"/>
  <c r="E112" i="8"/>
  <c r="E111" i="8"/>
  <c r="E59" i="8"/>
  <c r="E109" i="8"/>
  <c r="E28" i="8"/>
  <c r="E99" i="8"/>
  <c r="E15" i="8"/>
  <c r="E91" i="8"/>
  <c r="E119" i="8"/>
  <c r="E36" i="8"/>
  <c r="E11" i="8"/>
  <c r="E131" i="8"/>
  <c r="E34" i="8"/>
  <c r="C131" i="8"/>
  <c r="C11" i="8"/>
  <c r="C36" i="8"/>
  <c r="C119" i="8"/>
  <c r="C91" i="8"/>
  <c r="C15" i="8"/>
  <c r="C99" i="8"/>
  <c r="C28" i="8"/>
  <c r="C109" i="8"/>
  <c r="C59" i="8"/>
  <c r="C111" i="8"/>
  <c r="C112" i="8"/>
  <c r="C100" i="8"/>
  <c r="C137" i="8"/>
  <c r="C52" i="8"/>
  <c r="C144" i="8"/>
  <c r="C152" i="8"/>
  <c r="C150" i="8"/>
  <c r="C26" i="8"/>
  <c r="C46" i="8"/>
  <c r="C38" i="8"/>
  <c r="C39" i="8"/>
  <c r="C71" i="8"/>
  <c r="C21" i="8"/>
  <c r="C64" i="8"/>
  <c r="C47" i="8"/>
  <c r="C95" i="8"/>
  <c r="C9" i="8"/>
  <c r="C107" i="8"/>
  <c r="C18" i="8"/>
  <c r="C8" i="8"/>
  <c r="C40" i="8"/>
  <c r="C135" i="8"/>
  <c r="C10" i="8"/>
  <c r="C17" i="8"/>
  <c r="C123" i="8"/>
  <c r="C80" i="8"/>
  <c r="C7" i="8"/>
  <c r="C124" i="8"/>
  <c r="C103" i="8"/>
  <c r="C125" i="8"/>
  <c r="C27" i="8"/>
  <c r="C30" i="8"/>
  <c r="C143" i="8"/>
  <c r="C86" i="8"/>
  <c r="C25" i="8"/>
  <c r="C121" i="8"/>
  <c r="C116" i="8"/>
  <c r="C31" i="8"/>
  <c r="C101" i="8"/>
  <c r="C132" i="8"/>
  <c r="C33" i="8"/>
  <c r="C60" i="8"/>
  <c r="C94" i="8"/>
  <c r="C115" i="8"/>
  <c r="C48" i="8"/>
  <c r="C14" i="8"/>
  <c r="C85" i="8"/>
  <c r="C16" i="8"/>
  <c r="C87" i="8"/>
  <c r="C92" i="8"/>
  <c r="C44" i="8"/>
  <c r="C73" i="8"/>
  <c r="C61" i="8"/>
  <c r="C84" i="8"/>
  <c r="C88" i="8"/>
  <c r="C5" i="8"/>
  <c r="C78" i="8"/>
  <c r="C114" i="8"/>
  <c r="C35" i="8"/>
  <c r="C90" i="8"/>
  <c r="C98" i="8"/>
  <c r="C102" i="8"/>
  <c r="C69" i="8"/>
  <c r="C129" i="8"/>
  <c r="C130" i="8"/>
  <c r="C83" i="8"/>
  <c r="C106" i="8"/>
  <c r="C108" i="8"/>
  <c r="C75" i="8"/>
  <c r="C72" i="8"/>
  <c r="C141" i="8"/>
  <c r="C97" i="8"/>
  <c r="C77" i="8"/>
  <c r="C4" i="8"/>
  <c r="C43" i="8"/>
  <c r="C139" i="8"/>
  <c r="C149" i="8"/>
  <c r="C136" i="8"/>
  <c r="C79" i="8"/>
  <c r="C122" i="8"/>
  <c r="C70" i="8"/>
  <c r="C153" i="8"/>
  <c r="C63" i="8"/>
  <c r="C82" i="8"/>
  <c r="C29" i="8"/>
  <c r="C133" i="8"/>
  <c r="C81" i="8"/>
  <c r="C51" i="8"/>
  <c r="C49" i="8"/>
  <c r="C89" i="8"/>
  <c r="C138" i="8"/>
  <c r="C45" i="8"/>
  <c r="C53" i="8"/>
  <c r="C128" i="8"/>
  <c r="C93" i="8"/>
  <c r="C105" i="8"/>
  <c r="C110" i="8"/>
  <c r="C113" i="8"/>
  <c r="C24" i="8"/>
  <c r="C148" i="8"/>
  <c r="C76" i="8"/>
  <c r="C22" i="8"/>
  <c r="C32" i="8"/>
  <c r="C55" i="8"/>
  <c r="C118" i="8"/>
  <c r="C65" i="8"/>
  <c r="C140" i="8"/>
  <c r="C57" i="8"/>
  <c r="C147" i="8"/>
  <c r="C74" i="8"/>
  <c r="C6" i="8"/>
  <c r="C151" i="8"/>
  <c r="C154" i="8"/>
  <c r="C56" i="8"/>
  <c r="C68" i="8"/>
  <c r="C134" i="8"/>
  <c r="C13" i="8"/>
  <c r="C104" i="8"/>
  <c r="C120" i="8"/>
  <c r="C20" i="8"/>
  <c r="C42" i="8"/>
  <c r="C12" i="8"/>
  <c r="C126" i="8"/>
  <c r="C41" i="8"/>
  <c r="C37" i="8"/>
  <c r="C54" i="8"/>
  <c r="C127" i="8"/>
  <c r="C146" i="8"/>
  <c r="C142" i="8"/>
  <c r="C67" i="8"/>
  <c r="C96" i="8"/>
  <c r="C66" i="8"/>
  <c r="C145" i="8"/>
  <c r="C62" i="8"/>
  <c r="C50" i="8"/>
  <c r="C19" i="8"/>
  <c r="C117" i="8"/>
  <c r="C58" i="8"/>
  <c r="C155" i="8"/>
  <c r="C34" i="8"/>
  <c r="C160" i="8"/>
  <c r="E159" i="8"/>
  <c r="G159" i="8"/>
  <c r="I159" i="8"/>
  <c r="C159" i="8"/>
  <c r="E160" i="8"/>
  <c r="G160" i="8"/>
  <c r="I160" i="8"/>
  <c r="K160" i="8"/>
  <c r="M160" i="8"/>
  <c r="O160" i="8"/>
  <c r="Q160" i="8"/>
  <c r="S160" i="8"/>
  <c r="U160" i="8"/>
  <c r="K159" i="8"/>
  <c r="O159" i="8"/>
  <c r="S159" i="8"/>
  <c r="M159" i="8"/>
  <c r="Q159" i="8"/>
  <c r="U159" i="8"/>
  <c r="D161" i="8"/>
  <c r="D162" i="8"/>
  <c r="D163" i="8"/>
  <c r="J162" i="8"/>
  <c r="P162" i="8"/>
  <c r="P161" i="8"/>
  <c r="J161" i="8"/>
  <c r="P163" i="8"/>
  <c r="J163" i="8"/>
  <c r="FH158" i="1"/>
  <c r="FG158" i="1"/>
  <c r="FF158" i="1"/>
  <c r="EZ158" i="1"/>
  <c r="EY158" i="1"/>
  <c r="EX158" i="1"/>
  <c r="EV158" i="1"/>
  <c r="EU158" i="1"/>
  <c r="ET158" i="1"/>
  <c r="FH62" i="1"/>
  <c r="FG62" i="1"/>
  <c r="FF62" i="1"/>
  <c r="EZ62" i="1"/>
  <c r="EY62" i="1"/>
  <c r="EX62" i="1"/>
  <c r="EV62" i="1"/>
  <c r="EU62" i="1"/>
  <c r="ET62" i="1"/>
  <c r="FH59" i="1"/>
  <c r="FG59" i="1"/>
  <c r="FF59" i="1"/>
  <c r="EZ59" i="1"/>
  <c r="EY59" i="1"/>
  <c r="EX59" i="1"/>
  <c r="EV59" i="1"/>
  <c r="EU59" i="1"/>
  <c r="ET59" i="1"/>
  <c r="FC59" i="1"/>
  <c r="FK59" i="1"/>
  <c r="FH37" i="1"/>
  <c r="FG37" i="1"/>
  <c r="FF37" i="1"/>
  <c r="EZ37" i="1"/>
  <c r="EY37" i="1"/>
  <c r="EX37" i="1"/>
  <c r="EV37" i="1"/>
  <c r="EU37" i="1"/>
  <c r="ET37" i="1"/>
  <c r="FH32" i="1"/>
  <c r="FG32" i="1"/>
  <c r="FF32" i="1"/>
  <c r="EZ32" i="1"/>
  <c r="EY32" i="1"/>
  <c r="EX32" i="1"/>
  <c r="EV32" i="1"/>
  <c r="EU32" i="1"/>
  <c r="ET32" i="1"/>
  <c r="FB32" i="1"/>
  <c r="FJ32" i="1"/>
  <c r="FF7" i="1"/>
  <c r="FG7" i="1"/>
  <c r="FH7" i="1"/>
  <c r="FH6" i="1"/>
  <c r="FG6" i="1"/>
  <c r="FF6" i="1"/>
  <c r="EX7" i="1"/>
  <c r="EY7" i="1"/>
  <c r="EZ7" i="1"/>
  <c r="EZ6" i="1"/>
  <c r="EY6" i="1"/>
  <c r="EX6" i="1"/>
  <c r="ET7" i="1"/>
  <c r="EU7" i="1"/>
  <c r="EV7" i="1"/>
  <c r="EV6" i="1"/>
  <c r="EU6" i="1"/>
  <c r="ET6" i="1"/>
  <c r="BW4" i="2"/>
  <c r="BX4" i="2"/>
  <c r="BY4" i="2"/>
  <c r="BZ4" i="2"/>
  <c r="CA4" i="2"/>
  <c r="CB4" i="2"/>
  <c r="CC4" i="2"/>
  <c r="CD4" i="2"/>
  <c r="BW5" i="2"/>
  <c r="BX5" i="2"/>
  <c r="BY5" i="2"/>
  <c r="BZ5" i="2"/>
  <c r="CA5" i="2"/>
  <c r="CB5" i="2"/>
  <c r="CC5" i="2"/>
  <c r="CD5" i="2"/>
  <c r="BW6" i="2"/>
  <c r="BX6" i="2"/>
  <c r="BY6" i="2"/>
  <c r="BZ6" i="2"/>
  <c r="CA6" i="2"/>
  <c r="CB6" i="2"/>
  <c r="CC6" i="2"/>
  <c r="CD6" i="2"/>
  <c r="BW7" i="2"/>
  <c r="BX7" i="2"/>
  <c r="BY7" i="2"/>
  <c r="BZ7" i="2"/>
  <c r="CA7" i="2"/>
  <c r="CB7" i="2"/>
  <c r="CC7" i="2"/>
  <c r="CD7" i="2"/>
  <c r="BW8" i="2"/>
  <c r="BX8" i="2"/>
  <c r="BY8" i="2"/>
  <c r="BZ8" i="2"/>
  <c r="CA8" i="2"/>
  <c r="CB8" i="2"/>
  <c r="CC8" i="2"/>
  <c r="CD8" i="2"/>
  <c r="BW9" i="2"/>
  <c r="BX9" i="2"/>
  <c r="BY9" i="2"/>
  <c r="BZ9" i="2"/>
  <c r="CA9" i="2"/>
  <c r="CB9" i="2"/>
  <c r="CC9" i="2"/>
  <c r="CD9" i="2"/>
  <c r="BW10" i="2"/>
  <c r="BX10" i="2"/>
  <c r="BY10" i="2"/>
  <c r="BZ10" i="2"/>
  <c r="CA10" i="2"/>
  <c r="CB10" i="2"/>
  <c r="CC10" i="2"/>
  <c r="CD10" i="2"/>
  <c r="BW11" i="2"/>
  <c r="BX11" i="2"/>
  <c r="BY11" i="2"/>
  <c r="BZ11" i="2"/>
  <c r="CA11" i="2"/>
  <c r="CB11" i="2"/>
  <c r="CC11" i="2"/>
  <c r="CD11" i="2"/>
  <c r="BW12" i="2"/>
  <c r="BX12" i="2"/>
  <c r="BY12" i="2"/>
  <c r="BZ12" i="2"/>
  <c r="CA12" i="2"/>
  <c r="CB12" i="2"/>
  <c r="CC12" i="2"/>
  <c r="CD12" i="2"/>
  <c r="BW13" i="2"/>
  <c r="BX13" i="2"/>
  <c r="BY13" i="2"/>
  <c r="BZ13" i="2"/>
  <c r="CA13" i="2"/>
  <c r="CB13" i="2"/>
  <c r="CC13" i="2"/>
  <c r="CD13" i="2"/>
  <c r="BW14" i="2"/>
  <c r="BX14" i="2"/>
  <c r="BY14" i="2"/>
  <c r="BZ14" i="2"/>
  <c r="CA14" i="2"/>
  <c r="CB14" i="2"/>
  <c r="CC14" i="2"/>
  <c r="CD14" i="2"/>
  <c r="BW15" i="2"/>
  <c r="BX15" i="2"/>
  <c r="BY15" i="2"/>
  <c r="BZ15" i="2"/>
  <c r="CA15" i="2"/>
  <c r="CB15" i="2"/>
  <c r="CC15" i="2"/>
  <c r="CD15" i="2"/>
  <c r="BW16" i="2"/>
  <c r="BX16" i="2"/>
  <c r="BY16" i="2"/>
  <c r="BZ16" i="2"/>
  <c r="CA16" i="2"/>
  <c r="CB16" i="2"/>
  <c r="CC16" i="2"/>
  <c r="CD16" i="2"/>
  <c r="BW17" i="2"/>
  <c r="BX17" i="2"/>
  <c r="BY17" i="2"/>
  <c r="BZ17" i="2"/>
  <c r="CA17" i="2"/>
  <c r="CB17" i="2"/>
  <c r="CC17" i="2"/>
  <c r="CD17" i="2"/>
  <c r="BW18" i="2"/>
  <c r="BX18" i="2"/>
  <c r="BY18" i="2"/>
  <c r="BZ18" i="2"/>
  <c r="CA18" i="2"/>
  <c r="CB18" i="2"/>
  <c r="CC18" i="2"/>
  <c r="CD18" i="2"/>
  <c r="BW19" i="2"/>
  <c r="BX19" i="2"/>
  <c r="BY19" i="2"/>
  <c r="BZ19" i="2"/>
  <c r="CA19" i="2"/>
  <c r="CB19" i="2"/>
  <c r="CC19" i="2"/>
  <c r="CD19" i="2"/>
  <c r="BW20" i="2"/>
  <c r="BX20" i="2"/>
  <c r="BY20" i="2"/>
  <c r="BZ20" i="2"/>
  <c r="CA20" i="2"/>
  <c r="CB20" i="2"/>
  <c r="CC20" i="2"/>
  <c r="CD20" i="2"/>
  <c r="BW21" i="2"/>
  <c r="BX21" i="2"/>
  <c r="BY21" i="2"/>
  <c r="BZ21" i="2"/>
  <c r="CA21" i="2"/>
  <c r="CB21" i="2"/>
  <c r="CC21" i="2"/>
  <c r="CD21" i="2"/>
  <c r="BW22" i="2"/>
  <c r="BX22" i="2"/>
  <c r="BY22" i="2"/>
  <c r="BZ22" i="2"/>
  <c r="CA22" i="2"/>
  <c r="CB22" i="2"/>
  <c r="CC22" i="2"/>
  <c r="CD22" i="2"/>
  <c r="BW23" i="2"/>
  <c r="BX23" i="2"/>
  <c r="BY23" i="2"/>
  <c r="BZ23" i="2"/>
  <c r="CA23" i="2"/>
  <c r="CB23" i="2"/>
  <c r="CC23" i="2"/>
  <c r="CD23" i="2"/>
  <c r="BW24" i="2"/>
  <c r="BX24" i="2"/>
  <c r="BY24" i="2"/>
  <c r="BZ24" i="2"/>
  <c r="CA24" i="2"/>
  <c r="CB24" i="2"/>
  <c r="CC24" i="2"/>
  <c r="CD24" i="2"/>
  <c r="BW25" i="2"/>
  <c r="BX25" i="2"/>
  <c r="BY25" i="2"/>
  <c r="BZ25" i="2"/>
  <c r="CA25" i="2"/>
  <c r="CB25" i="2"/>
  <c r="CC25" i="2"/>
  <c r="CD25" i="2"/>
  <c r="BW26" i="2"/>
  <c r="BX26" i="2"/>
  <c r="BY26" i="2"/>
  <c r="BZ26" i="2"/>
  <c r="CA26" i="2"/>
  <c r="CB26" i="2"/>
  <c r="CC26" i="2"/>
  <c r="CD26" i="2"/>
  <c r="BW27" i="2"/>
  <c r="BX27" i="2"/>
  <c r="BY27" i="2"/>
  <c r="BZ27" i="2"/>
  <c r="CA27" i="2"/>
  <c r="CB27" i="2"/>
  <c r="CC27" i="2"/>
  <c r="CD27" i="2"/>
  <c r="BW28" i="2"/>
  <c r="BX28" i="2"/>
  <c r="BY28" i="2"/>
  <c r="BZ28" i="2"/>
  <c r="CA28" i="2"/>
  <c r="CB28" i="2"/>
  <c r="CC28" i="2"/>
  <c r="CD28" i="2"/>
  <c r="BW29" i="2"/>
  <c r="BX29" i="2"/>
  <c r="BY29" i="2"/>
  <c r="BZ29" i="2"/>
  <c r="CA29" i="2"/>
  <c r="CB29" i="2"/>
  <c r="CC29" i="2"/>
  <c r="CD29" i="2"/>
  <c r="BW30" i="2"/>
  <c r="BX30" i="2"/>
  <c r="BY30" i="2"/>
  <c r="BZ30" i="2"/>
  <c r="CA30" i="2"/>
  <c r="CB30" i="2"/>
  <c r="CC30" i="2"/>
  <c r="CD30" i="2"/>
  <c r="BW31" i="2"/>
  <c r="BX31" i="2"/>
  <c r="BY31" i="2"/>
  <c r="BZ31" i="2"/>
  <c r="CA31" i="2"/>
  <c r="CB31" i="2"/>
  <c r="CC31" i="2"/>
  <c r="CD31" i="2"/>
  <c r="BW32" i="2"/>
  <c r="BX32" i="2"/>
  <c r="BY32" i="2"/>
  <c r="BZ32" i="2"/>
  <c r="CA32" i="2"/>
  <c r="CB32" i="2"/>
  <c r="CC32" i="2"/>
  <c r="CD32" i="2"/>
  <c r="BW33" i="2"/>
  <c r="BX33" i="2"/>
  <c r="BY33" i="2"/>
  <c r="BZ33" i="2"/>
  <c r="CA33" i="2"/>
  <c r="CB33" i="2"/>
  <c r="CC33" i="2"/>
  <c r="CD33" i="2"/>
  <c r="BW34" i="2"/>
  <c r="BX34" i="2"/>
  <c r="BY34" i="2"/>
  <c r="BZ34" i="2"/>
  <c r="CA34" i="2"/>
  <c r="CB34" i="2"/>
  <c r="CC34" i="2"/>
  <c r="CD34" i="2"/>
  <c r="BW35" i="2"/>
  <c r="BX35" i="2"/>
  <c r="BY35" i="2"/>
  <c r="BZ35" i="2"/>
  <c r="CA35" i="2"/>
  <c r="CB35" i="2"/>
  <c r="CC35" i="2"/>
  <c r="CD35" i="2"/>
  <c r="BW36" i="2"/>
  <c r="BX36" i="2"/>
  <c r="BY36" i="2"/>
  <c r="BZ36" i="2"/>
  <c r="CA36" i="2"/>
  <c r="CB36" i="2"/>
  <c r="CC36" i="2"/>
  <c r="CD36" i="2"/>
  <c r="BW37" i="2"/>
  <c r="BX37" i="2"/>
  <c r="BY37" i="2"/>
  <c r="BZ37" i="2"/>
  <c r="CA37" i="2"/>
  <c r="CB37" i="2"/>
  <c r="CC37" i="2"/>
  <c r="CD37" i="2"/>
  <c r="BW38" i="2"/>
  <c r="BX38" i="2"/>
  <c r="BY38" i="2"/>
  <c r="BZ38" i="2"/>
  <c r="CA38" i="2"/>
  <c r="CB38" i="2"/>
  <c r="CC38" i="2"/>
  <c r="CD38" i="2"/>
  <c r="BW39" i="2"/>
  <c r="BX39" i="2"/>
  <c r="BY39" i="2"/>
  <c r="BZ39" i="2"/>
  <c r="CA39" i="2"/>
  <c r="CB39" i="2"/>
  <c r="CC39" i="2"/>
  <c r="CD39" i="2"/>
  <c r="BW40" i="2"/>
  <c r="BX40" i="2"/>
  <c r="BY40" i="2"/>
  <c r="BZ40" i="2"/>
  <c r="CA40" i="2"/>
  <c r="CB40" i="2"/>
  <c r="CC40" i="2"/>
  <c r="CD40" i="2"/>
  <c r="BW41" i="2"/>
  <c r="BX41" i="2"/>
  <c r="BY41" i="2"/>
  <c r="BZ41" i="2"/>
  <c r="CA41" i="2"/>
  <c r="CB41" i="2"/>
  <c r="CC41" i="2"/>
  <c r="CD41" i="2"/>
  <c r="BW42" i="2"/>
  <c r="BX42" i="2"/>
  <c r="BY42" i="2"/>
  <c r="BZ42" i="2"/>
  <c r="CA42" i="2"/>
  <c r="CB42" i="2"/>
  <c r="CC42" i="2"/>
  <c r="CD42" i="2"/>
  <c r="BW43" i="2"/>
  <c r="BX43" i="2"/>
  <c r="BY43" i="2"/>
  <c r="BZ43" i="2"/>
  <c r="CA43" i="2"/>
  <c r="CB43" i="2"/>
  <c r="CC43" i="2"/>
  <c r="CD43" i="2"/>
  <c r="BW44" i="2"/>
  <c r="BX44" i="2"/>
  <c r="BY44" i="2"/>
  <c r="BZ44" i="2"/>
  <c r="CA44" i="2"/>
  <c r="CB44" i="2"/>
  <c r="CC44" i="2"/>
  <c r="CD44" i="2"/>
  <c r="BW45" i="2"/>
  <c r="BX45" i="2"/>
  <c r="BY45" i="2"/>
  <c r="BZ45" i="2"/>
  <c r="CA45" i="2"/>
  <c r="CB45" i="2"/>
  <c r="CC45" i="2"/>
  <c r="CD45" i="2"/>
  <c r="BW46" i="2"/>
  <c r="BX46" i="2"/>
  <c r="BY46" i="2"/>
  <c r="BZ46" i="2"/>
  <c r="CA46" i="2"/>
  <c r="CB46" i="2"/>
  <c r="CC46" i="2"/>
  <c r="CD46" i="2"/>
  <c r="BW47" i="2"/>
  <c r="BX47" i="2"/>
  <c r="BY47" i="2"/>
  <c r="BZ47" i="2"/>
  <c r="CA47" i="2"/>
  <c r="CB47" i="2"/>
  <c r="CC47" i="2"/>
  <c r="CD47" i="2"/>
  <c r="BW48" i="2"/>
  <c r="BX48" i="2"/>
  <c r="BY48" i="2"/>
  <c r="BZ48" i="2"/>
  <c r="CA48" i="2"/>
  <c r="CB48" i="2"/>
  <c r="CC48" i="2"/>
  <c r="CD48" i="2"/>
  <c r="BW49" i="2"/>
  <c r="BX49" i="2"/>
  <c r="BY49" i="2"/>
  <c r="BZ49" i="2"/>
  <c r="CA49" i="2"/>
  <c r="CB49" i="2"/>
  <c r="CC49" i="2"/>
  <c r="CD49" i="2"/>
  <c r="BW50" i="2"/>
  <c r="BX50" i="2"/>
  <c r="BY50" i="2"/>
  <c r="BZ50" i="2"/>
  <c r="CA50" i="2"/>
  <c r="CB50" i="2"/>
  <c r="CC50" i="2"/>
  <c r="CD50" i="2"/>
  <c r="BW51" i="2"/>
  <c r="BX51" i="2"/>
  <c r="BY51" i="2"/>
  <c r="BZ51" i="2"/>
  <c r="CA51" i="2"/>
  <c r="CB51" i="2"/>
  <c r="CC51" i="2"/>
  <c r="CD51" i="2"/>
  <c r="BW52" i="2"/>
  <c r="BX52" i="2"/>
  <c r="BY52" i="2"/>
  <c r="BZ52" i="2"/>
  <c r="CA52" i="2"/>
  <c r="CB52" i="2"/>
  <c r="CC52" i="2"/>
  <c r="CD52" i="2"/>
  <c r="BW53" i="2"/>
  <c r="BX53" i="2"/>
  <c r="BY53" i="2"/>
  <c r="BZ53" i="2"/>
  <c r="CA53" i="2"/>
  <c r="CB53" i="2"/>
  <c r="CC53" i="2"/>
  <c r="CD53" i="2"/>
  <c r="BW54" i="2"/>
  <c r="BX54" i="2"/>
  <c r="BY54" i="2"/>
  <c r="BZ54" i="2"/>
  <c r="CA54" i="2"/>
  <c r="CB54" i="2"/>
  <c r="CC54" i="2"/>
  <c r="CD54" i="2"/>
  <c r="BW55" i="2"/>
  <c r="BX55" i="2"/>
  <c r="BY55" i="2"/>
  <c r="BZ55" i="2"/>
  <c r="CA55" i="2"/>
  <c r="CB55" i="2"/>
  <c r="CC55" i="2"/>
  <c r="CD55" i="2"/>
  <c r="BW56" i="2"/>
  <c r="BX56" i="2"/>
  <c r="BY56" i="2"/>
  <c r="BZ56" i="2"/>
  <c r="CA56" i="2"/>
  <c r="CB56" i="2"/>
  <c r="CC56" i="2"/>
  <c r="CD56" i="2"/>
  <c r="BW57" i="2"/>
  <c r="BX57" i="2"/>
  <c r="BY57" i="2"/>
  <c r="BZ57" i="2"/>
  <c r="CA57" i="2"/>
  <c r="CB57" i="2"/>
  <c r="CC57" i="2"/>
  <c r="CD57" i="2"/>
  <c r="BW58" i="2"/>
  <c r="BX58" i="2"/>
  <c r="BY58" i="2"/>
  <c r="BZ58" i="2"/>
  <c r="CA58" i="2"/>
  <c r="CB58" i="2"/>
  <c r="CC58" i="2"/>
  <c r="CD58" i="2"/>
  <c r="BW59" i="2"/>
  <c r="BX59" i="2"/>
  <c r="BY59" i="2"/>
  <c r="BZ59" i="2"/>
  <c r="CA59" i="2"/>
  <c r="CB59" i="2"/>
  <c r="CC59" i="2"/>
  <c r="CD59" i="2"/>
  <c r="BW60" i="2"/>
  <c r="BX60" i="2"/>
  <c r="BY60" i="2"/>
  <c r="BZ60" i="2"/>
  <c r="CA60" i="2"/>
  <c r="CB60" i="2"/>
  <c r="CC60" i="2"/>
  <c r="CD60" i="2"/>
  <c r="BW61" i="2"/>
  <c r="BX61" i="2"/>
  <c r="BY61" i="2"/>
  <c r="BZ61" i="2"/>
  <c r="CA61" i="2"/>
  <c r="CB61" i="2"/>
  <c r="CC61" i="2"/>
  <c r="CD61" i="2"/>
  <c r="BW62" i="2"/>
  <c r="BX62" i="2"/>
  <c r="BY62" i="2"/>
  <c r="BZ62" i="2"/>
  <c r="CA62" i="2"/>
  <c r="CB62" i="2"/>
  <c r="CC62" i="2"/>
  <c r="CD62" i="2"/>
  <c r="BW63" i="2"/>
  <c r="BX63" i="2"/>
  <c r="BY63" i="2"/>
  <c r="BZ63" i="2"/>
  <c r="CA63" i="2"/>
  <c r="CB63" i="2"/>
  <c r="CC63" i="2"/>
  <c r="CD63" i="2"/>
  <c r="BW64" i="2"/>
  <c r="BX64" i="2"/>
  <c r="BY64" i="2"/>
  <c r="BZ64" i="2"/>
  <c r="CA64" i="2"/>
  <c r="CB64" i="2"/>
  <c r="CC64" i="2"/>
  <c r="CD64" i="2"/>
  <c r="BW65" i="2"/>
  <c r="BX65" i="2"/>
  <c r="BY65" i="2"/>
  <c r="BZ65" i="2"/>
  <c r="CA65" i="2"/>
  <c r="CB65" i="2"/>
  <c r="CC65" i="2"/>
  <c r="CD65" i="2"/>
  <c r="BW66" i="2"/>
  <c r="BX66" i="2"/>
  <c r="BY66" i="2"/>
  <c r="BZ66" i="2"/>
  <c r="CA66" i="2"/>
  <c r="CB66" i="2"/>
  <c r="CC66" i="2"/>
  <c r="CD66" i="2"/>
  <c r="BW67" i="2"/>
  <c r="BX67" i="2"/>
  <c r="BY67" i="2"/>
  <c r="BZ67" i="2"/>
  <c r="CA67" i="2"/>
  <c r="CB67" i="2"/>
  <c r="CC67" i="2"/>
  <c r="CD67" i="2"/>
  <c r="BW68" i="2"/>
  <c r="BX68" i="2"/>
  <c r="BY68" i="2"/>
  <c r="BZ68" i="2"/>
  <c r="CA68" i="2"/>
  <c r="CB68" i="2"/>
  <c r="CC68" i="2"/>
  <c r="CD68" i="2"/>
  <c r="BW69" i="2"/>
  <c r="BX69" i="2"/>
  <c r="BY69" i="2"/>
  <c r="BZ69" i="2"/>
  <c r="CA69" i="2"/>
  <c r="CB69" i="2"/>
  <c r="CC69" i="2"/>
  <c r="CD69" i="2"/>
  <c r="BW70" i="2"/>
  <c r="BX70" i="2"/>
  <c r="BY70" i="2"/>
  <c r="BZ70" i="2"/>
  <c r="CA70" i="2"/>
  <c r="CB70" i="2"/>
  <c r="CC70" i="2"/>
  <c r="CD70" i="2"/>
  <c r="BW71" i="2"/>
  <c r="BX71" i="2"/>
  <c r="BY71" i="2"/>
  <c r="BZ71" i="2"/>
  <c r="CA71" i="2"/>
  <c r="CB71" i="2"/>
  <c r="CC71" i="2"/>
  <c r="CD71" i="2"/>
  <c r="BW72" i="2"/>
  <c r="BX72" i="2"/>
  <c r="BY72" i="2"/>
  <c r="BZ72" i="2"/>
  <c r="CA72" i="2"/>
  <c r="CB72" i="2"/>
  <c r="CC72" i="2"/>
  <c r="CD72" i="2"/>
  <c r="BW73" i="2"/>
  <c r="BX73" i="2"/>
  <c r="BY73" i="2"/>
  <c r="BZ73" i="2"/>
  <c r="CA73" i="2"/>
  <c r="CB73" i="2"/>
  <c r="CC73" i="2"/>
  <c r="CD73" i="2"/>
  <c r="BW74" i="2"/>
  <c r="BX74" i="2"/>
  <c r="BY74" i="2"/>
  <c r="BZ74" i="2"/>
  <c r="CA74" i="2"/>
  <c r="CB74" i="2"/>
  <c r="CC74" i="2"/>
  <c r="CD74" i="2"/>
  <c r="BW75" i="2"/>
  <c r="BX75" i="2"/>
  <c r="BY75" i="2"/>
  <c r="BZ75" i="2"/>
  <c r="CA75" i="2"/>
  <c r="CB75" i="2"/>
  <c r="CC75" i="2"/>
  <c r="CD75" i="2"/>
  <c r="BW76" i="2"/>
  <c r="BX76" i="2"/>
  <c r="BY76" i="2"/>
  <c r="BZ76" i="2"/>
  <c r="CA76" i="2"/>
  <c r="CB76" i="2"/>
  <c r="CC76" i="2"/>
  <c r="CD76" i="2"/>
  <c r="BW77" i="2"/>
  <c r="BX77" i="2"/>
  <c r="BY77" i="2"/>
  <c r="BZ77" i="2"/>
  <c r="CA77" i="2"/>
  <c r="CB77" i="2"/>
  <c r="CC77" i="2"/>
  <c r="CD77" i="2"/>
  <c r="BW78" i="2"/>
  <c r="BX78" i="2"/>
  <c r="BY78" i="2"/>
  <c r="BZ78" i="2"/>
  <c r="CA78" i="2"/>
  <c r="CB78" i="2"/>
  <c r="CC78" i="2"/>
  <c r="CD78" i="2"/>
  <c r="BW79" i="2"/>
  <c r="BX79" i="2"/>
  <c r="BY79" i="2"/>
  <c r="BZ79" i="2"/>
  <c r="CA79" i="2"/>
  <c r="CB79" i="2"/>
  <c r="CC79" i="2"/>
  <c r="CD79" i="2"/>
  <c r="BW80" i="2"/>
  <c r="BX80" i="2"/>
  <c r="BY80" i="2"/>
  <c r="BZ80" i="2"/>
  <c r="CA80" i="2"/>
  <c r="CB80" i="2"/>
  <c r="CC80" i="2"/>
  <c r="CD80" i="2"/>
  <c r="BW81" i="2"/>
  <c r="BX81" i="2"/>
  <c r="BY81" i="2"/>
  <c r="BZ81" i="2"/>
  <c r="CA81" i="2"/>
  <c r="CB81" i="2"/>
  <c r="CC81" i="2"/>
  <c r="CD81" i="2"/>
  <c r="BW82" i="2"/>
  <c r="BX82" i="2"/>
  <c r="BY82" i="2"/>
  <c r="BZ82" i="2"/>
  <c r="CA82" i="2"/>
  <c r="CB82" i="2"/>
  <c r="CC82" i="2"/>
  <c r="CD82" i="2"/>
  <c r="BW83" i="2"/>
  <c r="BX83" i="2"/>
  <c r="BY83" i="2"/>
  <c r="BZ83" i="2"/>
  <c r="CA83" i="2"/>
  <c r="CB83" i="2"/>
  <c r="CC83" i="2"/>
  <c r="CD83" i="2"/>
  <c r="BW84" i="2"/>
  <c r="BX84" i="2"/>
  <c r="BY84" i="2"/>
  <c r="BZ84" i="2"/>
  <c r="CA84" i="2"/>
  <c r="CB84" i="2"/>
  <c r="CC84" i="2"/>
  <c r="CD84" i="2"/>
  <c r="BW85" i="2"/>
  <c r="BX85" i="2"/>
  <c r="BY85" i="2"/>
  <c r="BZ85" i="2"/>
  <c r="CA85" i="2"/>
  <c r="CB85" i="2"/>
  <c r="CC85" i="2"/>
  <c r="CD85" i="2"/>
  <c r="BW86" i="2"/>
  <c r="BX86" i="2"/>
  <c r="BY86" i="2"/>
  <c r="BZ86" i="2"/>
  <c r="CA86" i="2"/>
  <c r="CB86" i="2"/>
  <c r="CC86" i="2"/>
  <c r="CD86" i="2"/>
  <c r="BW87" i="2"/>
  <c r="BX87" i="2"/>
  <c r="BY87" i="2"/>
  <c r="BZ87" i="2"/>
  <c r="CA87" i="2"/>
  <c r="CB87" i="2"/>
  <c r="CC87" i="2"/>
  <c r="CD87" i="2"/>
  <c r="BW88" i="2"/>
  <c r="BX88" i="2"/>
  <c r="BY88" i="2"/>
  <c r="BZ88" i="2"/>
  <c r="CA88" i="2"/>
  <c r="CB88" i="2"/>
  <c r="CC88" i="2"/>
  <c r="CD88" i="2"/>
  <c r="BW89" i="2"/>
  <c r="BX89" i="2"/>
  <c r="BY89" i="2"/>
  <c r="BZ89" i="2"/>
  <c r="CA89" i="2"/>
  <c r="CB89" i="2"/>
  <c r="CC89" i="2"/>
  <c r="CD89" i="2"/>
  <c r="BW90" i="2"/>
  <c r="BX90" i="2"/>
  <c r="BY90" i="2"/>
  <c r="BZ90" i="2"/>
  <c r="CA90" i="2"/>
  <c r="CB90" i="2"/>
  <c r="CC90" i="2"/>
  <c r="CD90" i="2"/>
  <c r="BW91" i="2"/>
  <c r="BX91" i="2"/>
  <c r="BY91" i="2"/>
  <c r="BZ91" i="2"/>
  <c r="CA91" i="2"/>
  <c r="CB91" i="2"/>
  <c r="CC91" i="2"/>
  <c r="CD91" i="2"/>
  <c r="BW92" i="2"/>
  <c r="BX92" i="2"/>
  <c r="BY92" i="2"/>
  <c r="BZ92" i="2"/>
  <c r="CA92" i="2"/>
  <c r="CB92" i="2"/>
  <c r="CC92" i="2"/>
  <c r="CD92" i="2"/>
  <c r="BW93" i="2"/>
  <c r="BX93" i="2"/>
  <c r="BY93" i="2"/>
  <c r="BZ93" i="2"/>
  <c r="CA93" i="2"/>
  <c r="CB93" i="2"/>
  <c r="CC93" i="2"/>
  <c r="CD93" i="2"/>
  <c r="BW94" i="2"/>
  <c r="BX94" i="2"/>
  <c r="BY94" i="2"/>
  <c r="BZ94" i="2"/>
  <c r="CA94" i="2"/>
  <c r="CB94" i="2"/>
  <c r="CC94" i="2"/>
  <c r="CD94" i="2"/>
  <c r="BW95" i="2"/>
  <c r="BX95" i="2"/>
  <c r="BY95" i="2"/>
  <c r="BZ95" i="2"/>
  <c r="CA95" i="2"/>
  <c r="CB95" i="2"/>
  <c r="CC95" i="2"/>
  <c r="CD95" i="2"/>
  <c r="BW96" i="2"/>
  <c r="BX96" i="2"/>
  <c r="BY96" i="2"/>
  <c r="BZ96" i="2"/>
  <c r="CA96" i="2"/>
  <c r="CB96" i="2"/>
  <c r="CC96" i="2"/>
  <c r="CD96" i="2"/>
  <c r="BW97" i="2"/>
  <c r="BX97" i="2"/>
  <c r="BY97" i="2"/>
  <c r="BZ97" i="2"/>
  <c r="CA97" i="2"/>
  <c r="CB97" i="2"/>
  <c r="CC97" i="2"/>
  <c r="CD97" i="2"/>
  <c r="BW98" i="2"/>
  <c r="BX98" i="2"/>
  <c r="BY98" i="2"/>
  <c r="BZ98" i="2"/>
  <c r="CA98" i="2"/>
  <c r="CB98" i="2"/>
  <c r="CC98" i="2"/>
  <c r="CD98" i="2"/>
  <c r="BW99" i="2"/>
  <c r="BX99" i="2"/>
  <c r="BY99" i="2"/>
  <c r="BZ99" i="2"/>
  <c r="CA99" i="2"/>
  <c r="CB99" i="2"/>
  <c r="CC99" i="2"/>
  <c r="CD99" i="2"/>
  <c r="BW100" i="2"/>
  <c r="BX100" i="2"/>
  <c r="BY100" i="2"/>
  <c r="BZ100" i="2"/>
  <c r="CA100" i="2"/>
  <c r="CB100" i="2"/>
  <c r="CC100" i="2"/>
  <c r="CD100" i="2"/>
  <c r="BW101" i="2"/>
  <c r="BX101" i="2"/>
  <c r="BY101" i="2"/>
  <c r="BZ101" i="2"/>
  <c r="CA101" i="2"/>
  <c r="CB101" i="2"/>
  <c r="CC101" i="2"/>
  <c r="CD101" i="2"/>
  <c r="BW102" i="2"/>
  <c r="BX102" i="2"/>
  <c r="BY102" i="2"/>
  <c r="BZ102" i="2"/>
  <c r="CA102" i="2"/>
  <c r="CB102" i="2"/>
  <c r="CC102" i="2"/>
  <c r="CD102" i="2"/>
  <c r="BW103" i="2"/>
  <c r="BX103" i="2"/>
  <c r="BY103" i="2"/>
  <c r="BZ103" i="2"/>
  <c r="CA103" i="2"/>
  <c r="CB103" i="2"/>
  <c r="CC103" i="2"/>
  <c r="CD103" i="2"/>
  <c r="BW104" i="2"/>
  <c r="BX104" i="2"/>
  <c r="BY104" i="2"/>
  <c r="BZ104" i="2"/>
  <c r="CA104" i="2"/>
  <c r="CB104" i="2"/>
  <c r="CC104" i="2"/>
  <c r="CD104" i="2"/>
  <c r="BW105" i="2"/>
  <c r="BX105" i="2"/>
  <c r="BY105" i="2"/>
  <c r="BZ105" i="2"/>
  <c r="CA105" i="2"/>
  <c r="CB105" i="2"/>
  <c r="CC105" i="2"/>
  <c r="CD105" i="2"/>
  <c r="BW106" i="2"/>
  <c r="BX106" i="2"/>
  <c r="BY106" i="2"/>
  <c r="BZ106" i="2"/>
  <c r="CA106" i="2"/>
  <c r="CB106" i="2"/>
  <c r="CC106" i="2"/>
  <c r="CD106" i="2"/>
  <c r="BW107" i="2"/>
  <c r="BX107" i="2"/>
  <c r="BY107" i="2"/>
  <c r="BZ107" i="2"/>
  <c r="CA107" i="2"/>
  <c r="CB107" i="2"/>
  <c r="CC107" i="2"/>
  <c r="CD107" i="2"/>
  <c r="BW108" i="2"/>
  <c r="BX108" i="2"/>
  <c r="BY108" i="2"/>
  <c r="BZ108" i="2"/>
  <c r="CA108" i="2"/>
  <c r="CB108" i="2"/>
  <c r="CC108" i="2"/>
  <c r="CD108" i="2"/>
  <c r="BW109" i="2"/>
  <c r="BX109" i="2"/>
  <c r="BY109" i="2"/>
  <c r="BZ109" i="2"/>
  <c r="CA109" i="2"/>
  <c r="CB109" i="2"/>
  <c r="CC109" i="2"/>
  <c r="CD109" i="2"/>
  <c r="BW110" i="2"/>
  <c r="BX110" i="2"/>
  <c r="BY110" i="2"/>
  <c r="BZ110" i="2"/>
  <c r="CA110" i="2"/>
  <c r="CB110" i="2"/>
  <c r="CC110" i="2"/>
  <c r="CD110" i="2"/>
  <c r="BW111" i="2"/>
  <c r="BX111" i="2"/>
  <c r="BY111" i="2"/>
  <c r="BZ111" i="2"/>
  <c r="CA111" i="2"/>
  <c r="CB111" i="2"/>
  <c r="CC111" i="2"/>
  <c r="CD111" i="2"/>
  <c r="BW112" i="2"/>
  <c r="BX112" i="2"/>
  <c r="BY112" i="2"/>
  <c r="BZ112" i="2"/>
  <c r="CA112" i="2"/>
  <c r="CB112" i="2"/>
  <c r="CC112" i="2"/>
  <c r="CD112" i="2"/>
  <c r="BW113" i="2"/>
  <c r="BX113" i="2"/>
  <c r="BY113" i="2"/>
  <c r="BZ113" i="2"/>
  <c r="CA113" i="2"/>
  <c r="CB113" i="2"/>
  <c r="CC113" i="2"/>
  <c r="CD113" i="2"/>
  <c r="BW114" i="2"/>
  <c r="BX114" i="2"/>
  <c r="BY114" i="2"/>
  <c r="BZ114" i="2"/>
  <c r="CA114" i="2"/>
  <c r="CB114" i="2"/>
  <c r="CC114" i="2"/>
  <c r="CD114" i="2"/>
  <c r="BW115" i="2"/>
  <c r="BX115" i="2"/>
  <c r="BY115" i="2"/>
  <c r="BZ115" i="2"/>
  <c r="CA115" i="2"/>
  <c r="CB115" i="2"/>
  <c r="CC115" i="2"/>
  <c r="CD115" i="2"/>
  <c r="BW116" i="2"/>
  <c r="BX116" i="2"/>
  <c r="BY116" i="2"/>
  <c r="BZ116" i="2"/>
  <c r="CA116" i="2"/>
  <c r="CB116" i="2"/>
  <c r="CC116" i="2"/>
  <c r="CD116" i="2"/>
  <c r="BW117" i="2"/>
  <c r="BX117" i="2"/>
  <c r="BY117" i="2"/>
  <c r="BZ117" i="2"/>
  <c r="CA117" i="2"/>
  <c r="CB117" i="2"/>
  <c r="CC117" i="2"/>
  <c r="CD117" i="2"/>
  <c r="BW118" i="2"/>
  <c r="BX118" i="2"/>
  <c r="BY118" i="2"/>
  <c r="BZ118" i="2"/>
  <c r="CA118" i="2"/>
  <c r="CB118" i="2"/>
  <c r="CC118" i="2"/>
  <c r="CD118" i="2"/>
  <c r="BW119" i="2"/>
  <c r="BX119" i="2"/>
  <c r="BY119" i="2"/>
  <c r="BZ119" i="2"/>
  <c r="CA119" i="2"/>
  <c r="CB119" i="2"/>
  <c r="CC119" i="2"/>
  <c r="CD119" i="2"/>
  <c r="BW120" i="2"/>
  <c r="BX120" i="2"/>
  <c r="BY120" i="2"/>
  <c r="BZ120" i="2"/>
  <c r="CA120" i="2"/>
  <c r="CB120" i="2"/>
  <c r="CC120" i="2"/>
  <c r="CD120" i="2"/>
  <c r="BW121" i="2"/>
  <c r="BX121" i="2"/>
  <c r="BY121" i="2"/>
  <c r="BZ121" i="2"/>
  <c r="CA121" i="2"/>
  <c r="CB121" i="2"/>
  <c r="CC121" i="2"/>
  <c r="CD121" i="2"/>
  <c r="BW122" i="2"/>
  <c r="BX122" i="2"/>
  <c r="BY122" i="2"/>
  <c r="BZ122" i="2"/>
  <c r="CA122" i="2"/>
  <c r="CB122" i="2"/>
  <c r="CC122" i="2"/>
  <c r="CD122" i="2"/>
  <c r="BW123" i="2"/>
  <c r="BX123" i="2"/>
  <c r="BY123" i="2"/>
  <c r="BZ123" i="2"/>
  <c r="CA123" i="2"/>
  <c r="CB123" i="2"/>
  <c r="CC123" i="2"/>
  <c r="CD123" i="2"/>
  <c r="BW124" i="2"/>
  <c r="BX124" i="2"/>
  <c r="BY124" i="2"/>
  <c r="BZ124" i="2"/>
  <c r="CA124" i="2"/>
  <c r="CB124" i="2"/>
  <c r="CC124" i="2"/>
  <c r="CD124" i="2"/>
  <c r="BW125" i="2"/>
  <c r="BX125" i="2"/>
  <c r="BY125" i="2"/>
  <c r="BZ125" i="2"/>
  <c r="CA125" i="2"/>
  <c r="CB125" i="2"/>
  <c r="CC125" i="2"/>
  <c r="CD125" i="2"/>
  <c r="BW126" i="2"/>
  <c r="BX126" i="2"/>
  <c r="BY126" i="2"/>
  <c r="BZ126" i="2"/>
  <c r="CA126" i="2"/>
  <c r="CB126" i="2"/>
  <c r="CC126" i="2"/>
  <c r="CD126" i="2"/>
  <c r="BW127" i="2"/>
  <c r="BX127" i="2"/>
  <c r="BY127" i="2"/>
  <c r="BZ127" i="2"/>
  <c r="CA127" i="2"/>
  <c r="CB127" i="2"/>
  <c r="CC127" i="2"/>
  <c r="CD127" i="2"/>
  <c r="BW128" i="2"/>
  <c r="BX128" i="2"/>
  <c r="BY128" i="2"/>
  <c r="BZ128" i="2"/>
  <c r="CA128" i="2"/>
  <c r="CB128" i="2"/>
  <c r="CC128" i="2"/>
  <c r="CD128" i="2"/>
  <c r="BW129" i="2"/>
  <c r="BX129" i="2"/>
  <c r="BY129" i="2"/>
  <c r="BZ129" i="2"/>
  <c r="CA129" i="2"/>
  <c r="CB129" i="2"/>
  <c r="CC129" i="2"/>
  <c r="CD129" i="2"/>
  <c r="BW130" i="2"/>
  <c r="BX130" i="2"/>
  <c r="BY130" i="2"/>
  <c r="BZ130" i="2"/>
  <c r="CA130" i="2"/>
  <c r="CB130" i="2"/>
  <c r="CC130" i="2"/>
  <c r="CD130" i="2"/>
  <c r="BW131" i="2"/>
  <c r="BX131" i="2"/>
  <c r="BY131" i="2"/>
  <c r="BZ131" i="2"/>
  <c r="CA131" i="2"/>
  <c r="CB131" i="2"/>
  <c r="CC131" i="2"/>
  <c r="CD131" i="2"/>
  <c r="BW132" i="2"/>
  <c r="BX132" i="2"/>
  <c r="BY132" i="2"/>
  <c r="BZ132" i="2"/>
  <c r="CA132" i="2"/>
  <c r="CB132" i="2"/>
  <c r="CC132" i="2"/>
  <c r="CD132" i="2"/>
  <c r="BW133" i="2"/>
  <c r="BX133" i="2"/>
  <c r="BY133" i="2"/>
  <c r="BZ133" i="2"/>
  <c r="CA133" i="2"/>
  <c r="CB133" i="2"/>
  <c r="CC133" i="2"/>
  <c r="CD133" i="2"/>
  <c r="BW134" i="2"/>
  <c r="BX134" i="2"/>
  <c r="BY134" i="2"/>
  <c r="BZ134" i="2"/>
  <c r="CA134" i="2"/>
  <c r="CB134" i="2"/>
  <c r="CC134" i="2"/>
  <c r="CD134" i="2"/>
  <c r="BW135" i="2"/>
  <c r="BX135" i="2"/>
  <c r="BY135" i="2"/>
  <c r="BZ135" i="2"/>
  <c r="CA135" i="2"/>
  <c r="CB135" i="2"/>
  <c r="CC135" i="2"/>
  <c r="CD135" i="2"/>
  <c r="BW136" i="2"/>
  <c r="BX136" i="2"/>
  <c r="BY136" i="2"/>
  <c r="BZ136" i="2"/>
  <c r="CA136" i="2"/>
  <c r="CB136" i="2"/>
  <c r="CC136" i="2"/>
  <c r="CD136" i="2"/>
  <c r="BW137" i="2"/>
  <c r="BX137" i="2"/>
  <c r="BY137" i="2"/>
  <c r="BZ137" i="2"/>
  <c r="CA137" i="2"/>
  <c r="CB137" i="2"/>
  <c r="CC137" i="2"/>
  <c r="CD137" i="2"/>
  <c r="BW138" i="2"/>
  <c r="BX138" i="2"/>
  <c r="BY138" i="2"/>
  <c r="BZ138" i="2"/>
  <c r="CA138" i="2"/>
  <c r="CB138" i="2"/>
  <c r="CC138" i="2"/>
  <c r="CD138" i="2"/>
  <c r="BW139" i="2"/>
  <c r="BX139" i="2"/>
  <c r="BY139" i="2"/>
  <c r="BZ139" i="2"/>
  <c r="CA139" i="2"/>
  <c r="CB139" i="2"/>
  <c r="CC139" i="2"/>
  <c r="CD139" i="2"/>
  <c r="BW140" i="2"/>
  <c r="BX140" i="2"/>
  <c r="BY140" i="2"/>
  <c r="BZ140" i="2"/>
  <c r="CA140" i="2"/>
  <c r="CB140" i="2"/>
  <c r="CC140" i="2"/>
  <c r="CD140" i="2"/>
  <c r="BW141" i="2"/>
  <c r="BX141" i="2"/>
  <c r="BY141" i="2"/>
  <c r="BZ141" i="2"/>
  <c r="CA141" i="2"/>
  <c r="CB141" i="2"/>
  <c r="CC141" i="2"/>
  <c r="CD141" i="2"/>
  <c r="BW142" i="2"/>
  <c r="BX142" i="2"/>
  <c r="BY142" i="2"/>
  <c r="BZ142" i="2"/>
  <c r="CA142" i="2"/>
  <c r="CB142" i="2"/>
  <c r="CC142" i="2"/>
  <c r="CD142" i="2"/>
  <c r="BW143" i="2"/>
  <c r="BX143" i="2"/>
  <c r="BY143" i="2"/>
  <c r="BZ143" i="2"/>
  <c r="CA143" i="2"/>
  <c r="CB143" i="2"/>
  <c r="CC143" i="2"/>
  <c r="CD143" i="2"/>
  <c r="BW144" i="2"/>
  <c r="BX144" i="2"/>
  <c r="BY144" i="2"/>
  <c r="BZ144" i="2"/>
  <c r="CA144" i="2"/>
  <c r="CB144" i="2"/>
  <c r="CC144" i="2"/>
  <c r="CD144" i="2"/>
  <c r="BW145" i="2"/>
  <c r="BX145" i="2"/>
  <c r="BY145" i="2"/>
  <c r="BZ145" i="2"/>
  <c r="CA145" i="2"/>
  <c r="CB145" i="2"/>
  <c r="CC145" i="2"/>
  <c r="CD145" i="2"/>
  <c r="BW146" i="2"/>
  <c r="BX146" i="2"/>
  <c r="BY146" i="2"/>
  <c r="BZ146" i="2"/>
  <c r="CA146" i="2"/>
  <c r="CB146" i="2"/>
  <c r="CC146" i="2"/>
  <c r="CD146" i="2"/>
  <c r="BW147" i="2"/>
  <c r="BX147" i="2"/>
  <c r="BY147" i="2"/>
  <c r="BZ147" i="2"/>
  <c r="CA147" i="2"/>
  <c r="CB147" i="2"/>
  <c r="CC147" i="2"/>
  <c r="CD147" i="2"/>
  <c r="BW148" i="2"/>
  <c r="BX148" i="2"/>
  <c r="BY148" i="2"/>
  <c r="BZ148" i="2"/>
  <c r="CA148" i="2"/>
  <c r="CB148" i="2"/>
  <c r="CC148" i="2"/>
  <c r="CD148" i="2"/>
  <c r="BW149" i="2"/>
  <c r="BX149" i="2"/>
  <c r="BY149" i="2"/>
  <c r="BZ149" i="2"/>
  <c r="CA149" i="2"/>
  <c r="CB149" i="2"/>
  <c r="CC149" i="2"/>
  <c r="CD149" i="2"/>
  <c r="BW150" i="2"/>
  <c r="BX150" i="2"/>
  <c r="BY150" i="2"/>
  <c r="BZ150" i="2"/>
  <c r="CA150" i="2"/>
  <c r="CB150" i="2"/>
  <c r="CC150" i="2"/>
  <c r="CD150" i="2"/>
  <c r="BW151" i="2"/>
  <c r="BX151" i="2"/>
  <c r="BY151" i="2"/>
  <c r="BZ151" i="2"/>
  <c r="CA151" i="2"/>
  <c r="CB151" i="2"/>
  <c r="CC151" i="2"/>
  <c r="CD151" i="2"/>
  <c r="BW152" i="2"/>
  <c r="BX152" i="2"/>
  <c r="BY152" i="2"/>
  <c r="BZ152" i="2"/>
  <c r="CA152" i="2"/>
  <c r="CB152" i="2"/>
  <c r="CC152" i="2"/>
  <c r="CD152" i="2"/>
  <c r="BW153" i="2"/>
  <c r="BX153" i="2"/>
  <c r="BY153" i="2"/>
  <c r="BZ153" i="2"/>
  <c r="CA153" i="2"/>
  <c r="CB153" i="2"/>
  <c r="CC153" i="2"/>
  <c r="CD153" i="2"/>
  <c r="BW154" i="2"/>
  <c r="BX154" i="2"/>
  <c r="BY154" i="2"/>
  <c r="BZ154" i="2"/>
  <c r="CA154" i="2"/>
  <c r="CB154" i="2"/>
  <c r="CC154" i="2"/>
  <c r="CD154" i="2"/>
  <c r="BW155" i="2"/>
  <c r="BX155" i="2"/>
  <c r="BY155" i="2"/>
  <c r="BZ155" i="2"/>
  <c r="CA155" i="2"/>
  <c r="CB155" i="2"/>
  <c r="CC155" i="2"/>
  <c r="CD155" i="2"/>
  <c r="BW156" i="2"/>
  <c r="BX156" i="2"/>
  <c r="BY156" i="2"/>
  <c r="BZ156" i="2"/>
  <c r="CA156" i="2"/>
  <c r="CB156" i="2"/>
  <c r="CC156" i="2"/>
  <c r="CD156" i="2"/>
  <c r="BW157" i="2"/>
  <c r="BX157" i="2"/>
  <c r="BY157" i="2"/>
  <c r="BZ157" i="2"/>
  <c r="CA157" i="2"/>
  <c r="CB157" i="2"/>
  <c r="CC157" i="2"/>
  <c r="CD157" i="2"/>
  <c r="BW158" i="2"/>
  <c r="BX158" i="2"/>
  <c r="BY158" i="2"/>
  <c r="BZ158" i="2"/>
  <c r="CA158" i="2"/>
  <c r="CB158" i="2"/>
  <c r="CC158" i="2"/>
  <c r="CD158" i="2"/>
  <c r="BW159" i="2"/>
  <c r="BX159" i="2"/>
  <c r="BY159" i="2"/>
  <c r="BZ159" i="2"/>
  <c r="CA159" i="2"/>
  <c r="CB159" i="2"/>
  <c r="CC159" i="2"/>
  <c r="CD159" i="2"/>
  <c r="BW160" i="2"/>
  <c r="BX160" i="2"/>
  <c r="BY160" i="2"/>
  <c r="BZ160" i="2"/>
  <c r="CA160" i="2"/>
  <c r="CB160" i="2"/>
  <c r="CC160" i="2"/>
  <c r="CD160" i="2"/>
  <c r="BW161" i="2"/>
  <c r="BX161" i="2"/>
  <c r="BY161" i="2"/>
  <c r="BZ161" i="2"/>
  <c r="CA161" i="2"/>
  <c r="CB161" i="2"/>
  <c r="CC161" i="2"/>
  <c r="CD161" i="2"/>
  <c r="BW162" i="2"/>
  <c r="BX162" i="2"/>
  <c r="BY162" i="2"/>
  <c r="BZ162" i="2"/>
  <c r="CA162" i="2"/>
  <c r="CB162" i="2"/>
  <c r="CC162" i="2"/>
  <c r="CD162" i="2"/>
  <c r="BW163" i="2"/>
  <c r="BX163" i="2"/>
  <c r="BY163" i="2"/>
  <c r="BZ163" i="2"/>
  <c r="CA163" i="2"/>
  <c r="CB163" i="2"/>
  <c r="CC163" i="2"/>
  <c r="CD163" i="2"/>
  <c r="BW164" i="2"/>
  <c r="BX164" i="2"/>
  <c r="BY164" i="2"/>
  <c r="BZ164" i="2"/>
  <c r="CA164" i="2"/>
  <c r="CB164" i="2"/>
  <c r="CC164" i="2"/>
  <c r="CD164" i="2"/>
  <c r="BW165" i="2"/>
  <c r="BX165" i="2"/>
  <c r="BY165" i="2"/>
  <c r="BZ165" i="2"/>
  <c r="CA165" i="2"/>
  <c r="CB165" i="2"/>
  <c r="CC165" i="2"/>
  <c r="CD165" i="2"/>
  <c r="BW166" i="2"/>
  <c r="BX166" i="2"/>
  <c r="BY166" i="2"/>
  <c r="BZ166" i="2"/>
  <c r="CA166" i="2"/>
  <c r="CB166" i="2"/>
  <c r="CC166" i="2"/>
  <c r="CD166" i="2"/>
  <c r="BW167" i="2"/>
  <c r="BX167" i="2"/>
  <c r="BY167" i="2"/>
  <c r="BZ167" i="2"/>
  <c r="CA167" i="2"/>
  <c r="CB167" i="2"/>
  <c r="CC167" i="2"/>
  <c r="CD167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4" i="2"/>
  <c r="BC5" i="1"/>
  <c r="BD5" i="1"/>
  <c r="BE5" i="1"/>
  <c r="BF5" i="1"/>
  <c r="BG5" i="1"/>
  <c r="BH5" i="1"/>
  <c r="BI5" i="1"/>
  <c r="BJ5" i="1"/>
  <c r="BK5" i="1"/>
  <c r="BL5" i="1"/>
  <c r="BC6" i="1"/>
  <c r="BD6" i="1"/>
  <c r="BE6" i="1"/>
  <c r="BF6" i="1"/>
  <c r="BG6" i="1"/>
  <c r="BH6" i="1"/>
  <c r="BI6" i="1"/>
  <c r="BJ6" i="1"/>
  <c r="BK6" i="1"/>
  <c r="BL6" i="1"/>
  <c r="BC7" i="1"/>
  <c r="BD7" i="1"/>
  <c r="BE7" i="1"/>
  <c r="BF7" i="1"/>
  <c r="BG7" i="1"/>
  <c r="BH7" i="1"/>
  <c r="BI7" i="1"/>
  <c r="BJ7" i="1"/>
  <c r="BK7" i="1"/>
  <c r="BL7" i="1"/>
  <c r="BC8" i="1"/>
  <c r="BD8" i="1"/>
  <c r="BE8" i="1"/>
  <c r="BF8" i="1"/>
  <c r="BG8" i="1"/>
  <c r="BH8" i="1"/>
  <c r="BI8" i="1"/>
  <c r="BJ8" i="1"/>
  <c r="BK8" i="1"/>
  <c r="BL8" i="1"/>
  <c r="BC9" i="1"/>
  <c r="BD9" i="1"/>
  <c r="BE9" i="1"/>
  <c r="BF9" i="1"/>
  <c r="BG9" i="1"/>
  <c r="BH9" i="1"/>
  <c r="BI9" i="1"/>
  <c r="BJ9" i="1"/>
  <c r="BK9" i="1"/>
  <c r="BL9" i="1"/>
  <c r="BC10" i="1"/>
  <c r="BD10" i="1"/>
  <c r="BE10" i="1"/>
  <c r="BF10" i="1"/>
  <c r="BG10" i="1"/>
  <c r="BH10" i="1"/>
  <c r="BI10" i="1"/>
  <c r="BJ10" i="1"/>
  <c r="BK10" i="1"/>
  <c r="BL10" i="1"/>
  <c r="BC11" i="1"/>
  <c r="BD11" i="1"/>
  <c r="BE11" i="1"/>
  <c r="BF11" i="1"/>
  <c r="BG11" i="1"/>
  <c r="BH11" i="1"/>
  <c r="BI11" i="1"/>
  <c r="BJ11" i="1"/>
  <c r="BK11" i="1"/>
  <c r="BL11" i="1"/>
  <c r="BC12" i="1"/>
  <c r="BD12" i="1"/>
  <c r="BE12" i="1"/>
  <c r="BF12" i="1"/>
  <c r="BG12" i="1"/>
  <c r="BH12" i="1"/>
  <c r="BI12" i="1"/>
  <c r="BJ12" i="1"/>
  <c r="BK12" i="1"/>
  <c r="BL12" i="1"/>
  <c r="BC13" i="1"/>
  <c r="BD13" i="1"/>
  <c r="BE13" i="1"/>
  <c r="BF13" i="1"/>
  <c r="BG13" i="1"/>
  <c r="BH13" i="1"/>
  <c r="BI13" i="1"/>
  <c r="BJ13" i="1"/>
  <c r="BK13" i="1"/>
  <c r="BL13" i="1"/>
  <c r="BC14" i="1"/>
  <c r="BD14" i="1"/>
  <c r="BE14" i="1"/>
  <c r="BF14" i="1"/>
  <c r="BG14" i="1"/>
  <c r="BH14" i="1"/>
  <c r="BI14" i="1"/>
  <c r="BJ14" i="1"/>
  <c r="BK14" i="1"/>
  <c r="BL14" i="1"/>
  <c r="BC15" i="1"/>
  <c r="BD15" i="1"/>
  <c r="BE15" i="1"/>
  <c r="BF15" i="1"/>
  <c r="BG15" i="1"/>
  <c r="BH15" i="1"/>
  <c r="BI15" i="1"/>
  <c r="BJ15" i="1"/>
  <c r="BK15" i="1"/>
  <c r="BL15" i="1"/>
  <c r="BC16" i="1"/>
  <c r="BD16" i="1"/>
  <c r="BE16" i="1"/>
  <c r="BF16" i="1"/>
  <c r="BG16" i="1"/>
  <c r="BH16" i="1"/>
  <c r="BI16" i="1"/>
  <c r="BJ16" i="1"/>
  <c r="BK16" i="1"/>
  <c r="BL16" i="1"/>
  <c r="BC17" i="1"/>
  <c r="BD17" i="1"/>
  <c r="BE17" i="1"/>
  <c r="BF17" i="1"/>
  <c r="BG17" i="1"/>
  <c r="BH17" i="1"/>
  <c r="BI17" i="1"/>
  <c r="BJ17" i="1"/>
  <c r="BK17" i="1"/>
  <c r="BL17" i="1"/>
  <c r="BC18" i="1"/>
  <c r="BD18" i="1"/>
  <c r="BE18" i="1"/>
  <c r="BF18" i="1"/>
  <c r="BG18" i="1"/>
  <c r="BH18" i="1"/>
  <c r="BI18" i="1"/>
  <c r="BJ18" i="1"/>
  <c r="BK18" i="1"/>
  <c r="BL18" i="1"/>
  <c r="BC19" i="1"/>
  <c r="BD19" i="1"/>
  <c r="BE19" i="1"/>
  <c r="BF19" i="1"/>
  <c r="BG19" i="1"/>
  <c r="BH19" i="1"/>
  <c r="BI19" i="1"/>
  <c r="BJ19" i="1"/>
  <c r="BK19" i="1"/>
  <c r="BL19" i="1"/>
  <c r="BC20" i="1"/>
  <c r="BD20" i="1"/>
  <c r="BE20" i="1"/>
  <c r="BF20" i="1"/>
  <c r="BG20" i="1"/>
  <c r="BH20" i="1"/>
  <c r="BI20" i="1"/>
  <c r="BJ20" i="1"/>
  <c r="BK20" i="1"/>
  <c r="BL20" i="1"/>
  <c r="BC21" i="1"/>
  <c r="BD21" i="1"/>
  <c r="BE21" i="1"/>
  <c r="BF21" i="1"/>
  <c r="BG21" i="1"/>
  <c r="BH21" i="1"/>
  <c r="BI21" i="1"/>
  <c r="BJ21" i="1"/>
  <c r="BK21" i="1"/>
  <c r="BL21" i="1"/>
  <c r="BC22" i="1"/>
  <c r="BD22" i="1"/>
  <c r="BE22" i="1"/>
  <c r="BF22" i="1"/>
  <c r="BG22" i="1"/>
  <c r="BH22" i="1"/>
  <c r="BI22" i="1"/>
  <c r="BJ22" i="1"/>
  <c r="BK22" i="1"/>
  <c r="BL22" i="1"/>
  <c r="BC23" i="1"/>
  <c r="BD23" i="1"/>
  <c r="BE23" i="1"/>
  <c r="BF23" i="1"/>
  <c r="BG23" i="1"/>
  <c r="BH23" i="1"/>
  <c r="BI23" i="1"/>
  <c r="BJ23" i="1"/>
  <c r="BK23" i="1"/>
  <c r="BL23" i="1"/>
  <c r="BC24" i="1"/>
  <c r="BD24" i="1"/>
  <c r="BE24" i="1"/>
  <c r="BF24" i="1"/>
  <c r="BG24" i="1"/>
  <c r="BH24" i="1"/>
  <c r="BI24" i="1"/>
  <c r="BJ24" i="1"/>
  <c r="BK24" i="1"/>
  <c r="BL24" i="1"/>
  <c r="BC25" i="1"/>
  <c r="BD25" i="1"/>
  <c r="BE25" i="1"/>
  <c r="BF25" i="1"/>
  <c r="BG25" i="1"/>
  <c r="BH25" i="1"/>
  <c r="BI25" i="1"/>
  <c r="BJ25" i="1"/>
  <c r="BK25" i="1"/>
  <c r="BL25" i="1"/>
  <c r="BC26" i="1"/>
  <c r="BD26" i="1"/>
  <c r="BE26" i="1"/>
  <c r="BF26" i="1"/>
  <c r="BG26" i="1"/>
  <c r="BH26" i="1"/>
  <c r="BI26" i="1"/>
  <c r="BJ26" i="1"/>
  <c r="BK26" i="1"/>
  <c r="BL26" i="1"/>
  <c r="BC27" i="1"/>
  <c r="BD27" i="1"/>
  <c r="BE27" i="1"/>
  <c r="BF27" i="1"/>
  <c r="BG27" i="1"/>
  <c r="BH27" i="1"/>
  <c r="BI27" i="1"/>
  <c r="BJ27" i="1"/>
  <c r="BK27" i="1"/>
  <c r="BL27" i="1"/>
  <c r="BC28" i="1"/>
  <c r="BD28" i="1"/>
  <c r="BE28" i="1"/>
  <c r="BF28" i="1"/>
  <c r="BG28" i="1"/>
  <c r="BH28" i="1"/>
  <c r="BI28" i="1"/>
  <c r="BJ28" i="1"/>
  <c r="BK28" i="1"/>
  <c r="BL28" i="1"/>
  <c r="BC29" i="1"/>
  <c r="BD29" i="1"/>
  <c r="BE29" i="1"/>
  <c r="BF29" i="1"/>
  <c r="BG29" i="1"/>
  <c r="BH29" i="1"/>
  <c r="BI29" i="1"/>
  <c r="BJ29" i="1"/>
  <c r="BK29" i="1"/>
  <c r="BL29" i="1"/>
  <c r="BC30" i="1"/>
  <c r="BD30" i="1"/>
  <c r="BE30" i="1"/>
  <c r="BF30" i="1"/>
  <c r="BG30" i="1"/>
  <c r="BH30" i="1"/>
  <c r="BI30" i="1"/>
  <c r="BJ30" i="1"/>
  <c r="BK30" i="1"/>
  <c r="BL30" i="1"/>
  <c r="BC31" i="1"/>
  <c r="BD31" i="1"/>
  <c r="BE31" i="1"/>
  <c r="BF31" i="1"/>
  <c r="BG31" i="1"/>
  <c r="BH31" i="1"/>
  <c r="BI31" i="1"/>
  <c r="BJ31" i="1"/>
  <c r="BK31" i="1"/>
  <c r="BL31" i="1"/>
  <c r="BC32" i="1"/>
  <c r="BD32" i="1"/>
  <c r="BE32" i="1"/>
  <c r="BF32" i="1"/>
  <c r="BG32" i="1"/>
  <c r="BH32" i="1"/>
  <c r="BI32" i="1"/>
  <c r="BJ32" i="1"/>
  <c r="BK32" i="1"/>
  <c r="BL32" i="1"/>
  <c r="BC33" i="1"/>
  <c r="BD33" i="1"/>
  <c r="BE33" i="1"/>
  <c r="BF33" i="1"/>
  <c r="BG33" i="1"/>
  <c r="BH33" i="1"/>
  <c r="BI33" i="1"/>
  <c r="BJ33" i="1"/>
  <c r="BK33" i="1"/>
  <c r="BL33" i="1"/>
  <c r="BC34" i="1"/>
  <c r="BD34" i="1"/>
  <c r="BE34" i="1"/>
  <c r="BF34" i="1"/>
  <c r="BG34" i="1"/>
  <c r="BH34" i="1"/>
  <c r="BI34" i="1"/>
  <c r="BJ34" i="1"/>
  <c r="BK34" i="1"/>
  <c r="BL34" i="1"/>
  <c r="BC35" i="1"/>
  <c r="BD35" i="1"/>
  <c r="BE35" i="1"/>
  <c r="BF35" i="1"/>
  <c r="BG35" i="1"/>
  <c r="BH35" i="1"/>
  <c r="BI35" i="1"/>
  <c r="BJ35" i="1"/>
  <c r="BK35" i="1"/>
  <c r="BL35" i="1"/>
  <c r="BC36" i="1"/>
  <c r="BD36" i="1"/>
  <c r="BE36" i="1"/>
  <c r="BF36" i="1"/>
  <c r="BG36" i="1"/>
  <c r="BH36" i="1"/>
  <c r="BI36" i="1"/>
  <c r="BJ36" i="1"/>
  <c r="BK36" i="1"/>
  <c r="BL36" i="1"/>
  <c r="BC37" i="1"/>
  <c r="BD37" i="1"/>
  <c r="BE37" i="1"/>
  <c r="BF37" i="1"/>
  <c r="BG37" i="1"/>
  <c r="BH37" i="1"/>
  <c r="BI37" i="1"/>
  <c r="BJ37" i="1"/>
  <c r="BK37" i="1"/>
  <c r="BL37" i="1"/>
  <c r="BC38" i="1"/>
  <c r="BD38" i="1"/>
  <c r="BE38" i="1"/>
  <c r="BF38" i="1"/>
  <c r="BG38" i="1"/>
  <c r="BH38" i="1"/>
  <c r="BI38" i="1"/>
  <c r="BJ38" i="1"/>
  <c r="BK38" i="1"/>
  <c r="BL38" i="1"/>
  <c r="BC39" i="1"/>
  <c r="BD39" i="1"/>
  <c r="BE39" i="1"/>
  <c r="BF39" i="1"/>
  <c r="BG39" i="1"/>
  <c r="BH39" i="1"/>
  <c r="BI39" i="1"/>
  <c r="BJ39" i="1"/>
  <c r="BK39" i="1"/>
  <c r="BL39" i="1"/>
  <c r="BC40" i="1"/>
  <c r="BD40" i="1"/>
  <c r="BE40" i="1"/>
  <c r="BF40" i="1"/>
  <c r="BG40" i="1"/>
  <c r="BH40" i="1"/>
  <c r="BI40" i="1"/>
  <c r="BJ40" i="1"/>
  <c r="BK40" i="1"/>
  <c r="BL40" i="1"/>
  <c r="BC41" i="1"/>
  <c r="BD41" i="1"/>
  <c r="BE41" i="1"/>
  <c r="BF41" i="1"/>
  <c r="BG41" i="1"/>
  <c r="BH41" i="1"/>
  <c r="BI41" i="1"/>
  <c r="BJ41" i="1"/>
  <c r="BK41" i="1"/>
  <c r="BL41" i="1"/>
  <c r="BC42" i="1"/>
  <c r="BD42" i="1"/>
  <c r="BE42" i="1"/>
  <c r="BF42" i="1"/>
  <c r="BG42" i="1"/>
  <c r="BH42" i="1"/>
  <c r="BI42" i="1"/>
  <c r="BJ42" i="1"/>
  <c r="BK42" i="1"/>
  <c r="BL42" i="1"/>
  <c r="BC43" i="1"/>
  <c r="BD43" i="1"/>
  <c r="BE43" i="1"/>
  <c r="BF43" i="1"/>
  <c r="BG43" i="1"/>
  <c r="BH43" i="1"/>
  <c r="BI43" i="1"/>
  <c r="BJ43" i="1"/>
  <c r="BK43" i="1"/>
  <c r="BL43" i="1"/>
  <c r="BC44" i="1"/>
  <c r="BD44" i="1"/>
  <c r="BE44" i="1"/>
  <c r="BF44" i="1"/>
  <c r="BG44" i="1"/>
  <c r="BH44" i="1"/>
  <c r="BI44" i="1"/>
  <c r="BJ44" i="1"/>
  <c r="BK44" i="1"/>
  <c r="BL44" i="1"/>
  <c r="BC45" i="1"/>
  <c r="BD45" i="1"/>
  <c r="BE45" i="1"/>
  <c r="BF45" i="1"/>
  <c r="BG45" i="1"/>
  <c r="BH45" i="1"/>
  <c r="BI45" i="1"/>
  <c r="BJ45" i="1"/>
  <c r="BK45" i="1"/>
  <c r="BL45" i="1"/>
  <c r="BC46" i="1"/>
  <c r="BD46" i="1"/>
  <c r="BE46" i="1"/>
  <c r="BF46" i="1"/>
  <c r="BG46" i="1"/>
  <c r="BH46" i="1"/>
  <c r="BI46" i="1"/>
  <c r="BJ46" i="1"/>
  <c r="BK46" i="1"/>
  <c r="BL46" i="1"/>
  <c r="BC47" i="1"/>
  <c r="BD47" i="1"/>
  <c r="BE47" i="1"/>
  <c r="BF47" i="1"/>
  <c r="BG47" i="1"/>
  <c r="BH47" i="1"/>
  <c r="BI47" i="1"/>
  <c r="BJ47" i="1"/>
  <c r="BK47" i="1"/>
  <c r="BL47" i="1"/>
  <c r="BC48" i="1"/>
  <c r="BD48" i="1"/>
  <c r="BE48" i="1"/>
  <c r="BF48" i="1"/>
  <c r="BG48" i="1"/>
  <c r="BH48" i="1"/>
  <c r="BI48" i="1"/>
  <c r="BJ48" i="1"/>
  <c r="BK48" i="1"/>
  <c r="BL48" i="1"/>
  <c r="BC49" i="1"/>
  <c r="BD49" i="1"/>
  <c r="BE49" i="1"/>
  <c r="BF49" i="1"/>
  <c r="BG49" i="1"/>
  <c r="BH49" i="1"/>
  <c r="BI49" i="1"/>
  <c r="BJ49" i="1"/>
  <c r="BK49" i="1"/>
  <c r="BL49" i="1"/>
  <c r="BC50" i="1"/>
  <c r="BD50" i="1"/>
  <c r="BE50" i="1"/>
  <c r="BF50" i="1"/>
  <c r="BG50" i="1"/>
  <c r="BH50" i="1"/>
  <c r="BI50" i="1"/>
  <c r="BJ50" i="1"/>
  <c r="BK50" i="1"/>
  <c r="BL50" i="1"/>
  <c r="BC51" i="1"/>
  <c r="BD51" i="1"/>
  <c r="BE51" i="1"/>
  <c r="BF51" i="1"/>
  <c r="BG51" i="1"/>
  <c r="BH51" i="1"/>
  <c r="BI51" i="1"/>
  <c r="BJ51" i="1"/>
  <c r="BK51" i="1"/>
  <c r="BL51" i="1"/>
  <c r="BC52" i="1"/>
  <c r="BD52" i="1"/>
  <c r="BE52" i="1"/>
  <c r="BF52" i="1"/>
  <c r="BG52" i="1"/>
  <c r="BH52" i="1"/>
  <c r="BI52" i="1"/>
  <c r="BJ52" i="1"/>
  <c r="BK52" i="1"/>
  <c r="BL52" i="1"/>
  <c r="BC53" i="1"/>
  <c r="BD53" i="1"/>
  <c r="BE53" i="1"/>
  <c r="BF53" i="1"/>
  <c r="BG53" i="1"/>
  <c r="BH53" i="1"/>
  <c r="BI53" i="1"/>
  <c r="BJ53" i="1"/>
  <c r="BK53" i="1"/>
  <c r="BL53" i="1"/>
  <c r="BC54" i="1"/>
  <c r="BD54" i="1"/>
  <c r="BE54" i="1"/>
  <c r="BF54" i="1"/>
  <c r="BG54" i="1"/>
  <c r="BH54" i="1"/>
  <c r="BI54" i="1"/>
  <c r="BJ54" i="1"/>
  <c r="BK54" i="1"/>
  <c r="BL54" i="1"/>
  <c r="BC55" i="1"/>
  <c r="BD55" i="1"/>
  <c r="BE55" i="1"/>
  <c r="BF55" i="1"/>
  <c r="BG55" i="1"/>
  <c r="BH55" i="1"/>
  <c r="BI55" i="1"/>
  <c r="BJ55" i="1"/>
  <c r="BK55" i="1"/>
  <c r="BL55" i="1"/>
  <c r="BC56" i="1"/>
  <c r="BD56" i="1"/>
  <c r="BE56" i="1"/>
  <c r="BF56" i="1"/>
  <c r="BG56" i="1"/>
  <c r="BH56" i="1"/>
  <c r="BI56" i="1"/>
  <c r="BJ56" i="1"/>
  <c r="BK56" i="1"/>
  <c r="BL56" i="1"/>
  <c r="BC57" i="1"/>
  <c r="BD57" i="1"/>
  <c r="BE57" i="1"/>
  <c r="BF57" i="1"/>
  <c r="BG57" i="1"/>
  <c r="BH57" i="1"/>
  <c r="BI57" i="1"/>
  <c r="BJ57" i="1"/>
  <c r="BK57" i="1"/>
  <c r="BL57" i="1"/>
  <c r="BC58" i="1"/>
  <c r="BD58" i="1"/>
  <c r="BE58" i="1"/>
  <c r="BF58" i="1"/>
  <c r="BG58" i="1"/>
  <c r="BH58" i="1"/>
  <c r="BI58" i="1"/>
  <c r="BJ58" i="1"/>
  <c r="BK58" i="1"/>
  <c r="BL58" i="1"/>
  <c r="BC59" i="1"/>
  <c r="BD59" i="1"/>
  <c r="BE59" i="1"/>
  <c r="BF59" i="1"/>
  <c r="BG59" i="1"/>
  <c r="BH59" i="1"/>
  <c r="BI59" i="1"/>
  <c r="BJ59" i="1"/>
  <c r="BK59" i="1"/>
  <c r="BL59" i="1"/>
  <c r="BC60" i="1"/>
  <c r="BD60" i="1"/>
  <c r="BE60" i="1"/>
  <c r="BF60" i="1"/>
  <c r="BG60" i="1"/>
  <c r="BH60" i="1"/>
  <c r="BI60" i="1"/>
  <c r="BJ60" i="1"/>
  <c r="BK60" i="1"/>
  <c r="BL60" i="1"/>
  <c r="BC61" i="1"/>
  <c r="BD61" i="1"/>
  <c r="BE61" i="1"/>
  <c r="BF61" i="1"/>
  <c r="BG61" i="1"/>
  <c r="BH61" i="1"/>
  <c r="BI61" i="1"/>
  <c r="BJ61" i="1"/>
  <c r="BK61" i="1"/>
  <c r="BL61" i="1"/>
  <c r="BC62" i="1"/>
  <c r="BD62" i="1"/>
  <c r="BE62" i="1"/>
  <c r="BF62" i="1"/>
  <c r="BG62" i="1"/>
  <c r="BH62" i="1"/>
  <c r="BI62" i="1"/>
  <c r="BJ62" i="1"/>
  <c r="BK62" i="1"/>
  <c r="BL62" i="1"/>
  <c r="BC63" i="1"/>
  <c r="BD63" i="1"/>
  <c r="BE63" i="1"/>
  <c r="BF63" i="1"/>
  <c r="BG63" i="1"/>
  <c r="BH63" i="1"/>
  <c r="BI63" i="1"/>
  <c r="BJ63" i="1"/>
  <c r="BK63" i="1"/>
  <c r="BL63" i="1"/>
  <c r="BC64" i="1"/>
  <c r="BD64" i="1"/>
  <c r="BE64" i="1"/>
  <c r="BF64" i="1"/>
  <c r="BG64" i="1"/>
  <c r="BH64" i="1"/>
  <c r="CX64" i="1"/>
  <c r="EB64" i="1"/>
  <c r="BI64" i="1"/>
  <c r="BJ64" i="1"/>
  <c r="BK64" i="1"/>
  <c r="BL64" i="1"/>
  <c r="BC65" i="1"/>
  <c r="BD65" i="1"/>
  <c r="BE65" i="1"/>
  <c r="BF65" i="1"/>
  <c r="BG65" i="1"/>
  <c r="BH65" i="1"/>
  <c r="BI65" i="1"/>
  <c r="BJ65" i="1"/>
  <c r="BK65" i="1"/>
  <c r="BL65" i="1"/>
  <c r="BC66" i="1"/>
  <c r="BD66" i="1"/>
  <c r="BE66" i="1"/>
  <c r="BF66" i="1"/>
  <c r="BG66" i="1"/>
  <c r="BH66" i="1"/>
  <c r="CX66" i="1"/>
  <c r="EB66" i="1"/>
  <c r="BI66" i="1"/>
  <c r="BJ66" i="1"/>
  <c r="BK66" i="1"/>
  <c r="BL66" i="1"/>
  <c r="BC67" i="1"/>
  <c r="BD67" i="1"/>
  <c r="BE67" i="1"/>
  <c r="BF67" i="1"/>
  <c r="BG67" i="1"/>
  <c r="BH67" i="1"/>
  <c r="BI67" i="1"/>
  <c r="BJ67" i="1"/>
  <c r="BK67" i="1"/>
  <c r="BL67" i="1"/>
  <c r="BC68" i="1"/>
  <c r="BD68" i="1"/>
  <c r="BE68" i="1"/>
  <c r="BF68" i="1"/>
  <c r="BG68" i="1"/>
  <c r="BH68" i="1"/>
  <c r="CX68" i="1"/>
  <c r="EB68" i="1"/>
  <c r="BI68" i="1"/>
  <c r="BJ68" i="1"/>
  <c r="BK68" i="1"/>
  <c r="BL68" i="1"/>
  <c r="BC69" i="1"/>
  <c r="BD69" i="1"/>
  <c r="BE69" i="1"/>
  <c r="BF69" i="1"/>
  <c r="BG69" i="1"/>
  <c r="BH69" i="1"/>
  <c r="BI69" i="1"/>
  <c r="BJ69" i="1"/>
  <c r="BK69" i="1"/>
  <c r="BL69" i="1"/>
  <c r="BC70" i="1"/>
  <c r="BD70" i="1"/>
  <c r="BE70" i="1"/>
  <c r="BF70" i="1"/>
  <c r="BG70" i="1"/>
  <c r="BH70" i="1"/>
  <c r="CX70" i="1"/>
  <c r="EB70" i="1"/>
  <c r="BI70" i="1"/>
  <c r="BJ70" i="1"/>
  <c r="BK70" i="1"/>
  <c r="BL70" i="1"/>
  <c r="BC71" i="1"/>
  <c r="BD71" i="1"/>
  <c r="BE71" i="1"/>
  <c r="BF71" i="1"/>
  <c r="BG71" i="1"/>
  <c r="BH71" i="1"/>
  <c r="BI71" i="1"/>
  <c r="BJ71" i="1"/>
  <c r="BK71" i="1"/>
  <c r="BL71" i="1"/>
  <c r="BC72" i="1"/>
  <c r="BD72" i="1"/>
  <c r="BE72" i="1"/>
  <c r="BF72" i="1"/>
  <c r="BG72" i="1"/>
  <c r="BH72" i="1"/>
  <c r="CX72" i="1"/>
  <c r="EB72" i="1"/>
  <c r="BI72" i="1"/>
  <c r="BJ72" i="1"/>
  <c r="BK72" i="1"/>
  <c r="BL72" i="1"/>
  <c r="BC73" i="1"/>
  <c r="BD73" i="1"/>
  <c r="BE73" i="1"/>
  <c r="BF73" i="1"/>
  <c r="BG73" i="1"/>
  <c r="BH73" i="1"/>
  <c r="BI73" i="1"/>
  <c r="BJ73" i="1"/>
  <c r="BK73" i="1"/>
  <c r="BL73" i="1"/>
  <c r="BC74" i="1"/>
  <c r="BD74" i="1"/>
  <c r="BE74" i="1"/>
  <c r="BF74" i="1"/>
  <c r="BG74" i="1"/>
  <c r="BH74" i="1"/>
  <c r="CX74" i="1"/>
  <c r="EB74" i="1"/>
  <c r="BI74" i="1"/>
  <c r="BJ74" i="1"/>
  <c r="BK74" i="1"/>
  <c r="BL74" i="1"/>
  <c r="BC75" i="1"/>
  <c r="BD75" i="1"/>
  <c r="BE75" i="1"/>
  <c r="BF75" i="1"/>
  <c r="BG75" i="1"/>
  <c r="BH75" i="1"/>
  <c r="BI75" i="1"/>
  <c r="BJ75" i="1"/>
  <c r="BK75" i="1"/>
  <c r="BL75" i="1"/>
  <c r="BC76" i="1"/>
  <c r="BD76" i="1"/>
  <c r="BE76" i="1"/>
  <c r="BF76" i="1"/>
  <c r="BG76" i="1"/>
  <c r="BH76" i="1"/>
  <c r="CX76" i="1"/>
  <c r="EB76" i="1"/>
  <c r="BI76" i="1"/>
  <c r="BJ76" i="1"/>
  <c r="BK76" i="1"/>
  <c r="BL76" i="1"/>
  <c r="BC77" i="1"/>
  <c r="BD77" i="1"/>
  <c r="BE77" i="1"/>
  <c r="BF77" i="1"/>
  <c r="BG77" i="1"/>
  <c r="BH77" i="1"/>
  <c r="BI77" i="1"/>
  <c r="BJ77" i="1"/>
  <c r="BK77" i="1"/>
  <c r="BL77" i="1"/>
  <c r="BC78" i="1"/>
  <c r="BD78" i="1"/>
  <c r="BE78" i="1"/>
  <c r="BF78" i="1"/>
  <c r="BG78" i="1"/>
  <c r="BH78" i="1"/>
  <c r="CX78" i="1"/>
  <c r="EB78" i="1"/>
  <c r="BI78" i="1"/>
  <c r="BJ78" i="1"/>
  <c r="BK78" i="1"/>
  <c r="BL78" i="1"/>
  <c r="BC79" i="1"/>
  <c r="BD79" i="1"/>
  <c r="BE79" i="1"/>
  <c r="BF79" i="1"/>
  <c r="BG79" i="1"/>
  <c r="BH79" i="1"/>
  <c r="BI79" i="1"/>
  <c r="BJ79" i="1"/>
  <c r="BK79" i="1"/>
  <c r="BL79" i="1"/>
  <c r="BC80" i="1"/>
  <c r="BD80" i="1"/>
  <c r="BE80" i="1"/>
  <c r="BF80" i="1"/>
  <c r="BG80" i="1"/>
  <c r="BH80" i="1"/>
  <c r="CX80" i="1"/>
  <c r="EB80" i="1"/>
  <c r="BI80" i="1"/>
  <c r="BJ80" i="1"/>
  <c r="BK80" i="1"/>
  <c r="BL80" i="1"/>
  <c r="BC81" i="1"/>
  <c r="BD81" i="1"/>
  <c r="BE81" i="1"/>
  <c r="BF81" i="1"/>
  <c r="BG81" i="1"/>
  <c r="BH81" i="1"/>
  <c r="BI81" i="1"/>
  <c r="BJ81" i="1"/>
  <c r="BK81" i="1"/>
  <c r="BL81" i="1"/>
  <c r="BC82" i="1"/>
  <c r="BD82" i="1"/>
  <c r="BE82" i="1"/>
  <c r="BF82" i="1"/>
  <c r="BG82" i="1"/>
  <c r="BH82" i="1"/>
  <c r="CX82" i="1"/>
  <c r="EB82" i="1"/>
  <c r="BI82" i="1"/>
  <c r="BJ82" i="1"/>
  <c r="BK82" i="1"/>
  <c r="BL82" i="1"/>
  <c r="BC83" i="1"/>
  <c r="BD83" i="1"/>
  <c r="BE83" i="1"/>
  <c r="BF83" i="1"/>
  <c r="BG83" i="1"/>
  <c r="BH83" i="1"/>
  <c r="BI83" i="1"/>
  <c r="BJ83" i="1"/>
  <c r="BK83" i="1"/>
  <c r="BL83" i="1"/>
  <c r="BC84" i="1"/>
  <c r="BD84" i="1"/>
  <c r="BE84" i="1"/>
  <c r="BF84" i="1"/>
  <c r="BG84" i="1"/>
  <c r="BH84" i="1"/>
  <c r="CX84" i="1"/>
  <c r="EB84" i="1"/>
  <c r="BI84" i="1"/>
  <c r="BJ84" i="1"/>
  <c r="BK84" i="1"/>
  <c r="BL84" i="1"/>
  <c r="BC85" i="1"/>
  <c r="BD85" i="1"/>
  <c r="BE85" i="1"/>
  <c r="BF85" i="1"/>
  <c r="BG85" i="1"/>
  <c r="BH85" i="1"/>
  <c r="BI85" i="1"/>
  <c r="BJ85" i="1"/>
  <c r="BK85" i="1"/>
  <c r="BL85" i="1"/>
  <c r="BC86" i="1"/>
  <c r="BD86" i="1"/>
  <c r="BE86" i="1"/>
  <c r="BF86" i="1"/>
  <c r="BG86" i="1"/>
  <c r="BH86" i="1"/>
  <c r="CX86" i="1"/>
  <c r="EB86" i="1"/>
  <c r="BI86" i="1"/>
  <c r="BJ86" i="1"/>
  <c r="BK86" i="1"/>
  <c r="BL86" i="1"/>
  <c r="BC87" i="1"/>
  <c r="BD87" i="1"/>
  <c r="BE87" i="1"/>
  <c r="BF87" i="1"/>
  <c r="BG87" i="1"/>
  <c r="BH87" i="1"/>
  <c r="BI87" i="1"/>
  <c r="BJ87" i="1"/>
  <c r="BK87" i="1"/>
  <c r="BL87" i="1"/>
  <c r="BC88" i="1"/>
  <c r="BD88" i="1"/>
  <c r="BE88" i="1"/>
  <c r="BF88" i="1"/>
  <c r="BG88" i="1"/>
  <c r="BH88" i="1"/>
  <c r="CX88" i="1"/>
  <c r="EB88" i="1"/>
  <c r="BI88" i="1"/>
  <c r="BJ88" i="1"/>
  <c r="BK88" i="1"/>
  <c r="BL88" i="1"/>
  <c r="BC89" i="1"/>
  <c r="BD89" i="1"/>
  <c r="BE89" i="1"/>
  <c r="BF89" i="1"/>
  <c r="BG89" i="1"/>
  <c r="BH89" i="1"/>
  <c r="BI89" i="1"/>
  <c r="BJ89" i="1"/>
  <c r="BK89" i="1"/>
  <c r="BL89" i="1"/>
  <c r="BC90" i="1"/>
  <c r="BD90" i="1"/>
  <c r="BE90" i="1"/>
  <c r="BF90" i="1"/>
  <c r="BG90" i="1"/>
  <c r="BH90" i="1"/>
  <c r="CX90" i="1"/>
  <c r="EB90" i="1"/>
  <c r="BI90" i="1"/>
  <c r="BJ90" i="1"/>
  <c r="BK90" i="1"/>
  <c r="BL90" i="1"/>
  <c r="BC91" i="1"/>
  <c r="BD91" i="1"/>
  <c r="BE91" i="1"/>
  <c r="BF91" i="1"/>
  <c r="BG91" i="1"/>
  <c r="BH91" i="1"/>
  <c r="BI91" i="1"/>
  <c r="BJ91" i="1"/>
  <c r="BK91" i="1"/>
  <c r="BL91" i="1"/>
  <c r="BC92" i="1"/>
  <c r="BD92" i="1"/>
  <c r="BE92" i="1"/>
  <c r="BF92" i="1"/>
  <c r="BG92" i="1"/>
  <c r="BH92" i="1"/>
  <c r="CX92" i="1"/>
  <c r="EB92" i="1"/>
  <c r="BI92" i="1"/>
  <c r="BJ92" i="1"/>
  <c r="BK92" i="1"/>
  <c r="BL92" i="1"/>
  <c r="BC93" i="1"/>
  <c r="BD93" i="1"/>
  <c r="BE93" i="1"/>
  <c r="BF93" i="1"/>
  <c r="BG93" i="1"/>
  <c r="BH93" i="1"/>
  <c r="BI93" i="1"/>
  <c r="BJ93" i="1"/>
  <c r="BK93" i="1"/>
  <c r="BL93" i="1"/>
  <c r="BC94" i="1"/>
  <c r="BD94" i="1"/>
  <c r="BE94" i="1"/>
  <c r="BF94" i="1"/>
  <c r="BG94" i="1"/>
  <c r="BH94" i="1"/>
  <c r="CX94" i="1"/>
  <c r="EB94" i="1"/>
  <c r="BI94" i="1"/>
  <c r="BJ94" i="1"/>
  <c r="BK94" i="1"/>
  <c r="BL94" i="1"/>
  <c r="BC95" i="1"/>
  <c r="BD95" i="1"/>
  <c r="BE95" i="1"/>
  <c r="BF95" i="1"/>
  <c r="BG95" i="1"/>
  <c r="BH95" i="1"/>
  <c r="BI95" i="1"/>
  <c r="BJ95" i="1"/>
  <c r="BK95" i="1"/>
  <c r="BL95" i="1"/>
  <c r="BC96" i="1"/>
  <c r="BD96" i="1"/>
  <c r="BE96" i="1"/>
  <c r="BF96" i="1"/>
  <c r="BG96" i="1"/>
  <c r="BH96" i="1"/>
  <c r="CX96" i="1"/>
  <c r="EB96" i="1"/>
  <c r="BI96" i="1"/>
  <c r="BJ96" i="1"/>
  <c r="BK96" i="1"/>
  <c r="BL96" i="1"/>
  <c r="BC97" i="1"/>
  <c r="BD97" i="1"/>
  <c r="BE97" i="1"/>
  <c r="BF97" i="1"/>
  <c r="BG97" i="1"/>
  <c r="BH97" i="1"/>
  <c r="BI97" i="1"/>
  <c r="BJ97" i="1"/>
  <c r="BK97" i="1"/>
  <c r="BL97" i="1"/>
  <c r="BC98" i="1"/>
  <c r="BD98" i="1"/>
  <c r="BE98" i="1"/>
  <c r="BF98" i="1"/>
  <c r="BG98" i="1"/>
  <c r="BH98" i="1"/>
  <c r="CX98" i="1"/>
  <c r="EB98" i="1"/>
  <c r="BI98" i="1"/>
  <c r="BJ98" i="1"/>
  <c r="BK98" i="1"/>
  <c r="BL98" i="1"/>
  <c r="DC98" i="1"/>
  <c r="EG98" i="1"/>
  <c r="BC99" i="1"/>
  <c r="BD99" i="1"/>
  <c r="BE99" i="1"/>
  <c r="BF99" i="1"/>
  <c r="CW99" i="1"/>
  <c r="EA99" i="1"/>
  <c r="BG99" i="1"/>
  <c r="BH99" i="1"/>
  <c r="BI99" i="1"/>
  <c r="BJ99" i="1"/>
  <c r="BK99" i="1"/>
  <c r="BL99" i="1"/>
  <c r="BC100" i="1"/>
  <c r="BD100" i="1"/>
  <c r="BE100" i="1"/>
  <c r="BF100" i="1"/>
  <c r="BG100" i="1"/>
  <c r="BH100" i="1"/>
  <c r="CX100" i="1"/>
  <c r="EB100" i="1"/>
  <c r="BI100" i="1"/>
  <c r="BJ100" i="1"/>
  <c r="BK100" i="1"/>
  <c r="BL100" i="1"/>
  <c r="DC100" i="1"/>
  <c r="EG100" i="1"/>
  <c r="BC101" i="1"/>
  <c r="BD101" i="1"/>
  <c r="BE101" i="1"/>
  <c r="BF101" i="1"/>
  <c r="CV101" i="1"/>
  <c r="DZ101" i="1"/>
  <c r="BG101" i="1"/>
  <c r="BH101" i="1"/>
  <c r="BI101" i="1"/>
  <c r="BJ101" i="1"/>
  <c r="BK101" i="1"/>
  <c r="BL101" i="1"/>
  <c r="BC102" i="1"/>
  <c r="BD102" i="1"/>
  <c r="BE102" i="1"/>
  <c r="BF102" i="1"/>
  <c r="BG102" i="1"/>
  <c r="BH102" i="1"/>
  <c r="CX102" i="1"/>
  <c r="EB102" i="1"/>
  <c r="BI102" i="1"/>
  <c r="BJ102" i="1"/>
  <c r="BK102" i="1"/>
  <c r="BL102" i="1"/>
  <c r="BC103" i="1"/>
  <c r="BD103" i="1"/>
  <c r="BE103" i="1"/>
  <c r="BF103" i="1"/>
  <c r="CW103" i="1"/>
  <c r="EA103" i="1"/>
  <c r="BG103" i="1"/>
  <c r="BH103" i="1"/>
  <c r="BI103" i="1"/>
  <c r="BJ103" i="1"/>
  <c r="BK103" i="1"/>
  <c r="BL103" i="1"/>
  <c r="BC104" i="1"/>
  <c r="BD104" i="1"/>
  <c r="BE104" i="1"/>
  <c r="BF104" i="1"/>
  <c r="BG104" i="1"/>
  <c r="BH104" i="1"/>
  <c r="CX104" i="1"/>
  <c r="EB104" i="1"/>
  <c r="BI104" i="1"/>
  <c r="BJ104" i="1"/>
  <c r="BK104" i="1"/>
  <c r="BL104" i="1"/>
  <c r="DC104" i="1"/>
  <c r="EG104" i="1"/>
  <c r="BC105" i="1"/>
  <c r="BD105" i="1"/>
  <c r="BE105" i="1"/>
  <c r="BF105" i="1"/>
  <c r="CW105" i="1"/>
  <c r="EA105" i="1"/>
  <c r="BG105" i="1"/>
  <c r="BH105" i="1"/>
  <c r="BI105" i="1"/>
  <c r="BJ105" i="1"/>
  <c r="BK105" i="1"/>
  <c r="BL105" i="1"/>
  <c r="BC106" i="1"/>
  <c r="BD106" i="1"/>
  <c r="BE106" i="1"/>
  <c r="BF106" i="1"/>
  <c r="BG106" i="1"/>
  <c r="BH106" i="1"/>
  <c r="CX106" i="1"/>
  <c r="EB106" i="1"/>
  <c r="BI106" i="1"/>
  <c r="BJ106" i="1"/>
  <c r="BK106" i="1"/>
  <c r="BL106" i="1"/>
  <c r="BC107" i="1"/>
  <c r="BD107" i="1"/>
  <c r="BE107" i="1"/>
  <c r="BF107" i="1"/>
  <c r="CW107" i="1"/>
  <c r="EA107" i="1"/>
  <c r="BG107" i="1"/>
  <c r="BH107" i="1"/>
  <c r="BI107" i="1"/>
  <c r="BJ107" i="1"/>
  <c r="BK107" i="1"/>
  <c r="BL107" i="1"/>
  <c r="BC108" i="1"/>
  <c r="BD108" i="1"/>
  <c r="BE108" i="1"/>
  <c r="BF108" i="1"/>
  <c r="BG108" i="1"/>
  <c r="BH108" i="1"/>
  <c r="CX108" i="1"/>
  <c r="EB108" i="1"/>
  <c r="BI108" i="1"/>
  <c r="BJ108" i="1"/>
  <c r="BK108" i="1"/>
  <c r="BL108" i="1"/>
  <c r="DB108" i="1"/>
  <c r="EF108" i="1"/>
  <c r="BC109" i="1"/>
  <c r="BD109" i="1"/>
  <c r="BE109" i="1"/>
  <c r="BF109" i="1"/>
  <c r="CW109" i="1"/>
  <c r="EA109" i="1"/>
  <c r="BG109" i="1"/>
  <c r="BH109" i="1"/>
  <c r="BI109" i="1"/>
  <c r="BJ109" i="1"/>
  <c r="BK109" i="1"/>
  <c r="BL109" i="1"/>
  <c r="BC110" i="1"/>
  <c r="BD110" i="1"/>
  <c r="BE110" i="1"/>
  <c r="BF110" i="1"/>
  <c r="BG110" i="1"/>
  <c r="BH110" i="1"/>
  <c r="CX110" i="1"/>
  <c r="EB110" i="1"/>
  <c r="BI110" i="1"/>
  <c r="BJ110" i="1"/>
  <c r="BK110" i="1"/>
  <c r="BL110" i="1"/>
  <c r="BC111" i="1"/>
  <c r="BD111" i="1"/>
  <c r="BE111" i="1"/>
  <c r="BF111" i="1"/>
  <c r="CW111" i="1"/>
  <c r="EA111" i="1"/>
  <c r="BG111" i="1"/>
  <c r="BH111" i="1"/>
  <c r="BI111" i="1"/>
  <c r="BJ111" i="1"/>
  <c r="BK111" i="1"/>
  <c r="BL111" i="1"/>
  <c r="BC112" i="1"/>
  <c r="BD112" i="1"/>
  <c r="BE112" i="1"/>
  <c r="BF112" i="1"/>
  <c r="BG112" i="1"/>
  <c r="BH112" i="1"/>
  <c r="CX112" i="1"/>
  <c r="EB112" i="1"/>
  <c r="BI112" i="1"/>
  <c r="BJ112" i="1"/>
  <c r="BK112" i="1"/>
  <c r="BL112" i="1"/>
  <c r="DC112" i="1"/>
  <c r="EG112" i="1"/>
  <c r="BC113" i="1"/>
  <c r="BD113" i="1"/>
  <c r="BE113" i="1"/>
  <c r="BF113" i="1"/>
  <c r="CW113" i="1"/>
  <c r="EA113" i="1"/>
  <c r="BG113" i="1"/>
  <c r="BH113" i="1"/>
  <c r="BI113" i="1"/>
  <c r="BJ113" i="1"/>
  <c r="BK113" i="1"/>
  <c r="BL113" i="1"/>
  <c r="BC114" i="1"/>
  <c r="BD114" i="1"/>
  <c r="BE114" i="1"/>
  <c r="BF114" i="1"/>
  <c r="BG114" i="1"/>
  <c r="BH114" i="1"/>
  <c r="CX114" i="1"/>
  <c r="EB114" i="1"/>
  <c r="BI114" i="1"/>
  <c r="BJ114" i="1"/>
  <c r="BK114" i="1"/>
  <c r="BL114" i="1"/>
  <c r="DC114" i="1"/>
  <c r="EG114" i="1"/>
  <c r="BC115" i="1"/>
  <c r="BD115" i="1"/>
  <c r="BE115" i="1"/>
  <c r="BF115" i="1"/>
  <c r="CW115" i="1"/>
  <c r="EA115" i="1"/>
  <c r="BG115" i="1"/>
  <c r="BH115" i="1"/>
  <c r="BI115" i="1"/>
  <c r="BJ115" i="1"/>
  <c r="BK115" i="1"/>
  <c r="BL115" i="1"/>
  <c r="BC116" i="1"/>
  <c r="BD116" i="1"/>
  <c r="BE116" i="1"/>
  <c r="BF116" i="1"/>
  <c r="BG116" i="1"/>
  <c r="BH116" i="1"/>
  <c r="CX116" i="1"/>
  <c r="EB116" i="1"/>
  <c r="BI116" i="1"/>
  <c r="BJ116" i="1"/>
  <c r="BK116" i="1"/>
  <c r="BL116" i="1"/>
  <c r="DC116" i="1"/>
  <c r="EG116" i="1"/>
  <c r="BC117" i="1"/>
  <c r="BD117" i="1"/>
  <c r="BE117" i="1"/>
  <c r="BF117" i="1"/>
  <c r="CV117" i="1"/>
  <c r="DZ117" i="1"/>
  <c r="BG117" i="1"/>
  <c r="BH117" i="1"/>
  <c r="BI117" i="1"/>
  <c r="BJ117" i="1"/>
  <c r="BK117" i="1"/>
  <c r="BL117" i="1"/>
  <c r="BC118" i="1"/>
  <c r="BD118" i="1"/>
  <c r="BE118" i="1"/>
  <c r="BF118" i="1"/>
  <c r="BG118" i="1"/>
  <c r="BH118" i="1"/>
  <c r="CX118" i="1"/>
  <c r="EB118" i="1"/>
  <c r="BI118" i="1"/>
  <c r="BJ118" i="1"/>
  <c r="BK118" i="1"/>
  <c r="BL118" i="1"/>
  <c r="BC119" i="1"/>
  <c r="BD119" i="1"/>
  <c r="BE119" i="1"/>
  <c r="BF119" i="1"/>
  <c r="CW119" i="1"/>
  <c r="EA119" i="1"/>
  <c r="BG119" i="1"/>
  <c r="BH119" i="1"/>
  <c r="BI119" i="1"/>
  <c r="BJ119" i="1"/>
  <c r="BK119" i="1"/>
  <c r="BL119" i="1"/>
  <c r="BC120" i="1"/>
  <c r="BD120" i="1"/>
  <c r="BE120" i="1"/>
  <c r="BF120" i="1"/>
  <c r="BG120" i="1"/>
  <c r="BH120" i="1"/>
  <c r="CX120" i="1"/>
  <c r="EB120" i="1"/>
  <c r="BI120" i="1"/>
  <c r="BJ120" i="1"/>
  <c r="BK120" i="1"/>
  <c r="BL120" i="1"/>
  <c r="DC120" i="1"/>
  <c r="EG120" i="1"/>
  <c r="BC121" i="1"/>
  <c r="BD121" i="1"/>
  <c r="BE121" i="1"/>
  <c r="BF121" i="1"/>
  <c r="CW121" i="1"/>
  <c r="EA121" i="1"/>
  <c r="BG121" i="1"/>
  <c r="BH121" i="1"/>
  <c r="BI121" i="1"/>
  <c r="BJ121" i="1"/>
  <c r="BK121" i="1"/>
  <c r="BL121" i="1"/>
  <c r="BC122" i="1"/>
  <c r="BD122" i="1"/>
  <c r="BE122" i="1"/>
  <c r="BF122" i="1"/>
  <c r="BG122" i="1"/>
  <c r="BH122" i="1"/>
  <c r="CX122" i="1"/>
  <c r="EB122" i="1"/>
  <c r="BI122" i="1"/>
  <c r="BJ122" i="1"/>
  <c r="BK122" i="1"/>
  <c r="BL122" i="1"/>
  <c r="BC123" i="1"/>
  <c r="BD123" i="1"/>
  <c r="BE123" i="1"/>
  <c r="BF123" i="1"/>
  <c r="CW123" i="1"/>
  <c r="EA123" i="1"/>
  <c r="BG123" i="1"/>
  <c r="BH123" i="1"/>
  <c r="BI123" i="1"/>
  <c r="BJ123" i="1"/>
  <c r="BK123" i="1"/>
  <c r="BL123" i="1"/>
  <c r="BC124" i="1"/>
  <c r="BD124" i="1"/>
  <c r="BE124" i="1"/>
  <c r="BF124" i="1"/>
  <c r="BG124" i="1"/>
  <c r="BH124" i="1"/>
  <c r="CX124" i="1"/>
  <c r="EB124" i="1"/>
  <c r="BI124" i="1"/>
  <c r="BJ124" i="1"/>
  <c r="BK124" i="1"/>
  <c r="BL124" i="1"/>
  <c r="DB124" i="1"/>
  <c r="EF124" i="1"/>
  <c r="BC125" i="1"/>
  <c r="BD125" i="1"/>
  <c r="BE125" i="1"/>
  <c r="BF125" i="1"/>
  <c r="CW125" i="1"/>
  <c r="EA125" i="1"/>
  <c r="BG125" i="1"/>
  <c r="BH125" i="1"/>
  <c r="BI125" i="1"/>
  <c r="BJ125" i="1"/>
  <c r="BK125" i="1"/>
  <c r="BL125" i="1"/>
  <c r="BC126" i="1"/>
  <c r="BD126" i="1"/>
  <c r="BE126" i="1"/>
  <c r="BF126" i="1"/>
  <c r="BG126" i="1"/>
  <c r="BH126" i="1"/>
  <c r="CX126" i="1"/>
  <c r="EB126" i="1"/>
  <c r="BI126" i="1"/>
  <c r="BJ126" i="1"/>
  <c r="BK126" i="1"/>
  <c r="BL126" i="1"/>
  <c r="BC127" i="1"/>
  <c r="BD127" i="1"/>
  <c r="BE127" i="1"/>
  <c r="BF127" i="1"/>
  <c r="CW127" i="1"/>
  <c r="EA127" i="1"/>
  <c r="BG127" i="1"/>
  <c r="BH127" i="1"/>
  <c r="BI127" i="1"/>
  <c r="BJ127" i="1"/>
  <c r="BK127" i="1"/>
  <c r="BL127" i="1"/>
  <c r="BC128" i="1"/>
  <c r="BD128" i="1"/>
  <c r="BE128" i="1"/>
  <c r="BF128" i="1"/>
  <c r="BG128" i="1"/>
  <c r="BH128" i="1"/>
  <c r="CX128" i="1"/>
  <c r="EB128" i="1"/>
  <c r="BI128" i="1"/>
  <c r="BJ128" i="1"/>
  <c r="BK128" i="1"/>
  <c r="BL128" i="1"/>
  <c r="DC128" i="1"/>
  <c r="EG128" i="1"/>
  <c r="BC129" i="1"/>
  <c r="BD129" i="1"/>
  <c r="BE129" i="1"/>
  <c r="BF129" i="1"/>
  <c r="CW129" i="1"/>
  <c r="EA129" i="1"/>
  <c r="BG129" i="1"/>
  <c r="BH129" i="1"/>
  <c r="BI129" i="1"/>
  <c r="BJ129" i="1"/>
  <c r="BK129" i="1"/>
  <c r="BL129" i="1"/>
  <c r="BC130" i="1"/>
  <c r="BD130" i="1"/>
  <c r="BE130" i="1"/>
  <c r="BF130" i="1"/>
  <c r="BG130" i="1"/>
  <c r="BH130" i="1"/>
  <c r="CX130" i="1"/>
  <c r="EB130" i="1"/>
  <c r="BI130" i="1"/>
  <c r="BJ130" i="1"/>
  <c r="BK130" i="1"/>
  <c r="BL130" i="1"/>
  <c r="DC130" i="1"/>
  <c r="EG130" i="1"/>
  <c r="BC131" i="1"/>
  <c r="BD131" i="1"/>
  <c r="BE131" i="1"/>
  <c r="BF131" i="1"/>
  <c r="CW131" i="1"/>
  <c r="EA131" i="1"/>
  <c r="BG131" i="1"/>
  <c r="BH131" i="1"/>
  <c r="BI131" i="1"/>
  <c r="BJ131" i="1"/>
  <c r="BK131" i="1"/>
  <c r="BL131" i="1"/>
  <c r="BC132" i="1"/>
  <c r="BD132" i="1"/>
  <c r="BE132" i="1"/>
  <c r="BF132" i="1"/>
  <c r="BG132" i="1"/>
  <c r="BH132" i="1"/>
  <c r="CX132" i="1"/>
  <c r="EB132" i="1"/>
  <c r="BI132" i="1"/>
  <c r="BJ132" i="1"/>
  <c r="BK132" i="1"/>
  <c r="BL132" i="1"/>
  <c r="DC132" i="1"/>
  <c r="EG132" i="1"/>
  <c r="BC133" i="1"/>
  <c r="BD133" i="1"/>
  <c r="BE133" i="1"/>
  <c r="BF133" i="1"/>
  <c r="CV133" i="1"/>
  <c r="DZ133" i="1"/>
  <c r="BG133" i="1"/>
  <c r="BH133" i="1"/>
  <c r="BI133" i="1"/>
  <c r="BJ133" i="1"/>
  <c r="BK133" i="1"/>
  <c r="BL133" i="1"/>
  <c r="BC134" i="1"/>
  <c r="BD134" i="1"/>
  <c r="BE134" i="1"/>
  <c r="BF134" i="1"/>
  <c r="BG134" i="1"/>
  <c r="BH134" i="1"/>
  <c r="CX134" i="1"/>
  <c r="EB134" i="1"/>
  <c r="BI134" i="1"/>
  <c r="BJ134" i="1"/>
  <c r="BK134" i="1"/>
  <c r="BL134" i="1"/>
  <c r="BC135" i="1"/>
  <c r="BD135" i="1"/>
  <c r="BE135" i="1"/>
  <c r="BF135" i="1"/>
  <c r="CW135" i="1"/>
  <c r="EA135" i="1"/>
  <c r="BG135" i="1"/>
  <c r="BH135" i="1"/>
  <c r="BI135" i="1"/>
  <c r="BJ135" i="1"/>
  <c r="BK135" i="1"/>
  <c r="BL135" i="1"/>
  <c r="BC136" i="1"/>
  <c r="BD136" i="1"/>
  <c r="BE136" i="1"/>
  <c r="BF136" i="1"/>
  <c r="BG136" i="1"/>
  <c r="BH136" i="1"/>
  <c r="CX136" i="1"/>
  <c r="EB136" i="1"/>
  <c r="BI136" i="1"/>
  <c r="BJ136" i="1"/>
  <c r="BK136" i="1"/>
  <c r="BL136" i="1"/>
  <c r="DC136" i="1"/>
  <c r="EG136" i="1"/>
  <c r="BC137" i="1"/>
  <c r="BD137" i="1"/>
  <c r="BE137" i="1"/>
  <c r="BF137" i="1"/>
  <c r="CW137" i="1"/>
  <c r="EA137" i="1"/>
  <c r="BG137" i="1"/>
  <c r="BH137" i="1"/>
  <c r="BI137" i="1"/>
  <c r="BJ137" i="1"/>
  <c r="BK137" i="1"/>
  <c r="BL137" i="1"/>
  <c r="BC138" i="1"/>
  <c r="BD138" i="1"/>
  <c r="BE138" i="1"/>
  <c r="BF138" i="1"/>
  <c r="BG138" i="1"/>
  <c r="BH138" i="1"/>
  <c r="CX138" i="1"/>
  <c r="EB138" i="1"/>
  <c r="BI138" i="1"/>
  <c r="BJ138" i="1"/>
  <c r="BK138" i="1"/>
  <c r="BL138" i="1"/>
  <c r="BC139" i="1"/>
  <c r="BD139" i="1"/>
  <c r="BE139" i="1"/>
  <c r="BF139" i="1"/>
  <c r="CW139" i="1"/>
  <c r="EA139" i="1"/>
  <c r="BG139" i="1"/>
  <c r="BH139" i="1"/>
  <c r="BI139" i="1"/>
  <c r="BJ139" i="1"/>
  <c r="BK139" i="1"/>
  <c r="BL139" i="1"/>
  <c r="BC140" i="1"/>
  <c r="BD140" i="1"/>
  <c r="BE140" i="1"/>
  <c r="BF140" i="1"/>
  <c r="BG140" i="1"/>
  <c r="BH140" i="1"/>
  <c r="CX140" i="1"/>
  <c r="EB140" i="1"/>
  <c r="BI140" i="1"/>
  <c r="BJ140" i="1"/>
  <c r="BK140" i="1"/>
  <c r="BL140" i="1"/>
  <c r="DB140" i="1"/>
  <c r="EF140" i="1"/>
  <c r="BC141" i="1"/>
  <c r="BD141" i="1"/>
  <c r="BE141" i="1"/>
  <c r="BF141" i="1"/>
  <c r="CW141" i="1"/>
  <c r="EA141" i="1"/>
  <c r="BG141" i="1"/>
  <c r="BH141" i="1"/>
  <c r="BI141" i="1"/>
  <c r="BJ141" i="1"/>
  <c r="BK141" i="1"/>
  <c r="BL141" i="1"/>
  <c r="BC142" i="1"/>
  <c r="BD142" i="1"/>
  <c r="BE142" i="1"/>
  <c r="BF142" i="1"/>
  <c r="BG142" i="1"/>
  <c r="BH142" i="1"/>
  <c r="CX142" i="1"/>
  <c r="EB142" i="1"/>
  <c r="BI142" i="1"/>
  <c r="BJ142" i="1"/>
  <c r="BK142" i="1"/>
  <c r="BL142" i="1"/>
  <c r="BC143" i="1"/>
  <c r="BD143" i="1"/>
  <c r="BE143" i="1"/>
  <c r="BF143" i="1"/>
  <c r="CW143" i="1"/>
  <c r="EA143" i="1"/>
  <c r="BG143" i="1"/>
  <c r="BH143" i="1"/>
  <c r="BI143" i="1"/>
  <c r="BJ143" i="1"/>
  <c r="BK143" i="1"/>
  <c r="BL143" i="1"/>
  <c r="BC144" i="1"/>
  <c r="BD144" i="1"/>
  <c r="BE144" i="1"/>
  <c r="BF144" i="1"/>
  <c r="BG144" i="1"/>
  <c r="BH144" i="1"/>
  <c r="CX144" i="1"/>
  <c r="EB144" i="1"/>
  <c r="BI144" i="1"/>
  <c r="BJ144" i="1"/>
  <c r="BK144" i="1"/>
  <c r="BL144" i="1"/>
  <c r="DC144" i="1"/>
  <c r="EG144" i="1"/>
  <c r="BC145" i="1"/>
  <c r="BD145" i="1"/>
  <c r="BE145" i="1"/>
  <c r="BF145" i="1"/>
  <c r="CW145" i="1"/>
  <c r="EA145" i="1"/>
  <c r="BG145" i="1"/>
  <c r="BH145" i="1"/>
  <c r="BI145" i="1"/>
  <c r="BJ145" i="1"/>
  <c r="BK145" i="1"/>
  <c r="BL145" i="1"/>
  <c r="BC146" i="1"/>
  <c r="BD146" i="1"/>
  <c r="BE146" i="1"/>
  <c r="BF146" i="1"/>
  <c r="BG146" i="1"/>
  <c r="BH146" i="1"/>
  <c r="CX146" i="1"/>
  <c r="EB146" i="1"/>
  <c r="BI146" i="1"/>
  <c r="BJ146" i="1"/>
  <c r="BK146" i="1"/>
  <c r="BL146" i="1"/>
  <c r="DC146" i="1"/>
  <c r="EG146" i="1"/>
  <c r="BC147" i="1"/>
  <c r="BD147" i="1"/>
  <c r="BE147" i="1"/>
  <c r="BF147" i="1"/>
  <c r="CW147" i="1"/>
  <c r="EA147" i="1"/>
  <c r="BG147" i="1"/>
  <c r="BH147" i="1"/>
  <c r="BI147" i="1"/>
  <c r="BJ147" i="1"/>
  <c r="BK147" i="1"/>
  <c r="BL147" i="1"/>
  <c r="BC148" i="1"/>
  <c r="BD148" i="1"/>
  <c r="BE148" i="1"/>
  <c r="BF148" i="1"/>
  <c r="BG148" i="1"/>
  <c r="BH148" i="1"/>
  <c r="CX148" i="1"/>
  <c r="EB148" i="1"/>
  <c r="BI148" i="1"/>
  <c r="BJ148" i="1"/>
  <c r="BK148" i="1"/>
  <c r="BL148" i="1"/>
  <c r="DC148" i="1"/>
  <c r="EG148" i="1"/>
  <c r="BC149" i="1"/>
  <c r="BD149" i="1"/>
  <c r="BE149" i="1"/>
  <c r="BF149" i="1"/>
  <c r="CV149" i="1"/>
  <c r="DZ149" i="1"/>
  <c r="BG149" i="1"/>
  <c r="BH149" i="1"/>
  <c r="BI149" i="1"/>
  <c r="BJ149" i="1"/>
  <c r="BK149" i="1"/>
  <c r="BL149" i="1"/>
  <c r="BC150" i="1"/>
  <c r="BD150" i="1"/>
  <c r="BE150" i="1"/>
  <c r="BF150" i="1"/>
  <c r="BG150" i="1"/>
  <c r="BH150" i="1"/>
  <c r="CX150" i="1"/>
  <c r="EB150" i="1"/>
  <c r="BI150" i="1"/>
  <c r="BJ150" i="1"/>
  <c r="BK150" i="1"/>
  <c r="BL150" i="1"/>
  <c r="BC151" i="1"/>
  <c r="BD151" i="1"/>
  <c r="BE151" i="1"/>
  <c r="BF151" i="1"/>
  <c r="CW151" i="1"/>
  <c r="EA151" i="1"/>
  <c r="BG151" i="1"/>
  <c r="BH151" i="1"/>
  <c r="BI151" i="1"/>
  <c r="BJ151" i="1"/>
  <c r="BK151" i="1"/>
  <c r="BL151" i="1"/>
  <c r="BC152" i="1"/>
  <c r="BD152" i="1"/>
  <c r="BE152" i="1"/>
  <c r="BF152" i="1"/>
  <c r="BG152" i="1"/>
  <c r="BH152" i="1"/>
  <c r="CX152" i="1"/>
  <c r="EB152" i="1"/>
  <c r="BI152" i="1"/>
  <c r="BJ152" i="1"/>
  <c r="BK152" i="1"/>
  <c r="BL152" i="1"/>
  <c r="DC152" i="1"/>
  <c r="EG152" i="1"/>
  <c r="BC153" i="1"/>
  <c r="BD153" i="1"/>
  <c r="BE153" i="1"/>
  <c r="BF153" i="1"/>
  <c r="CW153" i="1"/>
  <c r="EA153" i="1"/>
  <c r="BG153" i="1"/>
  <c r="BH153" i="1"/>
  <c r="BI153" i="1"/>
  <c r="BJ153" i="1"/>
  <c r="BK153" i="1"/>
  <c r="BL153" i="1"/>
  <c r="BC154" i="1"/>
  <c r="BD154" i="1"/>
  <c r="BE154" i="1"/>
  <c r="BF154" i="1"/>
  <c r="BG154" i="1"/>
  <c r="BH154" i="1"/>
  <c r="CX154" i="1"/>
  <c r="EB154" i="1"/>
  <c r="BI154" i="1"/>
  <c r="BJ154" i="1"/>
  <c r="BK154" i="1"/>
  <c r="BL154" i="1"/>
  <c r="BC155" i="1"/>
  <c r="BD155" i="1"/>
  <c r="BE155" i="1"/>
  <c r="BF155" i="1"/>
  <c r="CW155" i="1"/>
  <c r="EA155" i="1"/>
  <c r="BG155" i="1"/>
  <c r="BH155" i="1"/>
  <c r="BI155" i="1"/>
  <c r="BJ155" i="1"/>
  <c r="BK155" i="1"/>
  <c r="BL155" i="1"/>
  <c r="BC156" i="1"/>
  <c r="BD156" i="1"/>
  <c r="BE156" i="1"/>
  <c r="BF156" i="1"/>
  <c r="BG156" i="1"/>
  <c r="BH156" i="1"/>
  <c r="CX156" i="1"/>
  <c r="EB156" i="1"/>
  <c r="BI156" i="1"/>
  <c r="BJ156" i="1"/>
  <c r="BK156" i="1"/>
  <c r="BL156" i="1"/>
  <c r="DB156" i="1"/>
  <c r="EF156" i="1"/>
  <c r="BC157" i="1"/>
  <c r="BD157" i="1"/>
  <c r="BE157" i="1"/>
  <c r="BF157" i="1"/>
  <c r="CW157" i="1"/>
  <c r="EA157" i="1"/>
  <c r="BG157" i="1"/>
  <c r="BH157" i="1"/>
  <c r="BI157" i="1"/>
  <c r="BJ157" i="1"/>
  <c r="BK157" i="1"/>
  <c r="BL157" i="1"/>
  <c r="BC158" i="1"/>
  <c r="BD158" i="1"/>
  <c r="BE158" i="1"/>
  <c r="BF158" i="1"/>
  <c r="BG158" i="1"/>
  <c r="BH158" i="1"/>
  <c r="CX158" i="1"/>
  <c r="EB158" i="1"/>
  <c r="BI158" i="1"/>
  <c r="BJ158" i="1"/>
  <c r="BK158" i="1"/>
  <c r="BL158" i="1"/>
  <c r="BC159" i="1"/>
  <c r="BD159" i="1"/>
  <c r="BE159" i="1"/>
  <c r="BF159" i="1"/>
  <c r="CW159" i="1"/>
  <c r="EA159" i="1"/>
  <c r="BG159" i="1"/>
  <c r="BH159" i="1"/>
  <c r="BI159" i="1"/>
  <c r="BJ159" i="1"/>
  <c r="BK159" i="1"/>
  <c r="BL159" i="1"/>
  <c r="BC160" i="1"/>
  <c r="BD160" i="1"/>
  <c r="BE160" i="1"/>
  <c r="BF160" i="1"/>
  <c r="BG160" i="1"/>
  <c r="BH160" i="1"/>
  <c r="CX160" i="1"/>
  <c r="EB160" i="1"/>
  <c r="BI160" i="1"/>
  <c r="BJ160" i="1"/>
  <c r="BK160" i="1"/>
  <c r="BL160" i="1"/>
  <c r="DC160" i="1"/>
  <c r="EG160" i="1"/>
  <c r="BC161" i="1"/>
  <c r="BD161" i="1"/>
  <c r="BE161" i="1"/>
  <c r="BF161" i="1"/>
  <c r="CW161" i="1"/>
  <c r="EA161" i="1"/>
  <c r="BG161" i="1"/>
  <c r="BH161" i="1"/>
  <c r="BI161" i="1"/>
  <c r="BJ161" i="1"/>
  <c r="BK161" i="1"/>
  <c r="BL161" i="1"/>
  <c r="BC162" i="1"/>
  <c r="BD162" i="1"/>
  <c r="BE162" i="1"/>
  <c r="BF162" i="1"/>
  <c r="BG162" i="1"/>
  <c r="BH162" i="1"/>
  <c r="CX162" i="1"/>
  <c r="EB162" i="1"/>
  <c r="BI162" i="1"/>
  <c r="BJ162" i="1"/>
  <c r="BK162" i="1"/>
  <c r="BL162" i="1"/>
  <c r="DC162" i="1"/>
  <c r="EG162" i="1"/>
  <c r="BC163" i="1"/>
  <c r="BD163" i="1"/>
  <c r="BE163" i="1"/>
  <c r="BF163" i="1"/>
  <c r="CW163" i="1"/>
  <c r="EA163" i="1"/>
  <c r="BG163" i="1"/>
  <c r="BH163" i="1"/>
  <c r="BI163" i="1"/>
  <c r="BJ163" i="1"/>
  <c r="BK163" i="1"/>
  <c r="BL163" i="1"/>
  <c r="BC164" i="1"/>
  <c r="BD164" i="1"/>
  <c r="BE164" i="1"/>
  <c r="BF164" i="1"/>
  <c r="BG164" i="1"/>
  <c r="BH164" i="1"/>
  <c r="CX164" i="1"/>
  <c r="EB164" i="1"/>
  <c r="BI164" i="1"/>
  <c r="BJ164" i="1"/>
  <c r="BK164" i="1"/>
  <c r="BL164" i="1"/>
  <c r="DC164" i="1"/>
  <c r="EG164" i="1"/>
  <c r="BC165" i="1"/>
  <c r="BD165" i="1"/>
  <c r="BE165" i="1"/>
  <c r="BF165" i="1"/>
  <c r="CV165" i="1"/>
  <c r="DZ165" i="1"/>
  <c r="BG165" i="1"/>
  <c r="BH165" i="1"/>
  <c r="BI165" i="1"/>
  <c r="BJ165" i="1"/>
  <c r="BK165" i="1"/>
  <c r="BL165" i="1"/>
  <c r="BC166" i="1"/>
  <c r="BD166" i="1"/>
  <c r="BE166" i="1"/>
  <c r="BF166" i="1"/>
  <c r="BG166" i="1"/>
  <c r="BH166" i="1"/>
  <c r="CX166" i="1"/>
  <c r="EB166" i="1"/>
  <c r="BI166" i="1"/>
  <c r="BJ166" i="1"/>
  <c r="BK166" i="1"/>
  <c r="BL166" i="1"/>
  <c r="BC167" i="1"/>
  <c r="BD167" i="1"/>
  <c r="BE167" i="1"/>
  <c r="BF167" i="1"/>
  <c r="CW167" i="1"/>
  <c r="EA167" i="1"/>
  <c r="BG167" i="1"/>
  <c r="BH167" i="1"/>
  <c r="BI167" i="1"/>
  <c r="BJ167" i="1"/>
  <c r="BK167" i="1"/>
  <c r="BL167" i="1"/>
  <c r="BL4" i="1"/>
  <c r="BK4" i="1"/>
  <c r="BJ4" i="1"/>
  <c r="BI4" i="1"/>
  <c r="BH4" i="1"/>
  <c r="BG4" i="1"/>
  <c r="BF4" i="1"/>
  <c r="BE4" i="1"/>
  <c r="BD4" i="1"/>
  <c r="BC4" i="1"/>
  <c r="BN4" i="1"/>
  <c r="BA4" i="1"/>
  <c r="AZ4" i="1"/>
  <c r="AY4" i="1"/>
  <c r="AX4" i="1"/>
  <c r="AW4" i="1"/>
  <c r="AV4" i="1"/>
  <c r="AU4" i="1"/>
  <c r="AT4" i="1"/>
  <c r="AS4" i="1"/>
  <c r="AS5" i="1"/>
  <c r="AT5" i="1"/>
  <c r="AU5" i="1"/>
  <c r="AV5" i="1"/>
  <c r="AW5" i="1"/>
  <c r="AX5" i="1"/>
  <c r="AY5" i="1"/>
  <c r="AZ5" i="1"/>
  <c r="BA5" i="1"/>
  <c r="AS6" i="1"/>
  <c r="AT6" i="1"/>
  <c r="AU6" i="1"/>
  <c r="AV6" i="1"/>
  <c r="AW6" i="1"/>
  <c r="AX6" i="1"/>
  <c r="AY6" i="1"/>
  <c r="AZ6" i="1"/>
  <c r="BA6" i="1"/>
  <c r="AS7" i="1"/>
  <c r="AT7" i="1"/>
  <c r="AU7" i="1"/>
  <c r="AV7" i="1"/>
  <c r="AW7" i="1"/>
  <c r="AX7" i="1"/>
  <c r="AY7" i="1"/>
  <c r="AZ7" i="1"/>
  <c r="BA7" i="1"/>
  <c r="AS8" i="1"/>
  <c r="AT8" i="1"/>
  <c r="AU8" i="1"/>
  <c r="AV8" i="1"/>
  <c r="AW8" i="1"/>
  <c r="AX8" i="1"/>
  <c r="AY8" i="1"/>
  <c r="AZ8" i="1"/>
  <c r="BA8" i="1"/>
  <c r="AS9" i="1"/>
  <c r="AT9" i="1"/>
  <c r="AU9" i="1"/>
  <c r="AV9" i="1"/>
  <c r="AW9" i="1"/>
  <c r="AX9" i="1"/>
  <c r="AY9" i="1"/>
  <c r="AZ9" i="1"/>
  <c r="BA9" i="1"/>
  <c r="AS10" i="1"/>
  <c r="AT10" i="1"/>
  <c r="AU10" i="1"/>
  <c r="AV10" i="1"/>
  <c r="AW10" i="1"/>
  <c r="AX10" i="1"/>
  <c r="AY10" i="1"/>
  <c r="AZ10" i="1"/>
  <c r="BA10" i="1"/>
  <c r="AS11" i="1"/>
  <c r="AT11" i="1"/>
  <c r="AU11" i="1"/>
  <c r="AV11" i="1"/>
  <c r="AW11" i="1"/>
  <c r="AX11" i="1"/>
  <c r="AY11" i="1"/>
  <c r="AZ11" i="1"/>
  <c r="BA11" i="1"/>
  <c r="AS12" i="1"/>
  <c r="AT12" i="1"/>
  <c r="AU12" i="1"/>
  <c r="AV12" i="1"/>
  <c r="AW12" i="1"/>
  <c r="AX12" i="1"/>
  <c r="AY12" i="1"/>
  <c r="AZ12" i="1"/>
  <c r="BA12" i="1"/>
  <c r="AS13" i="1"/>
  <c r="AT13" i="1"/>
  <c r="AU13" i="1"/>
  <c r="AV13" i="1"/>
  <c r="AW13" i="1"/>
  <c r="AX13" i="1"/>
  <c r="AY13" i="1"/>
  <c r="AZ13" i="1"/>
  <c r="BA13" i="1"/>
  <c r="AS14" i="1"/>
  <c r="AT14" i="1"/>
  <c r="AU14" i="1"/>
  <c r="AV14" i="1"/>
  <c r="AW14" i="1"/>
  <c r="AX14" i="1"/>
  <c r="AY14" i="1"/>
  <c r="AZ14" i="1"/>
  <c r="BA14" i="1"/>
  <c r="AS15" i="1"/>
  <c r="AT15" i="1"/>
  <c r="AU15" i="1"/>
  <c r="AV15" i="1"/>
  <c r="AW15" i="1"/>
  <c r="AX15" i="1"/>
  <c r="AY15" i="1"/>
  <c r="AZ15" i="1"/>
  <c r="BA15" i="1"/>
  <c r="AS16" i="1"/>
  <c r="AT16" i="1"/>
  <c r="AU16" i="1"/>
  <c r="AV16" i="1"/>
  <c r="AW16" i="1"/>
  <c r="AX16" i="1"/>
  <c r="AY16" i="1"/>
  <c r="AZ16" i="1"/>
  <c r="BA16" i="1"/>
  <c r="AS17" i="1"/>
  <c r="AT17" i="1"/>
  <c r="AU17" i="1"/>
  <c r="AV17" i="1"/>
  <c r="AW17" i="1"/>
  <c r="AX17" i="1"/>
  <c r="AY17" i="1"/>
  <c r="AZ17" i="1"/>
  <c r="BA17" i="1"/>
  <c r="AS18" i="1"/>
  <c r="AT18" i="1"/>
  <c r="AU18" i="1"/>
  <c r="AV18" i="1"/>
  <c r="AW18" i="1"/>
  <c r="AX18" i="1"/>
  <c r="AY18" i="1"/>
  <c r="AZ18" i="1"/>
  <c r="BA18" i="1"/>
  <c r="AS19" i="1"/>
  <c r="AT19" i="1"/>
  <c r="AU19" i="1"/>
  <c r="AV19" i="1"/>
  <c r="AW19" i="1"/>
  <c r="AX19" i="1"/>
  <c r="AY19" i="1"/>
  <c r="AZ19" i="1"/>
  <c r="BA19" i="1"/>
  <c r="AS20" i="1"/>
  <c r="AT20" i="1"/>
  <c r="AU20" i="1"/>
  <c r="AV20" i="1"/>
  <c r="AW20" i="1"/>
  <c r="AX20" i="1"/>
  <c r="AY20" i="1"/>
  <c r="AZ20" i="1"/>
  <c r="BA20" i="1"/>
  <c r="AS21" i="1"/>
  <c r="AT21" i="1"/>
  <c r="AU21" i="1"/>
  <c r="AV21" i="1"/>
  <c r="AW21" i="1"/>
  <c r="AX21" i="1"/>
  <c r="AY21" i="1"/>
  <c r="AZ21" i="1"/>
  <c r="BA21" i="1"/>
  <c r="AS22" i="1"/>
  <c r="AT22" i="1"/>
  <c r="AU22" i="1"/>
  <c r="AV22" i="1"/>
  <c r="AW22" i="1"/>
  <c r="AX22" i="1"/>
  <c r="AY22" i="1"/>
  <c r="AZ22" i="1"/>
  <c r="BA22" i="1"/>
  <c r="AS23" i="1"/>
  <c r="AT23" i="1"/>
  <c r="AU23" i="1"/>
  <c r="AV23" i="1"/>
  <c r="AW23" i="1"/>
  <c r="AX23" i="1"/>
  <c r="AY23" i="1"/>
  <c r="AZ23" i="1"/>
  <c r="BA23" i="1"/>
  <c r="AS24" i="1"/>
  <c r="AT24" i="1"/>
  <c r="AU24" i="1"/>
  <c r="AV24" i="1"/>
  <c r="AW24" i="1"/>
  <c r="AX24" i="1"/>
  <c r="AY24" i="1"/>
  <c r="AZ24" i="1"/>
  <c r="BA24" i="1"/>
  <c r="AS25" i="1"/>
  <c r="AT25" i="1"/>
  <c r="AU25" i="1"/>
  <c r="AV25" i="1"/>
  <c r="AW25" i="1"/>
  <c r="AX25" i="1"/>
  <c r="AY25" i="1"/>
  <c r="AZ25" i="1"/>
  <c r="BA25" i="1"/>
  <c r="AS26" i="1"/>
  <c r="AT26" i="1"/>
  <c r="AU26" i="1"/>
  <c r="AV26" i="1"/>
  <c r="AW26" i="1"/>
  <c r="AX26" i="1"/>
  <c r="AY26" i="1"/>
  <c r="AZ26" i="1"/>
  <c r="BA26" i="1"/>
  <c r="AS27" i="1"/>
  <c r="AT27" i="1"/>
  <c r="AU27" i="1"/>
  <c r="AV27" i="1"/>
  <c r="AW27" i="1"/>
  <c r="AX27" i="1"/>
  <c r="AY27" i="1"/>
  <c r="AZ27" i="1"/>
  <c r="BA27" i="1"/>
  <c r="AS28" i="1"/>
  <c r="AT28" i="1"/>
  <c r="AU28" i="1"/>
  <c r="AV28" i="1"/>
  <c r="AW28" i="1"/>
  <c r="AX28" i="1"/>
  <c r="AY28" i="1"/>
  <c r="AZ28" i="1"/>
  <c r="BA28" i="1"/>
  <c r="AS29" i="1"/>
  <c r="AT29" i="1"/>
  <c r="AU29" i="1"/>
  <c r="AV29" i="1"/>
  <c r="AW29" i="1"/>
  <c r="AX29" i="1"/>
  <c r="AY29" i="1"/>
  <c r="AZ29" i="1"/>
  <c r="BA29" i="1"/>
  <c r="AS30" i="1"/>
  <c r="AT30" i="1"/>
  <c r="AU30" i="1"/>
  <c r="AV30" i="1"/>
  <c r="AW30" i="1"/>
  <c r="AX30" i="1"/>
  <c r="AY30" i="1"/>
  <c r="AZ30" i="1"/>
  <c r="BA30" i="1"/>
  <c r="AS31" i="1"/>
  <c r="AT31" i="1"/>
  <c r="AU31" i="1"/>
  <c r="AV31" i="1"/>
  <c r="AW31" i="1"/>
  <c r="AX31" i="1"/>
  <c r="AY31" i="1"/>
  <c r="AZ31" i="1"/>
  <c r="BA31" i="1"/>
  <c r="AS32" i="1"/>
  <c r="AT32" i="1"/>
  <c r="AU32" i="1"/>
  <c r="AV32" i="1"/>
  <c r="AW32" i="1"/>
  <c r="AX32" i="1"/>
  <c r="AY32" i="1"/>
  <c r="AZ32" i="1"/>
  <c r="BA32" i="1"/>
  <c r="AS33" i="1"/>
  <c r="AT33" i="1"/>
  <c r="AU33" i="1"/>
  <c r="AV33" i="1"/>
  <c r="AW33" i="1"/>
  <c r="AX33" i="1"/>
  <c r="AY33" i="1"/>
  <c r="AZ33" i="1"/>
  <c r="BA33" i="1"/>
  <c r="AS34" i="1"/>
  <c r="AT34" i="1"/>
  <c r="AU34" i="1"/>
  <c r="AV34" i="1"/>
  <c r="AW34" i="1"/>
  <c r="AX34" i="1"/>
  <c r="AY34" i="1"/>
  <c r="AZ34" i="1"/>
  <c r="BA34" i="1"/>
  <c r="AS35" i="1"/>
  <c r="AT35" i="1"/>
  <c r="AU35" i="1"/>
  <c r="AV35" i="1"/>
  <c r="AW35" i="1"/>
  <c r="AX35" i="1"/>
  <c r="AY35" i="1"/>
  <c r="AZ35" i="1"/>
  <c r="BA35" i="1"/>
  <c r="AS36" i="1"/>
  <c r="AT36" i="1"/>
  <c r="AU36" i="1"/>
  <c r="AV36" i="1"/>
  <c r="AW36" i="1"/>
  <c r="AX36" i="1"/>
  <c r="AY36" i="1"/>
  <c r="AZ36" i="1"/>
  <c r="BA36" i="1"/>
  <c r="AS37" i="1"/>
  <c r="AT37" i="1"/>
  <c r="AU37" i="1"/>
  <c r="AV37" i="1"/>
  <c r="AW37" i="1"/>
  <c r="AX37" i="1"/>
  <c r="AY37" i="1"/>
  <c r="AZ37" i="1"/>
  <c r="BA37" i="1"/>
  <c r="AS38" i="1"/>
  <c r="AT38" i="1"/>
  <c r="AU38" i="1"/>
  <c r="AV38" i="1"/>
  <c r="AW38" i="1"/>
  <c r="AX38" i="1"/>
  <c r="AY38" i="1"/>
  <c r="AZ38" i="1"/>
  <c r="BA38" i="1"/>
  <c r="AS39" i="1"/>
  <c r="AT39" i="1"/>
  <c r="AU39" i="1"/>
  <c r="AV39" i="1"/>
  <c r="AW39" i="1"/>
  <c r="AX39" i="1"/>
  <c r="AY39" i="1"/>
  <c r="AZ39" i="1"/>
  <c r="BA39" i="1"/>
  <c r="AS40" i="1"/>
  <c r="AT40" i="1"/>
  <c r="AU40" i="1"/>
  <c r="AV40" i="1"/>
  <c r="AW40" i="1"/>
  <c r="AX40" i="1"/>
  <c r="AY40" i="1"/>
  <c r="AZ40" i="1"/>
  <c r="BA40" i="1"/>
  <c r="AS41" i="1"/>
  <c r="AT41" i="1"/>
  <c r="AU41" i="1"/>
  <c r="AV41" i="1"/>
  <c r="AW41" i="1"/>
  <c r="AX41" i="1"/>
  <c r="AY41" i="1"/>
  <c r="AZ41" i="1"/>
  <c r="BA41" i="1"/>
  <c r="AS42" i="1"/>
  <c r="AT42" i="1"/>
  <c r="AU42" i="1"/>
  <c r="AV42" i="1"/>
  <c r="AW42" i="1"/>
  <c r="AX42" i="1"/>
  <c r="AY42" i="1"/>
  <c r="AZ42" i="1"/>
  <c r="BA42" i="1"/>
  <c r="AS43" i="1"/>
  <c r="AT43" i="1"/>
  <c r="AU43" i="1"/>
  <c r="AV43" i="1"/>
  <c r="AW43" i="1"/>
  <c r="AX43" i="1"/>
  <c r="AY43" i="1"/>
  <c r="AZ43" i="1"/>
  <c r="BA43" i="1"/>
  <c r="AS44" i="1"/>
  <c r="AT44" i="1"/>
  <c r="AU44" i="1"/>
  <c r="AV44" i="1"/>
  <c r="AW44" i="1"/>
  <c r="AX44" i="1"/>
  <c r="AY44" i="1"/>
  <c r="AZ44" i="1"/>
  <c r="BA44" i="1"/>
  <c r="AS45" i="1"/>
  <c r="AT45" i="1"/>
  <c r="AU45" i="1"/>
  <c r="AV45" i="1"/>
  <c r="AW45" i="1"/>
  <c r="AX45" i="1"/>
  <c r="AY45" i="1"/>
  <c r="AZ45" i="1"/>
  <c r="BA45" i="1"/>
  <c r="AS46" i="1"/>
  <c r="AT46" i="1"/>
  <c r="AU46" i="1"/>
  <c r="AV46" i="1"/>
  <c r="AW46" i="1"/>
  <c r="AX46" i="1"/>
  <c r="AY46" i="1"/>
  <c r="AZ46" i="1"/>
  <c r="BA46" i="1"/>
  <c r="AS47" i="1"/>
  <c r="AT47" i="1"/>
  <c r="AU47" i="1"/>
  <c r="AV47" i="1"/>
  <c r="AW47" i="1"/>
  <c r="AX47" i="1"/>
  <c r="AY47" i="1"/>
  <c r="AZ47" i="1"/>
  <c r="BA47" i="1"/>
  <c r="AS48" i="1"/>
  <c r="AT48" i="1"/>
  <c r="AU48" i="1"/>
  <c r="AV48" i="1"/>
  <c r="AW48" i="1"/>
  <c r="AX48" i="1"/>
  <c r="AY48" i="1"/>
  <c r="AZ48" i="1"/>
  <c r="BA48" i="1"/>
  <c r="AS49" i="1"/>
  <c r="AT49" i="1"/>
  <c r="AU49" i="1"/>
  <c r="AV49" i="1"/>
  <c r="AW49" i="1"/>
  <c r="AX49" i="1"/>
  <c r="AY49" i="1"/>
  <c r="AZ49" i="1"/>
  <c r="BA49" i="1"/>
  <c r="AS50" i="1"/>
  <c r="AT50" i="1"/>
  <c r="AU50" i="1"/>
  <c r="AV50" i="1"/>
  <c r="AW50" i="1"/>
  <c r="AX50" i="1"/>
  <c r="AY50" i="1"/>
  <c r="AZ50" i="1"/>
  <c r="BA50" i="1"/>
  <c r="AS51" i="1"/>
  <c r="AT51" i="1"/>
  <c r="AU51" i="1"/>
  <c r="AV51" i="1"/>
  <c r="AW51" i="1"/>
  <c r="AX51" i="1"/>
  <c r="AY51" i="1"/>
  <c r="AZ51" i="1"/>
  <c r="BA51" i="1"/>
  <c r="AS52" i="1"/>
  <c r="AT52" i="1"/>
  <c r="AU52" i="1"/>
  <c r="AV52" i="1"/>
  <c r="AW52" i="1"/>
  <c r="AX52" i="1"/>
  <c r="AY52" i="1"/>
  <c r="AZ52" i="1"/>
  <c r="BA52" i="1"/>
  <c r="AS53" i="1"/>
  <c r="AT53" i="1"/>
  <c r="AU53" i="1"/>
  <c r="AV53" i="1"/>
  <c r="AW53" i="1"/>
  <c r="AX53" i="1"/>
  <c r="AY53" i="1"/>
  <c r="AZ53" i="1"/>
  <c r="BA53" i="1"/>
  <c r="AS54" i="1"/>
  <c r="AT54" i="1"/>
  <c r="AU54" i="1"/>
  <c r="AV54" i="1"/>
  <c r="AW54" i="1"/>
  <c r="AX54" i="1"/>
  <c r="AY54" i="1"/>
  <c r="AZ54" i="1"/>
  <c r="BA54" i="1"/>
  <c r="AS55" i="1"/>
  <c r="AT55" i="1"/>
  <c r="AU55" i="1"/>
  <c r="AV55" i="1"/>
  <c r="AW55" i="1"/>
  <c r="AX55" i="1"/>
  <c r="AY55" i="1"/>
  <c r="AZ55" i="1"/>
  <c r="BA55" i="1"/>
  <c r="AS56" i="1"/>
  <c r="AT56" i="1"/>
  <c r="AU56" i="1"/>
  <c r="AV56" i="1"/>
  <c r="AW56" i="1"/>
  <c r="AX56" i="1"/>
  <c r="AY56" i="1"/>
  <c r="AZ56" i="1"/>
  <c r="BA56" i="1"/>
  <c r="AS57" i="1"/>
  <c r="AT57" i="1"/>
  <c r="AU57" i="1"/>
  <c r="AV57" i="1"/>
  <c r="AW57" i="1"/>
  <c r="AX57" i="1"/>
  <c r="AY57" i="1"/>
  <c r="AZ57" i="1"/>
  <c r="BA57" i="1"/>
  <c r="AS58" i="1"/>
  <c r="AT58" i="1"/>
  <c r="AU58" i="1"/>
  <c r="AV58" i="1"/>
  <c r="AW58" i="1"/>
  <c r="AX58" i="1"/>
  <c r="AY58" i="1"/>
  <c r="AZ58" i="1"/>
  <c r="BA58" i="1"/>
  <c r="AS59" i="1"/>
  <c r="AT59" i="1"/>
  <c r="AU59" i="1"/>
  <c r="AV59" i="1"/>
  <c r="AW59" i="1"/>
  <c r="AX59" i="1"/>
  <c r="AY59" i="1"/>
  <c r="AZ59" i="1"/>
  <c r="BA59" i="1"/>
  <c r="AS60" i="1"/>
  <c r="AT60" i="1"/>
  <c r="AU60" i="1"/>
  <c r="AV60" i="1"/>
  <c r="AW60" i="1"/>
  <c r="AX60" i="1"/>
  <c r="AY60" i="1"/>
  <c r="AZ60" i="1"/>
  <c r="BA60" i="1"/>
  <c r="AS61" i="1"/>
  <c r="AT61" i="1"/>
  <c r="AU61" i="1"/>
  <c r="AV61" i="1"/>
  <c r="AW61" i="1"/>
  <c r="AX61" i="1"/>
  <c r="AY61" i="1"/>
  <c r="AZ61" i="1"/>
  <c r="BA61" i="1"/>
  <c r="AS62" i="1"/>
  <c r="AT62" i="1"/>
  <c r="AU62" i="1"/>
  <c r="AV62" i="1"/>
  <c r="AW62" i="1"/>
  <c r="AX62" i="1"/>
  <c r="AY62" i="1"/>
  <c r="AZ62" i="1"/>
  <c r="BA62" i="1"/>
  <c r="AS63" i="1"/>
  <c r="AT63" i="1"/>
  <c r="AU63" i="1"/>
  <c r="AV63" i="1"/>
  <c r="AW63" i="1"/>
  <c r="AX63" i="1"/>
  <c r="AY63" i="1"/>
  <c r="AZ63" i="1"/>
  <c r="BA63" i="1"/>
  <c r="AS64" i="1"/>
  <c r="AT64" i="1"/>
  <c r="AU64" i="1"/>
  <c r="AV64" i="1"/>
  <c r="AW64" i="1"/>
  <c r="AX64" i="1"/>
  <c r="AY64" i="1"/>
  <c r="AZ64" i="1"/>
  <c r="BA64" i="1"/>
  <c r="AS65" i="1"/>
  <c r="AT65" i="1"/>
  <c r="AU65" i="1"/>
  <c r="AV65" i="1"/>
  <c r="AW65" i="1"/>
  <c r="AX65" i="1"/>
  <c r="AY65" i="1"/>
  <c r="AZ65" i="1"/>
  <c r="BA65" i="1"/>
  <c r="AS66" i="1"/>
  <c r="AT66" i="1"/>
  <c r="AU66" i="1"/>
  <c r="AV66" i="1"/>
  <c r="AW66" i="1"/>
  <c r="AX66" i="1"/>
  <c r="AY66" i="1"/>
  <c r="AZ66" i="1"/>
  <c r="BA66" i="1"/>
  <c r="AS67" i="1"/>
  <c r="AT67" i="1"/>
  <c r="AU67" i="1"/>
  <c r="AV67" i="1"/>
  <c r="AW67" i="1"/>
  <c r="AX67" i="1"/>
  <c r="AY67" i="1"/>
  <c r="AZ67" i="1"/>
  <c r="BA67" i="1"/>
  <c r="AS68" i="1"/>
  <c r="AT68" i="1"/>
  <c r="AU68" i="1"/>
  <c r="AV68" i="1"/>
  <c r="AW68" i="1"/>
  <c r="AX68" i="1"/>
  <c r="AY68" i="1"/>
  <c r="AZ68" i="1"/>
  <c r="BA68" i="1"/>
  <c r="AS69" i="1"/>
  <c r="AT69" i="1"/>
  <c r="AU69" i="1"/>
  <c r="AV69" i="1"/>
  <c r="AW69" i="1"/>
  <c r="AX69" i="1"/>
  <c r="AY69" i="1"/>
  <c r="AZ69" i="1"/>
  <c r="BA69" i="1"/>
  <c r="AS70" i="1"/>
  <c r="AT70" i="1"/>
  <c r="AU70" i="1"/>
  <c r="AV70" i="1"/>
  <c r="AW70" i="1"/>
  <c r="AX70" i="1"/>
  <c r="AY70" i="1"/>
  <c r="AZ70" i="1"/>
  <c r="BA70" i="1"/>
  <c r="AS71" i="1"/>
  <c r="AT71" i="1"/>
  <c r="AU71" i="1"/>
  <c r="AV71" i="1"/>
  <c r="AW71" i="1"/>
  <c r="AX71" i="1"/>
  <c r="AY71" i="1"/>
  <c r="AZ71" i="1"/>
  <c r="BA71" i="1"/>
  <c r="AS72" i="1"/>
  <c r="AT72" i="1"/>
  <c r="AU72" i="1"/>
  <c r="AV72" i="1"/>
  <c r="AW72" i="1"/>
  <c r="AX72" i="1"/>
  <c r="AY72" i="1"/>
  <c r="AZ72" i="1"/>
  <c r="BA72" i="1"/>
  <c r="AS73" i="1"/>
  <c r="AT73" i="1"/>
  <c r="AU73" i="1"/>
  <c r="AV73" i="1"/>
  <c r="AW73" i="1"/>
  <c r="AX73" i="1"/>
  <c r="AY73" i="1"/>
  <c r="AZ73" i="1"/>
  <c r="BA73" i="1"/>
  <c r="AS74" i="1"/>
  <c r="AT74" i="1"/>
  <c r="AU74" i="1"/>
  <c r="AV74" i="1"/>
  <c r="AW74" i="1"/>
  <c r="AX74" i="1"/>
  <c r="AY74" i="1"/>
  <c r="AZ74" i="1"/>
  <c r="BA74" i="1"/>
  <c r="AS75" i="1"/>
  <c r="AT75" i="1"/>
  <c r="AU75" i="1"/>
  <c r="AV75" i="1"/>
  <c r="AW75" i="1"/>
  <c r="AX75" i="1"/>
  <c r="AY75" i="1"/>
  <c r="AZ75" i="1"/>
  <c r="BA75" i="1"/>
  <c r="AS76" i="1"/>
  <c r="AT76" i="1"/>
  <c r="AU76" i="1"/>
  <c r="AV76" i="1"/>
  <c r="AW76" i="1"/>
  <c r="AX76" i="1"/>
  <c r="AY76" i="1"/>
  <c r="AZ76" i="1"/>
  <c r="BA76" i="1"/>
  <c r="AS77" i="1"/>
  <c r="AT77" i="1"/>
  <c r="AU77" i="1"/>
  <c r="AV77" i="1"/>
  <c r="AW77" i="1"/>
  <c r="AX77" i="1"/>
  <c r="AY77" i="1"/>
  <c r="AZ77" i="1"/>
  <c r="BA77" i="1"/>
  <c r="AS78" i="1"/>
  <c r="AT78" i="1"/>
  <c r="AU78" i="1"/>
  <c r="AV78" i="1"/>
  <c r="AW78" i="1"/>
  <c r="AX78" i="1"/>
  <c r="AY78" i="1"/>
  <c r="AZ78" i="1"/>
  <c r="BA78" i="1"/>
  <c r="AS79" i="1"/>
  <c r="AT79" i="1"/>
  <c r="AU79" i="1"/>
  <c r="AV79" i="1"/>
  <c r="AW79" i="1"/>
  <c r="AX79" i="1"/>
  <c r="AY79" i="1"/>
  <c r="AZ79" i="1"/>
  <c r="BA79" i="1"/>
  <c r="AS80" i="1"/>
  <c r="AT80" i="1"/>
  <c r="AU80" i="1"/>
  <c r="AV80" i="1"/>
  <c r="AW80" i="1"/>
  <c r="AX80" i="1"/>
  <c r="AY80" i="1"/>
  <c r="AZ80" i="1"/>
  <c r="BA80" i="1"/>
  <c r="AS81" i="1"/>
  <c r="AT81" i="1"/>
  <c r="AU81" i="1"/>
  <c r="AV81" i="1"/>
  <c r="AW81" i="1"/>
  <c r="AX81" i="1"/>
  <c r="AY81" i="1"/>
  <c r="AZ81" i="1"/>
  <c r="BA81" i="1"/>
  <c r="AS82" i="1"/>
  <c r="AT82" i="1"/>
  <c r="AU82" i="1"/>
  <c r="AV82" i="1"/>
  <c r="AW82" i="1"/>
  <c r="AX82" i="1"/>
  <c r="AY82" i="1"/>
  <c r="AZ82" i="1"/>
  <c r="BA82" i="1"/>
  <c r="AS83" i="1"/>
  <c r="AT83" i="1"/>
  <c r="AU83" i="1"/>
  <c r="AV83" i="1"/>
  <c r="AW83" i="1"/>
  <c r="AX83" i="1"/>
  <c r="AY83" i="1"/>
  <c r="AZ83" i="1"/>
  <c r="BA83" i="1"/>
  <c r="AS84" i="1"/>
  <c r="AT84" i="1"/>
  <c r="AU84" i="1"/>
  <c r="AV84" i="1"/>
  <c r="AW84" i="1"/>
  <c r="AX84" i="1"/>
  <c r="AY84" i="1"/>
  <c r="AZ84" i="1"/>
  <c r="BA84" i="1"/>
  <c r="AS85" i="1"/>
  <c r="AT85" i="1"/>
  <c r="AU85" i="1"/>
  <c r="AV85" i="1"/>
  <c r="AW85" i="1"/>
  <c r="AX85" i="1"/>
  <c r="AY85" i="1"/>
  <c r="AZ85" i="1"/>
  <c r="BA85" i="1"/>
  <c r="AS86" i="1"/>
  <c r="AT86" i="1"/>
  <c r="AU86" i="1"/>
  <c r="AV86" i="1"/>
  <c r="AW86" i="1"/>
  <c r="AX86" i="1"/>
  <c r="AY86" i="1"/>
  <c r="AZ86" i="1"/>
  <c r="BA86" i="1"/>
  <c r="AS87" i="1"/>
  <c r="AT87" i="1"/>
  <c r="AU87" i="1"/>
  <c r="AV87" i="1"/>
  <c r="AW87" i="1"/>
  <c r="AX87" i="1"/>
  <c r="AY87" i="1"/>
  <c r="AZ87" i="1"/>
  <c r="BA87" i="1"/>
  <c r="AS88" i="1"/>
  <c r="AT88" i="1"/>
  <c r="AU88" i="1"/>
  <c r="AV88" i="1"/>
  <c r="AW88" i="1"/>
  <c r="AX88" i="1"/>
  <c r="AY88" i="1"/>
  <c r="AZ88" i="1"/>
  <c r="BA88" i="1"/>
  <c r="AS89" i="1"/>
  <c r="AT89" i="1"/>
  <c r="AU89" i="1"/>
  <c r="AV89" i="1"/>
  <c r="AW89" i="1"/>
  <c r="AX89" i="1"/>
  <c r="AY89" i="1"/>
  <c r="AZ89" i="1"/>
  <c r="BA89" i="1"/>
  <c r="AS90" i="1"/>
  <c r="AT90" i="1"/>
  <c r="AU90" i="1"/>
  <c r="AV90" i="1"/>
  <c r="AW90" i="1"/>
  <c r="AX90" i="1"/>
  <c r="AY90" i="1"/>
  <c r="AZ90" i="1"/>
  <c r="BA90" i="1"/>
  <c r="AS91" i="1"/>
  <c r="AT91" i="1"/>
  <c r="AU91" i="1"/>
  <c r="AV91" i="1"/>
  <c r="AW91" i="1"/>
  <c r="AX91" i="1"/>
  <c r="AY91" i="1"/>
  <c r="AZ91" i="1"/>
  <c r="BA91" i="1"/>
  <c r="AS92" i="1"/>
  <c r="AT92" i="1"/>
  <c r="AU92" i="1"/>
  <c r="AV92" i="1"/>
  <c r="AW92" i="1"/>
  <c r="AX92" i="1"/>
  <c r="AY92" i="1"/>
  <c r="AZ92" i="1"/>
  <c r="BA92" i="1"/>
  <c r="AS93" i="1"/>
  <c r="AT93" i="1"/>
  <c r="AU93" i="1"/>
  <c r="AV93" i="1"/>
  <c r="AW93" i="1"/>
  <c r="AX93" i="1"/>
  <c r="AY93" i="1"/>
  <c r="AZ93" i="1"/>
  <c r="BA93" i="1"/>
  <c r="AS94" i="1"/>
  <c r="AT94" i="1"/>
  <c r="AU94" i="1"/>
  <c r="AV94" i="1"/>
  <c r="AW94" i="1"/>
  <c r="AX94" i="1"/>
  <c r="AY94" i="1"/>
  <c r="AZ94" i="1"/>
  <c r="BA94" i="1"/>
  <c r="AS95" i="1"/>
  <c r="AT95" i="1"/>
  <c r="AU95" i="1"/>
  <c r="AV95" i="1"/>
  <c r="AW95" i="1"/>
  <c r="AX95" i="1"/>
  <c r="AY95" i="1"/>
  <c r="AZ95" i="1"/>
  <c r="BA95" i="1"/>
  <c r="AS96" i="1"/>
  <c r="AT96" i="1"/>
  <c r="AU96" i="1"/>
  <c r="AV96" i="1"/>
  <c r="AW96" i="1"/>
  <c r="AX96" i="1"/>
  <c r="AY96" i="1"/>
  <c r="AZ96" i="1"/>
  <c r="BA96" i="1"/>
  <c r="AS97" i="1"/>
  <c r="AT97" i="1"/>
  <c r="AU97" i="1"/>
  <c r="AV97" i="1"/>
  <c r="AW97" i="1"/>
  <c r="AX97" i="1"/>
  <c r="AY97" i="1"/>
  <c r="AZ97" i="1"/>
  <c r="BA97" i="1"/>
  <c r="AS98" i="1"/>
  <c r="AT98" i="1"/>
  <c r="AU98" i="1"/>
  <c r="AV98" i="1"/>
  <c r="AW98" i="1"/>
  <c r="AX98" i="1"/>
  <c r="AY98" i="1"/>
  <c r="AZ98" i="1"/>
  <c r="BA98" i="1"/>
  <c r="AS99" i="1"/>
  <c r="AT99" i="1"/>
  <c r="AU99" i="1"/>
  <c r="AV99" i="1"/>
  <c r="AW99" i="1"/>
  <c r="AX99" i="1"/>
  <c r="AY99" i="1"/>
  <c r="AZ99" i="1"/>
  <c r="BA99" i="1"/>
  <c r="AS100" i="1"/>
  <c r="AT100" i="1"/>
  <c r="AU100" i="1"/>
  <c r="AV100" i="1"/>
  <c r="AW100" i="1"/>
  <c r="AX100" i="1"/>
  <c r="AY100" i="1"/>
  <c r="AZ100" i="1"/>
  <c r="BA100" i="1"/>
  <c r="AS101" i="1"/>
  <c r="AT101" i="1"/>
  <c r="AU101" i="1"/>
  <c r="AV101" i="1"/>
  <c r="AW101" i="1"/>
  <c r="AX101" i="1"/>
  <c r="AY101" i="1"/>
  <c r="AZ101" i="1"/>
  <c r="BA101" i="1"/>
  <c r="AS102" i="1"/>
  <c r="AT102" i="1"/>
  <c r="AU102" i="1"/>
  <c r="AV102" i="1"/>
  <c r="AW102" i="1"/>
  <c r="AX102" i="1"/>
  <c r="AY102" i="1"/>
  <c r="AZ102" i="1"/>
  <c r="BA102" i="1"/>
  <c r="AS103" i="1"/>
  <c r="AT103" i="1"/>
  <c r="AU103" i="1"/>
  <c r="AV103" i="1"/>
  <c r="AW103" i="1"/>
  <c r="AX103" i="1"/>
  <c r="AY103" i="1"/>
  <c r="AZ103" i="1"/>
  <c r="BA103" i="1"/>
  <c r="AS104" i="1"/>
  <c r="AT104" i="1"/>
  <c r="AU104" i="1"/>
  <c r="AV104" i="1"/>
  <c r="AW104" i="1"/>
  <c r="AX104" i="1"/>
  <c r="AY104" i="1"/>
  <c r="AZ104" i="1"/>
  <c r="BA104" i="1"/>
  <c r="AS105" i="1"/>
  <c r="AT105" i="1"/>
  <c r="AU105" i="1"/>
  <c r="AV105" i="1"/>
  <c r="AW105" i="1"/>
  <c r="AX105" i="1"/>
  <c r="AY105" i="1"/>
  <c r="AZ105" i="1"/>
  <c r="BA105" i="1"/>
  <c r="AS106" i="1"/>
  <c r="AT106" i="1"/>
  <c r="AU106" i="1"/>
  <c r="AV106" i="1"/>
  <c r="AW106" i="1"/>
  <c r="AX106" i="1"/>
  <c r="AY106" i="1"/>
  <c r="AZ106" i="1"/>
  <c r="BA106" i="1"/>
  <c r="AS107" i="1"/>
  <c r="AT107" i="1"/>
  <c r="AU107" i="1"/>
  <c r="AV107" i="1"/>
  <c r="AW107" i="1"/>
  <c r="AX107" i="1"/>
  <c r="AY107" i="1"/>
  <c r="AZ107" i="1"/>
  <c r="BA107" i="1"/>
  <c r="AS108" i="1"/>
  <c r="AT108" i="1"/>
  <c r="AU108" i="1"/>
  <c r="AV108" i="1"/>
  <c r="AW108" i="1"/>
  <c r="AX108" i="1"/>
  <c r="AY108" i="1"/>
  <c r="AZ108" i="1"/>
  <c r="BA108" i="1"/>
  <c r="AS109" i="1"/>
  <c r="AT109" i="1"/>
  <c r="AU109" i="1"/>
  <c r="AV109" i="1"/>
  <c r="AW109" i="1"/>
  <c r="AX109" i="1"/>
  <c r="AY109" i="1"/>
  <c r="AZ109" i="1"/>
  <c r="BA109" i="1"/>
  <c r="AS110" i="1"/>
  <c r="AT110" i="1"/>
  <c r="AU110" i="1"/>
  <c r="AV110" i="1"/>
  <c r="AW110" i="1"/>
  <c r="AX110" i="1"/>
  <c r="AY110" i="1"/>
  <c r="AZ110" i="1"/>
  <c r="BA110" i="1"/>
  <c r="AS111" i="1"/>
  <c r="AT111" i="1"/>
  <c r="AU111" i="1"/>
  <c r="AV111" i="1"/>
  <c r="AW111" i="1"/>
  <c r="AX111" i="1"/>
  <c r="AY111" i="1"/>
  <c r="AZ111" i="1"/>
  <c r="BA111" i="1"/>
  <c r="AS112" i="1"/>
  <c r="AT112" i="1"/>
  <c r="AU112" i="1"/>
  <c r="AV112" i="1"/>
  <c r="AW112" i="1"/>
  <c r="AX112" i="1"/>
  <c r="AY112" i="1"/>
  <c r="AZ112" i="1"/>
  <c r="BA112" i="1"/>
  <c r="AS113" i="1"/>
  <c r="AT113" i="1"/>
  <c r="AU113" i="1"/>
  <c r="AV113" i="1"/>
  <c r="AW113" i="1"/>
  <c r="AX113" i="1"/>
  <c r="AY113" i="1"/>
  <c r="AZ113" i="1"/>
  <c r="BA113" i="1"/>
  <c r="AS114" i="1"/>
  <c r="AT114" i="1"/>
  <c r="AU114" i="1"/>
  <c r="AV114" i="1"/>
  <c r="AW114" i="1"/>
  <c r="AX114" i="1"/>
  <c r="AY114" i="1"/>
  <c r="AZ114" i="1"/>
  <c r="BA114" i="1"/>
  <c r="AS115" i="1"/>
  <c r="AT115" i="1"/>
  <c r="AU115" i="1"/>
  <c r="AV115" i="1"/>
  <c r="AW115" i="1"/>
  <c r="AX115" i="1"/>
  <c r="AY115" i="1"/>
  <c r="AZ115" i="1"/>
  <c r="BA115" i="1"/>
  <c r="AS116" i="1"/>
  <c r="AT116" i="1"/>
  <c r="AU116" i="1"/>
  <c r="AV116" i="1"/>
  <c r="AW116" i="1"/>
  <c r="AX116" i="1"/>
  <c r="AY116" i="1"/>
  <c r="AZ116" i="1"/>
  <c r="BA116" i="1"/>
  <c r="AS117" i="1"/>
  <c r="AT117" i="1"/>
  <c r="AU117" i="1"/>
  <c r="AV117" i="1"/>
  <c r="AW117" i="1"/>
  <c r="AX117" i="1"/>
  <c r="AY117" i="1"/>
  <c r="AZ117" i="1"/>
  <c r="BA117" i="1"/>
  <c r="AS118" i="1"/>
  <c r="AT118" i="1"/>
  <c r="AU118" i="1"/>
  <c r="AV118" i="1"/>
  <c r="AW118" i="1"/>
  <c r="AX118" i="1"/>
  <c r="AY118" i="1"/>
  <c r="AZ118" i="1"/>
  <c r="BA118" i="1"/>
  <c r="AS119" i="1"/>
  <c r="AT119" i="1"/>
  <c r="AU119" i="1"/>
  <c r="AV119" i="1"/>
  <c r="AW119" i="1"/>
  <c r="AX119" i="1"/>
  <c r="AY119" i="1"/>
  <c r="AZ119" i="1"/>
  <c r="BA119" i="1"/>
  <c r="AS120" i="1"/>
  <c r="AT120" i="1"/>
  <c r="AU120" i="1"/>
  <c r="AV120" i="1"/>
  <c r="AW120" i="1"/>
  <c r="AX120" i="1"/>
  <c r="AY120" i="1"/>
  <c r="AZ120" i="1"/>
  <c r="BA120" i="1"/>
  <c r="AS121" i="1"/>
  <c r="AT121" i="1"/>
  <c r="AU121" i="1"/>
  <c r="AV121" i="1"/>
  <c r="AW121" i="1"/>
  <c r="AX121" i="1"/>
  <c r="AY121" i="1"/>
  <c r="AZ121" i="1"/>
  <c r="BA121" i="1"/>
  <c r="AS122" i="1"/>
  <c r="AT122" i="1"/>
  <c r="AU122" i="1"/>
  <c r="AV122" i="1"/>
  <c r="AW122" i="1"/>
  <c r="AX122" i="1"/>
  <c r="AY122" i="1"/>
  <c r="AZ122" i="1"/>
  <c r="BA122" i="1"/>
  <c r="AS123" i="1"/>
  <c r="AT123" i="1"/>
  <c r="AU123" i="1"/>
  <c r="AV123" i="1"/>
  <c r="AW123" i="1"/>
  <c r="AX123" i="1"/>
  <c r="AY123" i="1"/>
  <c r="AZ123" i="1"/>
  <c r="BA123" i="1"/>
  <c r="AS124" i="1"/>
  <c r="AT124" i="1"/>
  <c r="AU124" i="1"/>
  <c r="AV124" i="1"/>
  <c r="AW124" i="1"/>
  <c r="AX124" i="1"/>
  <c r="AY124" i="1"/>
  <c r="AZ124" i="1"/>
  <c r="BA124" i="1"/>
  <c r="AS125" i="1"/>
  <c r="AT125" i="1"/>
  <c r="AU125" i="1"/>
  <c r="AV125" i="1"/>
  <c r="AW125" i="1"/>
  <c r="AX125" i="1"/>
  <c r="AY125" i="1"/>
  <c r="AZ125" i="1"/>
  <c r="BA125" i="1"/>
  <c r="AS126" i="1"/>
  <c r="AT126" i="1"/>
  <c r="AU126" i="1"/>
  <c r="AV126" i="1"/>
  <c r="AW126" i="1"/>
  <c r="AX126" i="1"/>
  <c r="AY126" i="1"/>
  <c r="AZ126" i="1"/>
  <c r="BA126" i="1"/>
  <c r="AS127" i="1"/>
  <c r="AT127" i="1"/>
  <c r="AU127" i="1"/>
  <c r="AV127" i="1"/>
  <c r="AW127" i="1"/>
  <c r="AX127" i="1"/>
  <c r="AY127" i="1"/>
  <c r="AZ127" i="1"/>
  <c r="BA127" i="1"/>
  <c r="AS128" i="1"/>
  <c r="AT128" i="1"/>
  <c r="AU128" i="1"/>
  <c r="AV128" i="1"/>
  <c r="AW128" i="1"/>
  <c r="AX128" i="1"/>
  <c r="AY128" i="1"/>
  <c r="AZ128" i="1"/>
  <c r="BA128" i="1"/>
  <c r="AS129" i="1"/>
  <c r="AT129" i="1"/>
  <c r="AU129" i="1"/>
  <c r="AV129" i="1"/>
  <c r="AW129" i="1"/>
  <c r="AX129" i="1"/>
  <c r="AY129" i="1"/>
  <c r="AZ129" i="1"/>
  <c r="BA129" i="1"/>
  <c r="AS130" i="1"/>
  <c r="AT130" i="1"/>
  <c r="AU130" i="1"/>
  <c r="AV130" i="1"/>
  <c r="AW130" i="1"/>
  <c r="AX130" i="1"/>
  <c r="AY130" i="1"/>
  <c r="AZ130" i="1"/>
  <c r="BA130" i="1"/>
  <c r="AS131" i="1"/>
  <c r="AT131" i="1"/>
  <c r="AU131" i="1"/>
  <c r="AV131" i="1"/>
  <c r="AW131" i="1"/>
  <c r="AX131" i="1"/>
  <c r="AY131" i="1"/>
  <c r="AZ131" i="1"/>
  <c r="BA131" i="1"/>
  <c r="AS132" i="1"/>
  <c r="AT132" i="1"/>
  <c r="AU132" i="1"/>
  <c r="AV132" i="1"/>
  <c r="AW132" i="1"/>
  <c r="AX132" i="1"/>
  <c r="AY132" i="1"/>
  <c r="AZ132" i="1"/>
  <c r="BA132" i="1"/>
  <c r="AS133" i="1"/>
  <c r="AT133" i="1"/>
  <c r="AU133" i="1"/>
  <c r="AV133" i="1"/>
  <c r="AW133" i="1"/>
  <c r="AX133" i="1"/>
  <c r="AY133" i="1"/>
  <c r="AZ133" i="1"/>
  <c r="BA133" i="1"/>
  <c r="AS134" i="1"/>
  <c r="AT134" i="1"/>
  <c r="AU134" i="1"/>
  <c r="AV134" i="1"/>
  <c r="AW134" i="1"/>
  <c r="AX134" i="1"/>
  <c r="AY134" i="1"/>
  <c r="AZ134" i="1"/>
  <c r="BA134" i="1"/>
  <c r="AS135" i="1"/>
  <c r="AT135" i="1"/>
  <c r="AU135" i="1"/>
  <c r="AV135" i="1"/>
  <c r="AW135" i="1"/>
  <c r="AX135" i="1"/>
  <c r="AY135" i="1"/>
  <c r="AZ135" i="1"/>
  <c r="BA135" i="1"/>
  <c r="AS136" i="1"/>
  <c r="AT136" i="1"/>
  <c r="AU136" i="1"/>
  <c r="AV136" i="1"/>
  <c r="AW136" i="1"/>
  <c r="AX136" i="1"/>
  <c r="AY136" i="1"/>
  <c r="AZ136" i="1"/>
  <c r="BA136" i="1"/>
  <c r="AS137" i="1"/>
  <c r="AT137" i="1"/>
  <c r="AU137" i="1"/>
  <c r="AV137" i="1"/>
  <c r="AW137" i="1"/>
  <c r="AX137" i="1"/>
  <c r="AY137" i="1"/>
  <c r="AZ137" i="1"/>
  <c r="BA137" i="1"/>
  <c r="AS138" i="1"/>
  <c r="AT138" i="1"/>
  <c r="AU138" i="1"/>
  <c r="AV138" i="1"/>
  <c r="AW138" i="1"/>
  <c r="AX138" i="1"/>
  <c r="AY138" i="1"/>
  <c r="AZ138" i="1"/>
  <c r="BA138" i="1"/>
  <c r="AS139" i="1"/>
  <c r="AT139" i="1"/>
  <c r="AU139" i="1"/>
  <c r="AV139" i="1"/>
  <c r="AW139" i="1"/>
  <c r="AX139" i="1"/>
  <c r="AY139" i="1"/>
  <c r="AZ139" i="1"/>
  <c r="BA139" i="1"/>
  <c r="AS140" i="1"/>
  <c r="AT140" i="1"/>
  <c r="AU140" i="1"/>
  <c r="AV140" i="1"/>
  <c r="AW140" i="1"/>
  <c r="AX140" i="1"/>
  <c r="AY140" i="1"/>
  <c r="AZ140" i="1"/>
  <c r="BA140" i="1"/>
  <c r="AS141" i="1"/>
  <c r="AT141" i="1"/>
  <c r="AU141" i="1"/>
  <c r="AV141" i="1"/>
  <c r="AW141" i="1"/>
  <c r="AX141" i="1"/>
  <c r="AY141" i="1"/>
  <c r="AZ141" i="1"/>
  <c r="BA141" i="1"/>
  <c r="AS142" i="1"/>
  <c r="AT142" i="1"/>
  <c r="AU142" i="1"/>
  <c r="AV142" i="1"/>
  <c r="AW142" i="1"/>
  <c r="AX142" i="1"/>
  <c r="AY142" i="1"/>
  <c r="AZ142" i="1"/>
  <c r="BA142" i="1"/>
  <c r="AS143" i="1"/>
  <c r="AT143" i="1"/>
  <c r="AU143" i="1"/>
  <c r="AV143" i="1"/>
  <c r="AW143" i="1"/>
  <c r="AX143" i="1"/>
  <c r="AY143" i="1"/>
  <c r="AZ143" i="1"/>
  <c r="BA143" i="1"/>
  <c r="AS144" i="1"/>
  <c r="AT144" i="1"/>
  <c r="AU144" i="1"/>
  <c r="AV144" i="1"/>
  <c r="AW144" i="1"/>
  <c r="AX144" i="1"/>
  <c r="AY144" i="1"/>
  <c r="AZ144" i="1"/>
  <c r="BA144" i="1"/>
  <c r="AS145" i="1"/>
  <c r="AT145" i="1"/>
  <c r="AU145" i="1"/>
  <c r="AV145" i="1"/>
  <c r="AW145" i="1"/>
  <c r="AX145" i="1"/>
  <c r="AY145" i="1"/>
  <c r="AZ145" i="1"/>
  <c r="BA145" i="1"/>
  <c r="AS146" i="1"/>
  <c r="AT146" i="1"/>
  <c r="AU146" i="1"/>
  <c r="AV146" i="1"/>
  <c r="AW146" i="1"/>
  <c r="AX146" i="1"/>
  <c r="AY146" i="1"/>
  <c r="AZ146" i="1"/>
  <c r="BA146" i="1"/>
  <c r="AS147" i="1"/>
  <c r="AT147" i="1"/>
  <c r="AU147" i="1"/>
  <c r="AV147" i="1"/>
  <c r="AW147" i="1"/>
  <c r="AX147" i="1"/>
  <c r="AY147" i="1"/>
  <c r="AZ147" i="1"/>
  <c r="BA147" i="1"/>
  <c r="AS148" i="1"/>
  <c r="AT148" i="1"/>
  <c r="AU148" i="1"/>
  <c r="AV148" i="1"/>
  <c r="AW148" i="1"/>
  <c r="AX148" i="1"/>
  <c r="AY148" i="1"/>
  <c r="AZ148" i="1"/>
  <c r="BA148" i="1"/>
  <c r="AS149" i="1"/>
  <c r="AT149" i="1"/>
  <c r="AU149" i="1"/>
  <c r="AV149" i="1"/>
  <c r="AW149" i="1"/>
  <c r="AX149" i="1"/>
  <c r="AY149" i="1"/>
  <c r="AZ149" i="1"/>
  <c r="BA149" i="1"/>
  <c r="AS150" i="1"/>
  <c r="AT150" i="1"/>
  <c r="AU150" i="1"/>
  <c r="AV150" i="1"/>
  <c r="AW150" i="1"/>
  <c r="AX150" i="1"/>
  <c r="AY150" i="1"/>
  <c r="AZ150" i="1"/>
  <c r="BA150" i="1"/>
  <c r="AS151" i="1"/>
  <c r="AT151" i="1"/>
  <c r="AU151" i="1"/>
  <c r="AV151" i="1"/>
  <c r="AW151" i="1"/>
  <c r="AX151" i="1"/>
  <c r="AY151" i="1"/>
  <c r="AZ151" i="1"/>
  <c r="BA151" i="1"/>
  <c r="AS152" i="1"/>
  <c r="AT152" i="1"/>
  <c r="AU152" i="1"/>
  <c r="AV152" i="1"/>
  <c r="AW152" i="1"/>
  <c r="AX152" i="1"/>
  <c r="AY152" i="1"/>
  <c r="AZ152" i="1"/>
  <c r="BA152" i="1"/>
  <c r="AS153" i="1"/>
  <c r="AT153" i="1"/>
  <c r="AU153" i="1"/>
  <c r="AV153" i="1"/>
  <c r="AW153" i="1"/>
  <c r="AX153" i="1"/>
  <c r="AY153" i="1"/>
  <c r="AZ153" i="1"/>
  <c r="BA153" i="1"/>
  <c r="AS154" i="1"/>
  <c r="AT154" i="1"/>
  <c r="AU154" i="1"/>
  <c r="AV154" i="1"/>
  <c r="AW154" i="1"/>
  <c r="AX154" i="1"/>
  <c r="AY154" i="1"/>
  <c r="AZ154" i="1"/>
  <c r="BA154" i="1"/>
  <c r="AS155" i="1"/>
  <c r="AT155" i="1"/>
  <c r="AU155" i="1"/>
  <c r="AV155" i="1"/>
  <c r="AW155" i="1"/>
  <c r="AX155" i="1"/>
  <c r="AY155" i="1"/>
  <c r="AZ155" i="1"/>
  <c r="BA155" i="1"/>
  <c r="AS156" i="1"/>
  <c r="AT156" i="1"/>
  <c r="AU156" i="1"/>
  <c r="AV156" i="1"/>
  <c r="AW156" i="1"/>
  <c r="AX156" i="1"/>
  <c r="AY156" i="1"/>
  <c r="AZ156" i="1"/>
  <c r="BA156" i="1"/>
  <c r="AS157" i="1"/>
  <c r="AT157" i="1"/>
  <c r="AU157" i="1"/>
  <c r="AV157" i="1"/>
  <c r="AW157" i="1"/>
  <c r="AX157" i="1"/>
  <c r="AY157" i="1"/>
  <c r="AZ157" i="1"/>
  <c r="BA157" i="1"/>
  <c r="AS158" i="1"/>
  <c r="AT158" i="1"/>
  <c r="AU158" i="1"/>
  <c r="AV158" i="1"/>
  <c r="AW158" i="1"/>
  <c r="AX158" i="1"/>
  <c r="AY158" i="1"/>
  <c r="AZ158" i="1"/>
  <c r="BA158" i="1"/>
  <c r="AS159" i="1"/>
  <c r="AT159" i="1"/>
  <c r="AU159" i="1"/>
  <c r="AV159" i="1"/>
  <c r="AW159" i="1"/>
  <c r="AX159" i="1"/>
  <c r="AY159" i="1"/>
  <c r="AZ159" i="1"/>
  <c r="BA159" i="1"/>
  <c r="AS160" i="1"/>
  <c r="AT160" i="1"/>
  <c r="AU160" i="1"/>
  <c r="AV160" i="1"/>
  <c r="AW160" i="1"/>
  <c r="AX160" i="1"/>
  <c r="AY160" i="1"/>
  <c r="AZ160" i="1"/>
  <c r="BA160" i="1"/>
  <c r="AS161" i="1"/>
  <c r="AT161" i="1"/>
  <c r="AU161" i="1"/>
  <c r="AV161" i="1"/>
  <c r="AW161" i="1"/>
  <c r="AX161" i="1"/>
  <c r="AY161" i="1"/>
  <c r="AZ161" i="1"/>
  <c r="BA161" i="1"/>
  <c r="AS162" i="1"/>
  <c r="AT162" i="1"/>
  <c r="AU162" i="1"/>
  <c r="AV162" i="1"/>
  <c r="AW162" i="1"/>
  <c r="AX162" i="1"/>
  <c r="AY162" i="1"/>
  <c r="AZ162" i="1"/>
  <c r="BA162" i="1"/>
  <c r="AS163" i="1"/>
  <c r="AT163" i="1"/>
  <c r="AU163" i="1"/>
  <c r="AV163" i="1"/>
  <c r="AW163" i="1"/>
  <c r="AX163" i="1"/>
  <c r="AY163" i="1"/>
  <c r="AZ163" i="1"/>
  <c r="BA163" i="1"/>
  <c r="AS164" i="1"/>
  <c r="AT164" i="1"/>
  <c r="AU164" i="1"/>
  <c r="AV164" i="1"/>
  <c r="AW164" i="1"/>
  <c r="AX164" i="1"/>
  <c r="AY164" i="1"/>
  <c r="AZ164" i="1"/>
  <c r="BA164" i="1"/>
  <c r="AS165" i="1"/>
  <c r="AT165" i="1"/>
  <c r="AU165" i="1"/>
  <c r="AV165" i="1"/>
  <c r="AW165" i="1"/>
  <c r="AX165" i="1"/>
  <c r="AY165" i="1"/>
  <c r="AZ165" i="1"/>
  <c r="BA165" i="1"/>
  <c r="AS166" i="1"/>
  <c r="AT166" i="1"/>
  <c r="AU166" i="1"/>
  <c r="AV166" i="1"/>
  <c r="AW166" i="1"/>
  <c r="AX166" i="1"/>
  <c r="AY166" i="1"/>
  <c r="AZ166" i="1"/>
  <c r="BA166" i="1"/>
  <c r="AS167" i="1"/>
  <c r="AT167" i="1"/>
  <c r="AU167" i="1"/>
  <c r="AV167" i="1"/>
  <c r="AW167" i="1"/>
  <c r="AX167" i="1"/>
  <c r="AY167" i="1"/>
  <c r="AZ167" i="1"/>
  <c r="BA167" i="1"/>
  <c r="AR167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4" i="1"/>
  <c r="BY4" i="1"/>
  <c r="BN9" i="1"/>
  <c r="BY9" i="1"/>
  <c r="BN5" i="1"/>
  <c r="BN6" i="1"/>
  <c r="BN7" i="1"/>
  <c r="BN8" i="1"/>
  <c r="BN10" i="1"/>
  <c r="BN11" i="1"/>
  <c r="BN12" i="1"/>
  <c r="BY12" i="1"/>
  <c r="BN13" i="1"/>
  <c r="BN14" i="1"/>
  <c r="BN15" i="1"/>
  <c r="BN16" i="1"/>
  <c r="BY16" i="1"/>
  <c r="BN17" i="1"/>
  <c r="BN18" i="1"/>
  <c r="BN19" i="1"/>
  <c r="BN20" i="1"/>
  <c r="BY20" i="1"/>
  <c r="BN21" i="1"/>
  <c r="BN22" i="1"/>
  <c r="BN23" i="1"/>
  <c r="BN24" i="1"/>
  <c r="BY24" i="1"/>
  <c r="BN25" i="1"/>
  <c r="BN26" i="1"/>
  <c r="BN27" i="1"/>
  <c r="BN28" i="1"/>
  <c r="BY28" i="1"/>
  <c r="BN29" i="1"/>
  <c r="BN30" i="1"/>
  <c r="BN31" i="1"/>
  <c r="BN32" i="1"/>
  <c r="BY32" i="1"/>
  <c r="BN33" i="1"/>
  <c r="BN34" i="1"/>
  <c r="BN35" i="1"/>
  <c r="BN36" i="1"/>
  <c r="BY36" i="1"/>
  <c r="BN37" i="1"/>
  <c r="BN38" i="1"/>
  <c r="BN39" i="1"/>
  <c r="BN40" i="1"/>
  <c r="BY40" i="1"/>
  <c r="BN41" i="1"/>
  <c r="BN42" i="1"/>
  <c r="BN43" i="1"/>
  <c r="BN44" i="1"/>
  <c r="BY44" i="1"/>
  <c r="BN45" i="1"/>
  <c r="BN46" i="1"/>
  <c r="BN47" i="1"/>
  <c r="BN48" i="1"/>
  <c r="BY48" i="1"/>
  <c r="BN49" i="1"/>
  <c r="BN50" i="1"/>
  <c r="BN51" i="1"/>
  <c r="BN52" i="1"/>
  <c r="BY52" i="1"/>
  <c r="BN53" i="1"/>
  <c r="BN54" i="1"/>
  <c r="BN55" i="1"/>
  <c r="BN56" i="1"/>
  <c r="BY56" i="1"/>
  <c r="BN57" i="1"/>
  <c r="BN58" i="1"/>
  <c r="BN59" i="1"/>
  <c r="BN60" i="1"/>
  <c r="BY60" i="1"/>
  <c r="BN61" i="1"/>
  <c r="BN62" i="1"/>
  <c r="BN63" i="1"/>
  <c r="BN64" i="1"/>
  <c r="BY64" i="1"/>
  <c r="BN65" i="1"/>
  <c r="BN66" i="1"/>
  <c r="BN67" i="1"/>
  <c r="BN68" i="1"/>
  <c r="BY68" i="1"/>
  <c r="BN69" i="1"/>
  <c r="BN70" i="1"/>
  <c r="BN71" i="1"/>
  <c r="BN72" i="1"/>
  <c r="BY72" i="1"/>
  <c r="BN73" i="1"/>
  <c r="BN74" i="1"/>
  <c r="BN75" i="1"/>
  <c r="BN76" i="1"/>
  <c r="BY76" i="1"/>
  <c r="BN77" i="1"/>
  <c r="BY77" i="1"/>
  <c r="BN78" i="1"/>
  <c r="BN79" i="1"/>
  <c r="BN80" i="1"/>
  <c r="BY80" i="1"/>
  <c r="BN81" i="1"/>
  <c r="BN82" i="1"/>
  <c r="BN83" i="1"/>
  <c r="BN84" i="1"/>
  <c r="BY84" i="1"/>
  <c r="BN85" i="1"/>
  <c r="BN86" i="1"/>
  <c r="BN87" i="1"/>
  <c r="BN88" i="1"/>
  <c r="BY88" i="1"/>
  <c r="BN89" i="1"/>
  <c r="BN90" i="1"/>
  <c r="BN91" i="1"/>
  <c r="BN92" i="1"/>
  <c r="BY92" i="1"/>
  <c r="BN93" i="1"/>
  <c r="BN94" i="1"/>
  <c r="BN95" i="1"/>
  <c r="BN96" i="1"/>
  <c r="BY96" i="1"/>
  <c r="BN97" i="1"/>
  <c r="BN98" i="1"/>
  <c r="BN99" i="1"/>
  <c r="BN100" i="1"/>
  <c r="BY100" i="1"/>
  <c r="BN101" i="1"/>
  <c r="BN102" i="1"/>
  <c r="BN103" i="1"/>
  <c r="BN104" i="1"/>
  <c r="BY104" i="1"/>
  <c r="BN105" i="1"/>
  <c r="BN106" i="1"/>
  <c r="BN107" i="1"/>
  <c r="BN108" i="1"/>
  <c r="BY108" i="1"/>
  <c r="BN109" i="1"/>
  <c r="BN110" i="1"/>
  <c r="BN111" i="1"/>
  <c r="BN112" i="1"/>
  <c r="BY112" i="1"/>
  <c r="BN113" i="1"/>
  <c r="BN114" i="1"/>
  <c r="BN115" i="1"/>
  <c r="BN116" i="1"/>
  <c r="BY116" i="1"/>
  <c r="BN117" i="1"/>
  <c r="BN118" i="1"/>
  <c r="BN119" i="1"/>
  <c r="BN120" i="1"/>
  <c r="BY120" i="1"/>
  <c r="BN121" i="1"/>
  <c r="BN122" i="1"/>
  <c r="BN123" i="1"/>
  <c r="BN124" i="1"/>
  <c r="BY124" i="1"/>
  <c r="BN125" i="1"/>
  <c r="BN126" i="1"/>
  <c r="BN127" i="1"/>
  <c r="BN128" i="1"/>
  <c r="BY128" i="1"/>
  <c r="BN129" i="1"/>
  <c r="BN130" i="1"/>
  <c r="BN131" i="1"/>
  <c r="BN132" i="1"/>
  <c r="BY132" i="1"/>
  <c r="BN133" i="1"/>
  <c r="BN134" i="1"/>
  <c r="BN135" i="1"/>
  <c r="BN136" i="1"/>
  <c r="BY136" i="1"/>
  <c r="BN137" i="1"/>
  <c r="BN138" i="1"/>
  <c r="BN139" i="1"/>
  <c r="BN140" i="1"/>
  <c r="BY140" i="1"/>
  <c r="BN141" i="1"/>
  <c r="BN142" i="1"/>
  <c r="BN143" i="1"/>
  <c r="BN144" i="1"/>
  <c r="BY144" i="1"/>
  <c r="BN145" i="1"/>
  <c r="BN146" i="1"/>
  <c r="BN147" i="1"/>
  <c r="BN148" i="1"/>
  <c r="BY148" i="1"/>
  <c r="BN149" i="1"/>
  <c r="BN150" i="1"/>
  <c r="BN151" i="1"/>
  <c r="BN152" i="1"/>
  <c r="BY152" i="1"/>
  <c r="BN153" i="1"/>
  <c r="BN154" i="1"/>
  <c r="BN155" i="1"/>
  <c r="BN156" i="1"/>
  <c r="BY156" i="1"/>
  <c r="BN157" i="1"/>
  <c r="BN158" i="1"/>
  <c r="BN159" i="1"/>
  <c r="BN160" i="1"/>
  <c r="BY160" i="1"/>
  <c r="BN161" i="1"/>
  <c r="BN162" i="1"/>
  <c r="BN163" i="1"/>
  <c r="BN164" i="1"/>
  <c r="BY164" i="1"/>
  <c r="BN165" i="1"/>
  <c r="BN166" i="1"/>
  <c r="BN167" i="1"/>
  <c r="BU5" i="1"/>
  <c r="CF5" i="1"/>
  <c r="BO46" i="1"/>
  <c r="BP46" i="1"/>
  <c r="CA46" i="1"/>
  <c r="BQ46" i="1"/>
  <c r="CB46" i="1"/>
  <c r="BR46" i="1"/>
  <c r="CC46" i="1"/>
  <c r="BS46" i="1"/>
  <c r="BT46" i="1"/>
  <c r="CE46" i="1"/>
  <c r="BU46" i="1"/>
  <c r="CF46" i="1"/>
  <c r="BV46" i="1"/>
  <c r="CG46" i="1"/>
  <c r="BW46" i="1"/>
  <c r="BO47" i="1"/>
  <c r="BZ47" i="1"/>
  <c r="BP47" i="1"/>
  <c r="CA47" i="1"/>
  <c r="BQ47" i="1"/>
  <c r="CB47" i="1"/>
  <c r="BR47" i="1"/>
  <c r="BS47" i="1"/>
  <c r="CD47" i="1"/>
  <c r="BT47" i="1"/>
  <c r="CE47" i="1"/>
  <c r="BU47" i="1"/>
  <c r="CF47" i="1"/>
  <c r="BV47" i="1"/>
  <c r="BW47" i="1"/>
  <c r="CH47" i="1"/>
  <c r="BO48" i="1"/>
  <c r="BZ48" i="1"/>
  <c r="BP48" i="1"/>
  <c r="CA48" i="1"/>
  <c r="BQ48" i="1"/>
  <c r="BR48" i="1"/>
  <c r="CC48" i="1"/>
  <c r="BS48" i="1"/>
  <c r="CD48" i="1"/>
  <c r="BT48" i="1"/>
  <c r="CE48" i="1"/>
  <c r="BU48" i="1"/>
  <c r="BV48" i="1"/>
  <c r="CG48" i="1"/>
  <c r="BW48" i="1"/>
  <c r="CH48" i="1"/>
  <c r="BO49" i="1"/>
  <c r="BZ49" i="1"/>
  <c r="BP49" i="1"/>
  <c r="BQ49" i="1"/>
  <c r="CB49" i="1"/>
  <c r="BR49" i="1"/>
  <c r="CC49" i="1"/>
  <c r="BS49" i="1"/>
  <c r="CD49" i="1"/>
  <c r="BT49" i="1"/>
  <c r="BU49" i="1"/>
  <c r="CF49" i="1"/>
  <c r="BV49" i="1"/>
  <c r="CG49" i="1"/>
  <c r="BW49" i="1"/>
  <c r="CH49" i="1"/>
  <c r="BO50" i="1"/>
  <c r="BP50" i="1"/>
  <c r="CA50" i="1"/>
  <c r="BQ50" i="1"/>
  <c r="CB50" i="1"/>
  <c r="BR50" i="1"/>
  <c r="CC50" i="1"/>
  <c r="BS50" i="1"/>
  <c r="BT50" i="1"/>
  <c r="CE50" i="1"/>
  <c r="BU50" i="1"/>
  <c r="CF50" i="1"/>
  <c r="BV50" i="1"/>
  <c r="CG50" i="1"/>
  <c r="BW50" i="1"/>
  <c r="BO51" i="1"/>
  <c r="BZ51" i="1"/>
  <c r="BP51" i="1"/>
  <c r="CA51" i="1"/>
  <c r="BQ51" i="1"/>
  <c r="CB51" i="1"/>
  <c r="BR51" i="1"/>
  <c r="BS51" i="1"/>
  <c r="CD51" i="1"/>
  <c r="BT51" i="1"/>
  <c r="CE51" i="1"/>
  <c r="BU51" i="1"/>
  <c r="CF51" i="1"/>
  <c r="BV51" i="1"/>
  <c r="BW51" i="1"/>
  <c r="CH51" i="1"/>
  <c r="BO52" i="1"/>
  <c r="BZ52" i="1"/>
  <c r="BP52" i="1"/>
  <c r="CA52" i="1"/>
  <c r="BQ52" i="1"/>
  <c r="BR52" i="1"/>
  <c r="CC52" i="1"/>
  <c r="BS52" i="1"/>
  <c r="CD52" i="1"/>
  <c r="BT52" i="1"/>
  <c r="CE52" i="1"/>
  <c r="BU52" i="1"/>
  <c r="BV52" i="1"/>
  <c r="CG52" i="1"/>
  <c r="BW52" i="1"/>
  <c r="CH52" i="1"/>
  <c r="BO53" i="1"/>
  <c r="BZ53" i="1"/>
  <c r="BP53" i="1"/>
  <c r="BQ53" i="1"/>
  <c r="CB53" i="1"/>
  <c r="BR53" i="1"/>
  <c r="CC53" i="1"/>
  <c r="BS53" i="1"/>
  <c r="CD53" i="1"/>
  <c r="BT53" i="1"/>
  <c r="BU53" i="1"/>
  <c r="CF53" i="1"/>
  <c r="BV53" i="1"/>
  <c r="CG53" i="1"/>
  <c r="BW53" i="1"/>
  <c r="CH53" i="1"/>
  <c r="BO54" i="1"/>
  <c r="BP54" i="1"/>
  <c r="CA54" i="1"/>
  <c r="BQ54" i="1"/>
  <c r="CB54" i="1"/>
  <c r="BR54" i="1"/>
  <c r="CC54" i="1"/>
  <c r="BS54" i="1"/>
  <c r="BT54" i="1"/>
  <c r="CE54" i="1"/>
  <c r="BU54" i="1"/>
  <c r="CF54" i="1"/>
  <c r="BV54" i="1"/>
  <c r="CG54" i="1"/>
  <c r="BW54" i="1"/>
  <c r="BO55" i="1"/>
  <c r="BZ55" i="1"/>
  <c r="BP55" i="1"/>
  <c r="CA55" i="1"/>
  <c r="BQ55" i="1"/>
  <c r="CB55" i="1"/>
  <c r="BR55" i="1"/>
  <c r="BS55" i="1"/>
  <c r="CD55" i="1"/>
  <c r="BT55" i="1"/>
  <c r="CE55" i="1"/>
  <c r="BU55" i="1"/>
  <c r="CF55" i="1"/>
  <c r="BV55" i="1"/>
  <c r="BW55" i="1"/>
  <c r="CH55" i="1"/>
  <c r="BO56" i="1"/>
  <c r="BZ56" i="1"/>
  <c r="BP56" i="1"/>
  <c r="CA56" i="1"/>
  <c r="BQ56" i="1"/>
  <c r="BR56" i="1"/>
  <c r="CC56" i="1"/>
  <c r="BS56" i="1"/>
  <c r="CD56" i="1"/>
  <c r="BT56" i="1"/>
  <c r="CE56" i="1"/>
  <c r="BU56" i="1"/>
  <c r="BV56" i="1"/>
  <c r="CG56" i="1"/>
  <c r="BW56" i="1"/>
  <c r="CH56" i="1"/>
  <c r="BO57" i="1"/>
  <c r="BZ57" i="1"/>
  <c r="BP57" i="1"/>
  <c r="BQ57" i="1"/>
  <c r="CB57" i="1"/>
  <c r="BR57" i="1"/>
  <c r="CC57" i="1"/>
  <c r="BS57" i="1"/>
  <c r="CD57" i="1"/>
  <c r="BT57" i="1"/>
  <c r="BU57" i="1"/>
  <c r="CF57" i="1"/>
  <c r="BV57" i="1"/>
  <c r="CG57" i="1"/>
  <c r="BW57" i="1"/>
  <c r="CH57" i="1"/>
  <c r="BO58" i="1"/>
  <c r="BP58" i="1"/>
  <c r="CA58" i="1"/>
  <c r="BQ58" i="1"/>
  <c r="CB58" i="1"/>
  <c r="BR58" i="1"/>
  <c r="CC58" i="1"/>
  <c r="BS58" i="1"/>
  <c r="BT58" i="1"/>
  <c r="CE58" i="1"/>
  <c r="BU58" i="1"/>
  <c r="CF58" i="1"/>
  <c r="BV58" i="1"/>
  <c r="CG58" i="1"/>
  <c r="BW58" i="1"/>
  <c r="BO59" i="1"/>
  <c r="BZ59" i="1"/>
  <c r="BP59" i="1"/>
  <c r="CA59" i="1"/>
  <c r="BQ59" i="1"/>
  <c r="CB59" i="1"/>
  <c r="BR59" i="1"/>
  <c r="BS59" i="1"/>
  <c r="CD59" i="1"/>
  <c r="BT59" i="1"/>
  <c r="CE59" i="1"/>
  <c r="BU59" i="1"/>
  <c r="CF59" i="1"/>
  <c r="BV59" i="1"/>
  <c r="BW59" i="1"/>
  <c r="CH59" i="1"/>
  <c r="BO60" i="1"/>
  <c r="BZ60" i="1"/>
  <c r="BP60" i="1"/>
  <c r="CA60" i="1"/>
  <c r="BQ60" i="1"/>
  <c r="BR60" i="1"/>
  <c r="CC60" i="1"/>
  <c r="BS60" i="1"/>
  <c r="CD60" i="1"/>
  <c r="BT60" i="1"/>
  <c r="CE60" i="1"/>
  <c r="BU60" i="1"/>
  <c r="BV60" i="1"/>
  <c r="CG60" i="1"/>
  <c r="BW60" i="1"/>
  <c r="CH60" i="1"/>
  <c r="BO61" i="1"/>
  <c r="BZ61" i="1"/>
  <c r="BP61" i="1"/>
  <c r="BQ61" i="1"/>
  <c r="CB61" i="1"/>
  <c r="BR61" i="1"/>
  <c r="CC61" i="1"/>
  <c r="BS61" i="1"/>
  <c r="CD61" i="1"/>
  <c r="BT61" i="1"/>
  <c r="BU61" i="1"/>
  <c r="CF61" i="1"/>
  <c r="BV61" i="1"/>
  <c r="CG61" i="1"/>
  <c r="BW61" i="1"/>
  <c r="CH61" i="1"/>
  <c r="BO62" i="1"/>
  <c r="BP62" i="1"/>
  <c r="CA62" i="1"/>
  <c r="BQ62" i="1"/>
  <c r="CB62" i="1"/>
  <c r="BR62" i="1"/>
  <c r="CC62" i="1"/>
  <c r="BS62" i="1"/>
  <c r="BT62" i="1"/>
  <c r="CE62" i="1"/>
  <c r="BU62" i="1"/>
  <c r="CF62" i="1"/>
  <c r="BV62" i="1"/>
  <c r="CG62" i="1"/>
  <c r="BW62" i="1"/>
  <c r="BO63" i="1"/>
  <c r="BZ63" i="1"/>
  <c r="BP63" i="1"/>
  <c r="CA63" i="1"/>
  <c r="BQ63" i="1"/>
  <c r="CB63" i="1"/>
  <c r="BR63" i="1"/>
  <c r="BS63" i="1"/>
  <c r="CD63" i="1"/>
  <c r="BT63" i="1"/>
  <c r="CE63" i="1"/>
  <c r="BU63" i="1"/>
  <c r="CF63" i="1"/>
  <c r="BV63" i="1"/>
  <c r="BW63" i="1"/>
  <c r="CH63" i="1"/>
  <c r="BO64" i="1"/>
  <c r="BZ64" i="1"/>
  <c r="BP64" i="1"/>
  <c r="CA64" i="1"/>
  <c r="BQ64" i="1"/>
  <c r="BR64" i="1"/>
  <c r="CC64" i="1"/>
  <c r="BS64" i="1"/>
  <c r="CD64" i="1"/>
  <c r="BT64" i="1"/>
  <c r="CE64" i="1"/>
  <c r="BU64" i="1"/>
  <c r="BV64" i="1"/>
  <c r="CG64" i="1"/>
  <c r="BW64" i="1"/>
  <c r="CH64" i="1"/>
  <c r="BO65" i="1"/>
  <c r="BZ65" i="1"/>
  <c r="BP65" i="1"/>
  <c r="BQ65" i="1"/>
  <c r="CB65" i="1"/>
  <c r="BR65" i="1"/>
  <c r="CC65" i="1"/>
  <c r="BS65" i="1"/>
  <c r="CD65" i="1"/>
  <c r="BT65" i="1"/>
  <c r="BU65" i="1"/>
  <c r="CF65" i="1"/>
  <c r="BV65" i="1"/>
  <c r="CG65" i="1"/>
  <c r="BW65" i="1"/>
  <c r="CH65" i="1"/>
  <c r="BO66" i="1"/>
  <c r="BP66" i="1"/>
  <c r="CA66" i="1"/>
  <c r="BQ66" i="1"/>
  <c r="CB66" i="1"/>
  <c r="BR66" i="1"/>
  <c r="CC66" i="1"/>
  <c r="BS66" i="1"/>
  <c r="BT66" i="1"/>
  <c r="CE66" i="1"/>
  <c r="BU66" i="1"/>
  <c r="CF66" i="1"/>
  <c r="BV66" i="1"/>
  <c r="CG66" i="1"/>
  <c r="BW66" i="1"/>
  <c r="BO67" i="1"/>
  <c r="BZ67" i="1"/>
  <c r="BP67" i="1"/>
  <c r="CA67" i="1"/>
  <c r="BQ67" i="1"/>
  <c r="CB67" i="1"/>
  <c r="BR67" i="1"/>
  <c r="BS67" i="1"/>
  <c r="CD67" i="1"/>
  <c r="BT67" i="1"/>
  <c r="CE67" i="1"/>
  <c r="BU67" i="1"/>
  <c r="CF67" i="1"/>
  <c r="BV67" i="1"/>
  <c r="BW67" i="1"/>
  <c r="CH67" i="1"/>
  <c r="BO68" i="1"/>
  <c r="BZ68" i="1"/>
  <c r="BP68" i="1"/>
  <c r="CA68" i="1"/>
  <c r="BQ68" i="1"/>
  <c r="BR68" i="1"/>
  <c r="CC68" i="1"/>
  <c r="BS68" i="1"/>
  <c r="CD68" i="1"/>
  <c r="BT68" i="1"/>
  <c r="CE68" i="1"/>
  <c r="BU68" i="1"/>
  <c r="BV68" i="1"/>
  <c r="CG68" i="1"/>
  <c r="BW68" i="1"/>
  <c r="CH68" i="1"/>
  <c r="BO69" i="1"/>
  <c r="BZ69" i="1"/>
  <c r="BP69" i="1"/>
  <c r="BQ69" i="1"/>
  <c r="CB69" i="1"/>
  <c r="BR69" i="1"/>
  <c r="CC69" i="1"/>
  <c r="BS69" i="1"/>
  <c r="CD69" i="1"/>
  <c r="BT69" i="1"/>
  <c r="BU69" i="1"/>
  <c r="CF69" i="1"/>
  <c r="BV69" i="1"/>
  <c r="CG69" i="1"/>
  <c r="BW69" i="1"/>
  <c r="CH69" i="1"/>
  <c r="BO70" i="1"/>
  <c r="BP70" i="1"/>
  <c r="CA70" i="1"/>
  <c r="BQ70" i="1"/>
  <c r="CB70" i="1"/>
  <c r="BR70" i="1"/>
  <c r="CC70" i="1"/>
  <c r="BS70" i="1"/>
  <c r="BT70" i="1"/>
  <c r="CE70" i="1"/>
  <c r="BU70" i="1"/>
  <c r="CF70" i="1"/>
  <c r="BV70" i="1"/>
  <c r="CG70" i="1"/>
  <c r="BW70" i="1"/>
  <c r="BO71" i="1"/>
  <c r="BZ71" i="1"/>
  <c r="BP71" i="1"/>
  <c r="CA71" i="1"/>
  <c r="BQ71" i="1"/>
  <c r="CB71" i="1"/>
  <c r="BR71" i="1"/>
  <c r="BS71" i="1"/>
  <c r="CD71" i="1"/>
  <c r="BT71" i="1"/>
  <c r="CE71" i="1"/>
  <c r="BU71" i="1"/>
  <c r="CF71" i="1"/>
  <c r="BV71" i="1"/>
  <c r="BW71" i="1"/>
  <c r="CH71" i="1"/>
  <c r="BO72" i="1"/>
  <c r="BZ72" i="1"/>
  <c r="BP72" i="1"/>
  <c r="CA72" i="1"/>
  <c r="BQ72" i="1"/>
  <c r="BR72" i="1"/>
  <c r="CC72" i="1"/>
  <c r="BS72" i="1"/>
  <c r="CD72" i="1"/>
  <c r="BT72" i="1"/>
  <c r="CE72" i="1"/>
  <c r="BU72" i="1"/>
  <c r="BV72" i="1"/>
  <c r="CG72" i="1"/>
  <c r="BW72" i="1"/>
  <c r="CH72" i="1"/>
  <c r="BO73" i="1"/>
  <c r="BZ73" i="1"/>
  <c r="BP73" i="1"/>
  <c r="BQ73" i="1"/>
  <c r="CB73" i="1"/>
  <c r="BR73" i="1"/>
  <c r="CC73" i="1"/>
  <c r="BS73" i="1"/>
  <c r="CD73" i="1"/>
  <c r="BT73" i="1"/>
  <c r="BU73" i="1"/>
  <c r="CF73" i="1"/>
  <c r="BV73" i="1"/>
  <c r="CG73" i="1"/>
  <c r="BW73" i="1"/>
  <c r="CH73" i="1"/>
  <c r="BO74" i="1"/>
  <c r="BP74" i="1"/>
  <c r="CA74" i="1"/>
  <c r="BQ74" i="1"/>
  <c r="CB74" i="1"/>
  <c r="BR74" i="1"/>
  <c r="CC74" i="1"/>
  <c r="BS74" i="1"/>
  <c r="BT74" i="1"/>
  <c r="CE74" i="1"/>
  <c r="BU74" i="1"/>
  <c r="CF74" i="1"/>
  <c r="BV74" i="1"/>
  <c r="CG74" i="1"/>
  <c r="BW74" i="1"/>
  <c r="BO75" i="1"/>
  <c r="BZ75" i="1"/>
  <c r="BP75" i="1"/>
  <c r="CA75" i="1"/>
  <c r="BQ75" i="1"/>
  <c r="CB75" i="1"/>
  <c r="BR75" i="1"/>
  <c r="BS75" i="1"/>
  <c r="CD75" i="1"/>
  <c r="BT75" i="1"/>
  <c r="CE75" i="1"/>
  <c r="BU75" i="1"/>
  <c r="CF75" i="1"/>
  <c r="BV75" i="1"/>
  <c r="BW75" i="1"/>
  <c r="CH75" i="1"/>
  <c r="BO76" i="1"/>
  <c r="BZ76" i="1"/>
  <c r="BP76" i="1"/>
  <c r="CA76" i="1"/>
  <c r="BQ76" i="1"/>
  <c r="BR76" i="1"/>
  <c r="CC76" i="1"/>
  <c r="BS76" i="1"/>
  <c r="CD76" i="1"/>
  <c r="BT76" i="1"/>
  <c r="CE76" i="1"/>
  <c r="BU76" i="1"/>
  <c r="BV76" i="1"/>
  <c r="CG76" i="1"/>
  <c r="BW76" i="1"/>
  <c r="CH76" i="1"/>
  <c r="BO77" i="1"/>
  <c r="BZ77" i="1"/>
  <c r="BP77" i="1"/>
  <c r="BQ77" i="1"/>
  <c r="CB77" i="1"/>
  <c r="BR77" i="1"/>
  <c r="CC77" i="1"/>
  <c r="BS77" i="1"/>
  <c r="CD77" i="1"/>
  <c r="BT77" i="1"/>
  <c r="BU77" i="1"/>
  <c r="CF77" i="1"/>
  <c r="BV77" i="1"/>
  <c r="CG77" i="1"/>
  <c r="BW77" i="1"/>
  <c r="CH77" i="1"/>
  <c r="BO78" i="1"/>
  <c r="BP78" i="1"/>
  <c r="CA78" i="1"/>
  <c r="BQ78" i="1"/>
  <c r="CB78" i="1"/>
  <c r="BR78" i="1"/>
  <c r="CC78" i="1"/>
  <c r="BS78" i="1"/>
  <c r="BT78" i="1"/>
  <c r="CE78" i="1"/>
  <c r="BU78" i="1"/>
  <c r="CF78" i="1"/>
  <c r="BV78" i="1"/>
  <c r="CG78" i="1"/>
  <c r="BW78" i="1"/>
  <c r="BO79" i="1"/>
  <c r="BZ79" i="1"/>
  <c r="BP79" i="1"/>
  <c r="CA79" i="1"/>
  <c r="BQ79" i="1"/>
  <c r="CB79" i="1"/>
  <c r="BR79" i="1"/>
  <c r="BS79" i="1"/>
  <c r="CD79" i="1"/>
  <c r="BT79" i="1"/>
  <c r="CE79" i="1"/>
  <c r="BU79" i="1"/>
  <c r="CF79" i="1"/>
  <c r="BV79" i="1"/>
  <c r="BW79" i="1"/>
  <c r="CH79" i="1"/>
  <c r="BO80" i="1"/>
  <c r="BZ80" i="1"/>
  <c r="BP80" i="1"/>
  <c r="CA80" i="1"/>
  <c r="BQ80" i="1"/>
  <c r="BR80" i="1"/>
  <c r="CC80" i="1"/>
  <c r="BS80" i="1"/>
  <c r="CD80" i="1"/>
  <c r="BT80" i="1"/>
  <c r="CE80" i="1"/>
  <c r="BU80" i="1"/>
  <c r="BV80" i="1"/>
  <c r="CG80" i="1"/>
  <c r="BW80" i="1"/>
  <c r="CH80" i="1"/>
  <c r="BO81" i="1"/>
  <c r="BZ81" i="1"/>
  <c r="BP81" i="1"/>
  <c r="BQ81" i="1"/>
  <c r="CB81" i="1"/>
  <c r="BR81" i="1"/>
  <c r="CC81" i="1"/>
  <c r="BS81" i="1"/>
  <c r="CD81" i="1"/>
  <c r="BT81" i="1"/>
  <c r="BU81" i="1"/>
  <c r="CF81" i="1"/>
  <c r="BV81" i="1"/>
  <c r="CG81" i="1"/>
  <c r="BW81" i="1"/>
  <c r="CH81" i="1"/>
  <c r="BO82" i="1"/>
  <c r="BP82" i="1"/>
  <c r="CA82" i="1"/>
  <c r="BQ82" i="1"/>
  <c r="CB82" i="1"/>
  <c r="BR82" i="1"/>
  <c r="CC82" i="1"/>
  <c r="BS82" i="1"/>
  <c r="BT82" i="1"/>
  <c r="CE82" i="1"/>
  <c r="BU82" i="1"/>
  <c r="CF82" i="1"/>
  <c r="BV82" i="1"/>
  <c r="CG82" i="1"/>
  <c r="BW82" i="1"/>
  <c r="BO83" i="1"/>
  <c r="BZ83" i="1"/>
  <c r="BP83" i="1"/>
  <c r="CA83" i="1"/>
  <c r="BQ83" i="1"/>
  <c r="CB83" i="1"/>
  <c r="BR83" i="1"/>
  <c r="BS83" i="1"/>
  <c r="CD83" i="1"/>
  <c r="BT83" i="1"/>
  <c r="CE83" i="1"/>
  <c r="BU83" i="1"/>
  <c r="CF83" i="1"/>
  <c r="BV83" i="1"/>
  <c r="BW83" i="1"/>
  <c r="CH83" i="1"/>
  <c r="BO84" i="1"/>
  <c r="BZ84" i="1"/>
  <c r="BP84" i="1"/>
  <c r="CA84" i="1"/>
  <c r="BQ84" i="1"/>
  <c r="BR84" i="1"/>
  <c r="CC84" i="1"/>
  <c r="BS84" i="1"/>
  <c r="CD84" i="1"/>
  <c r="BT84" i="1"/>
  <c r="CE84" i="1"/>
  <c r="BU84" i="1"/>
  <c r="BV84" i="1"/>
  <c r="CG84" i="1"/>
  <c r="BW84" i="1"/>
  <c r="CH84" i="1"/>
  <c r="BO85" i="1"/>
  <c r="BZ85" i="1"/>
  <c r="BP85" i="1"/>
  <c r="BQ85" i="1"/>
  <c r="CB85" i="1"/>
  <c r="BR85" i="1"/>
  <c r="CC85" i="1"/>
  <c r="BS85" i="1"/>
  <c r="CD85" i="1"/>
  <c r="BT85" i="1"/>
  <c r="BU85" i="1"/>
  <c r="CF85" i="1"/>
  <c r="BV85" i="1"/>
  <c r="CG85" i="1"/>
  <c r="BW85" i="1"/>
  <c r="CH85" i="1"/>
  <c r="BO86" i="1"/>
  <c r="BP86" i="1"/>
  <c r="CA86" i="1"/>
  <c r="BQ86" i="1"/>
  <c r="CB86" i="1"/>
  <c r="BR86" i="1"/>
  <c r="CC86" i="1"/>
  <c r="BS86" i="1"/>
  <c r="BT86" i="1"/>
  <c r="CE86" i="1"/>
  <c r="BU86" i="1"/>
  <c r="CF86" i="1"/>
  <c r="BV86" i="1"/>
  <c r="CG86" i="1"/>
  <c r="BW86" i="1"/>
  <c r="BO87" i="1"/>
  <c r="BZ87" i="1"/>
  <c r="BP87" i="1"/>
  <c r="CA87" i="1"/>
  <c r="BQ87" i="1"/>
  <c r="CB87" i="1"/>
  <c r="BR87" i="1"/>
  <c r="BS87" i="1"/>
  <c r="CD87" i="1"/>
  <c r="BT87" i="1"/>
  <c r="CE87" i="1"/>
  <c r="BU87" i="1"/>
  <c r="CF87" i="1"/>
  <c r="BV87" i="1"/>
  <c r="BW87" i="1"/>
  <c r="CH87" i="1"/>
  <c r="BO88" i="1"/>
  <c r="BZ88" i="1"/>
  <c r="BP88" i="1"/>
  <c r="CA88" i="1"/>
  <c r="BQ88" i="1"/>
  <c r="BR88" i="1"/>
  <c r="CC88" i="1"/>
  <c r="BS88" i="1"/>
  <c r="CD88" i="1"/>
  <c r="BT88" i="1"/>
  <c r="CE88" i="1"/>
  <c r="BU88" i="1"/>
  <c r="BV88" i="1"/>
  <c r="CG88" i="1"/>
  <c r="BW88" i="1"/>
  <c r="CH88" i="1"/>
  <c r="BO89" i="1"/>
  <c r="BZ89" i="1"/>
  <c r="BP89" i="1"/>
  <c r="BQ89" i="1"/>
  <c r="CB89" i="1"/>
  <c r="BR89" i="1"/>
  <c r="CC89" i="1"/>
  <c r="BS89" i="1"/>
  <c r="CD89" i="1"/>
  <c r="BT89" i="1"/>
  <c r="BU89" i="1"/>
  <c r="CF89" i="1"/>
  <c r="BV89" i="1"/>
  <c r="CG89" i="1"/>
  <c r="BW89" i="1"/>
  <c r="CH89" i="1"/>
  <c r="BO90" i="1"/>
  <c r="BP90" i="1"/>
  <c r="CA90" i="1"/>
  <c r="BQ90" i="1"/>
  <c r="CB90" i="1"/>
  <c r="BR90" i="1"/>
  <c r="CC90" i="1"/>
  <c r="BS90" i="1"/>
  <c r="BT90" i="1"/>
  <c r="CE90" i="1"/>
  <c r="BU90" i="1"/>
  <c r="CF90" i="1"/>
  <c r="BV90" i="1"/>
  <c r="CG90" i="1"/>
  <c r="BW90" i="1"/>
  <c r="BO91" i="1"/>
  <c r="BZ91" i="1"/>
  <c r="BP91" i="1"/>
  <c r="CA91" i="1"/>
  <c r="BQ91" i="1"/>
  <c r="CB91" i="1"/>
  <c r="BR91" i="1"/>
  <c r="BS91" i="1"/>
  <c r="CD91" i="1"/>
  <c r="BT91" i="1"/>
  <c r="CE91" i="1"/>
  <c r="BU91" i="1"/>
  <c r="CF91" i="1"/>
  <c r="BV91" i="1"/>
  <c r="BW91" i="1"/>
  <c r="CH91" i="1"/>
  <c r="BO92" i="1"/>
  <c r="BZ92" i="1"/>
  <c r="BP92" i="1"/>
  <c r="CA92" i="1"/>
  <c r="BQ92" i="1"/>
  <c r="BR92" i="1"/>
  <c r="CC92" i="1"/>
  <c r="BS92" i="1"/>
  <c r="CD92" i="1"/>
  <c r="BT92" i="1"/>
  <c r="CE92" i="1"/>
  <c r="BU92" i="1"/>
  <c r="BV92" i="1"/>
  <c r="CG92" i="1"/>
  <c r="BW92" i="1"/>
  <c r="CH92" i="1"/>
  <c r="BO93" i="1"/>
  <c r="BZ93" i="1"/>
  <c r="BP93" i="1"/>
  <c r="BQ93" i="1"/>
  <c r="CB93" i="1"/>
  <c r="BR93" i="1"/>
  <c r="CC93" i="1"/>
  <c r="BS93" i="1"/>
  <c r="CD93" i="1"/>
  <c r="BT93" i="1"/>
  <c r="BU93" i="1"/>
  <c r="CF93" i="1"/>
  <c r="BV93" i="1"/>
  <c r="CG93" i="1"/>
  <c r="BW93" i="1"/>
  <c r="CH93" i="1"/>
  <c r="BO94" i="1"/>
  <c r="BP94" i="1"/>
  <c r="CA94" i="1"/>
  <c r="BQ94" i="1"/>
  <c r="CB94" i="1"/>
  <c r="BR94" i="1"/>
  <c r="CC94" i="1"/>
  <c r="BS94" i="1"/>
  <c r="BT94" i="1"/>
  <c r="CE94" i="1"/>
  <c r="BU94" i="1"/>
  <c r="CF94" i="1"/>
  <c r="BV94" i="1"/>
  <c r="CG94" i="1"/>
  <c r="BW94" i="1"/>
  <c r="BO95" i="1"/>
  <c r="BZ95" i="1"/>
  <c r="BP95" i="1"/>
  <c r="CA95" i="1"/>
  <c r="BQ95" i="1"/>
  <c r="CB95" i="1"/>
  <c r="BR95" i="1"/>
  <c r="BS95" i="1"/>
  <c r="CD95" i="1"/>
  <c r="BT95" i="1"/>
  <c r="CE95" i="1"/>
  <c r="BU95" i="1"/>
  <c r="CF95" i="1"/>
  <c r="BV95" i="1"/>
  <c r="BW95" i="1"/>
  <c r="CH95" i="1"/>
  <c r="BO96" i="1"/>
  <c r="BZ96" i="1"/>
  <c r="BP96" i="1"/>
  <c r="CA96" i="1"/>
  <c r="BQ96" i="1"/>
  <c r="BR96" i="1"/>
  <c r="CC96" i="1"/>
  <c r="BS96" i="1"/>
  <c r="CD96" i="1"/>
  <c r="BT96" i="1"/>
  <c r="CE96" i="1"/>
  <c r="BU96" i="1"/>
  <c r="BV96" i="1"/>
  <c r="CG96" i="1"/>
  <c r="BW96" i="1"/>
  <c r="CH96" i="1"/>
  <c r="BO97" i="1"/>
  <c r="BZ97" i="1"/>
  <c r="BP97" i="1"/>
  <c r="BQ97" i="1"/>
  <c r="CB97" i="1"/>
  <c r="BR97" i="1"/>
  <c r="CC97" i="1"/>
  <c r="BS97" i="1"/>
  <c r="CD97" i="1"/>
  <c r="BT97" i="1"/>
  <c r="BU97" i="1"/>
  <c r="CF97" i="1"/>
  <c r="BV97" i="1"/>
  <c r="CG97" i="1"/>
  <c r="BW97" i="1"/>
  <c r="CH97" i="1"/>
  <c r="BO98" i="1"/>
  <c r="BP98" i="1"/>
  <c r="CA98" i="1"/>
  <c r="BQ98" i="1"/>
  <c r="CB98" i="1"/>
  <c r="BR98" i="1"/>
  <c r="CC98" i="1"/>
  <c r="BS98" i="1"/>
  <c r="BT98" i="1"/>
  <c r="CE98" i="1"/>
  <c r="BU98" i="1"/>
  <c r="CF98" i="1"/>
  <c r="BV98" i="1"/>
  <c r="CG98" i="1"/>
  <c r="BW98" i="1"/>
  <c r="BO99" i="1"/>
  <c r="BZ99" i="1"/>
  <c r="BP99" i="1"/>
  <c r="CA99" i="1"/>
  <c r="BQ99" i="1"/>
  <c r="CB99" i="1"/>
  <c r="BR99" i="1"/>
  <c r="BS99" i="1"/>
  <c r="CD99" i="1"/>
  <c r="BT99" i="1"/>
  <c r="CE99" i="1"/>
  <c r="BU99" i="1"/>
  <c r="CF99" i="1"/>
  <c r="BV99" i="1"/>
  <c r="BW99" i="1"/>
  <c r="CH99" i="1"/>
  <c r="BO100" i="1"/>
  <c r="BZ100" i="1"/>
  <c r="BP100" i="1"/>
  <c r="CA100" i="1"/>
  <c r="BQ100" i="1"/>
  <c r="BR100" i="1"/>
  <c r="CC100" i="1"/>
  <c r="BS100" i="1"/>
  <c r="CD100" i="1"/>
  <c r="BT100" i="1"/>
  <c r="CE100" i="1"/>
  <c r="BU100" i="1"/>
  <c r="BV100" i="1"/>
  <c r="CG100" i="1"/>
  <c r="BW100" i="1"/>
  <c r="CH100" i="1"/>
  <c r="BO101" i="1"/>
  <c r="BZ101" i="1"/>
  <c r="BP101" i="1"/>
  <c r="BQ101" i="1"/>
  <c r="CB101" i="1"/>
  <c r="BR101" i="1"/>
  <c r="CC101" i="1"/>
  <c r="BS101" i="1"/>
  <c r="CD101" i="1"/>
  <c r="BT101" i="1"/>
  <c r="BU101" i="1"/>
  <c r="CF101" i="1"/>
  <c r="BV101" i="1"/>
  <c r="CG101" i="1"/>
  <c r="BW101" i="1"/>
  <c r="CH101" i="1"/>
  <c r="BO102" i="1"/>
  <c r="BP102" i="1"/>
  <c r="CA102" i="1"/>
  <c r="BQ102" i="1"/>
  <c r="CB102" i="1"/>
  <c r="BR102" i="1"/>
  <c r="CC102" i="1"/>
  <c r="BS102" i="1"/>
  <c r="BT102" i="1"/>
  <c r="CE102" i="1"/>
  <c r="BU102" i="1"/>
  <c r="CF102" i="1"/>
  <c r="BV102" i="1"/>
  <c r="CG102" i="1"/>
  <c r="BW102" i="1"/>
  <c r="BO103" i="1"/>
  <c r="BZ103" i="1"/>
  <c r="BP103" i="1"/>
  <c r="CA103" i="1"/>
  <c r="BQ103" i="1"/>
  <c r="CB103" i="1"/>
  <c r="BR103" i="1"/>
  <c r="BS103" i="1"/>
  <c r="CD103" i="1"/>
  <c r="BT103" i="1"/>
  <c r="CE103" i="1"/>
  <c r="BU103" i="1"/>
  <c r="CF103" i="1"/>
  <c r="BV103" i="1"/>
  <c r="BW103" i="1"/>
  <c r="CH103" i="1"/>
  <c r="BO104" i="1"/>
  <c r="BZ104" i="1"/>
  <c r="BP104" i="1"/>
  <c r="CA104" i="1"/>
  <c r="BQ104" i="1"/>
  <c r="BR104" i="1"/>
  <c r="CC104" i="1"/>
  <c r="BS104" i="1"/>
  <c r="CD104" i="1"/>
  <c r="BT104" i="1"/>
  <c r="CE104" i="1"/>
  <c r="BU104" i="1"/>
  <c r="BV104" i="1"/>
  <c r="CG104" i="1"/>
  <c r="BW104" i="1"/>
  <c r="CH104" i="1"/>
  <c r="BO105" i="1"/>
  <c r="BZ105" i="1"/>
  <c r="BP105" i="1"/>
  <c r="BQ105" i="1"/>
  <c r="CB105" i="1"/>
  <c r="BR105" i="1"/>
  <c r="CC105" i="1"/>
  <c r="BS105" i="1"/>
  <c r="CD105" i="1"/>
  <c r="BT105" i="1"/>
  <c r="BU105" i="1"/>
  <c r="CF105" i="1"/>
  <c r="BV105" i="1"/>
  <c r="CG105" i="1"/>
  <c r="BW105" i="1"/>
  <c r="CH105" i="1"/>
  <c r="BO106" i="1"/>
  <c r="BP106" i="1"/>
  <c r="CA106" i="1"/>
  <c r="BQ106" i="1"/>
  <c r="CB106" i="1"/>
  <c r="BR106" i="1"/>
  <c r="CC106" i="1"/>
  <c r="BS106" i="1"/>
  <c r="BT106" i="1"/>
  <c r="CE106" i="1"/>
  <c r="BU106" i="1"/>
  <c r="CF106" i="1"/>
  <c r="BV106" i="1"/>
  <c r="CG106" i="1"/>
  <c r="BW106" i="1"/>
  <c r="BO107" i="1"/>
  <c r="BZ107" i="1"/>
  <c r="BP107" i="1"/>
  <c r="CA107" i="1"/>
  <c r="BQ107" i="1"/>
  <c r="CB107" i="1"/>
  <c r="BR107" i="1"/>
  <c r="BS107" i="1"/>
  <c r="CD107" i="1"/>
  <c r="BT107" i="1"/>
  <c r="CE107" i="1"/>
  <c r="BU107" i="1"/>
  <c r="CF107" i="1"/>
  <c r="BV107" i="1"/>
  <c r="BW107" i="1"/>
  <c r="CH107" i="1"/>
  <c r="BO108" i="1"/>
  <c r="BZ108" i="1"/>
  <c r="BP108" i="1"/>
  <c r="CA108" i="1"/>
  <c r="BQ108" i="1"/>
  <c r="BR108" i="1"/>
  <c r="CC108" i="1"/>
  <c r="BS108" i="1"/>
  <c r="CD108" i="1"/>
  <c r="BT108" i="1"/>
  <c r="CE108" i="1"/>
  <c r="BU108" i="1"/>
  <c r="BV108" i="1"/>
  <c r="CG108" i="1"/>
  <c r="BW108" i="1"/>
  <c r="CH108" i="1"/>
  <c r="BO109" i="1"/>
  <c r="BZ109" i="1"/>
  <c r="BP109" i="1"/>
  <c r="BQ109" i="1"/>
  <c r="CB109" i="1"/>
  <c r="BR109" i="1"/>
  <c r="CC109" i="1"/>
  <c r="BS109" i="1"/>
  <c r="CD109" i="1"/>
  <c r="BT109" i="1"/>
  <c r="BU109" i="1"/>
  <c r="CF109" i="1"/>
  <c r="BV109" i="1"/>
  <c r="CG109" i="1"/>
  <c r="BW109" i="1"/>
  <c r="CH109" i="1"/>
  <c r="BO110" i="1"/>
  <c r="BP110" i="1"/>
  <c r="CA110" i="1"/>
  <c r="BQ110" i="1"/>
  <c r="CB110" i="1"/>
  <c r="BR110" i="1"/>
  <c r="CC110" i="1"/>
  <c r="BS110" i="1"/>
  <c r="BT110" i="1"/>
  <c r="CE110" i="1"/>
  <c r="BU110" i="1"/>
  <c r="CF110" i="1"/>
  <c r="BV110" i="1"/>
  <c r="CG110" i="1"/>
  <c r="BW110" i="1"/>
  <c r="BO111" i="1"/>
  <c r="BZ111" i="1"/>
  <c r="BP111" i="1"/>
  <c r="CA111" i="1"/>
  <c r="BQ111" i="1"/>
  <c r="CB111" i="1"/>
  <c r="BR111" i="1"/>
  <c r="BS111" i="1"/>
  <c r="CD111" i="1"/>
  <c r="BT111" i="1"/>
  <c r="CE111" i="1"/>
  <c r="BU111" i="1"/>
  <c r="CF111" i="1"/>
  <c r="BV111" i="1"/>
  <c r="BW111" i="1"/>
  <c r="CH111" i="1"/>
  <c r="BO112" i="1"/>
  <c r="BZ112" i="1"/>
  <c r="BP112" i="1"/>
  <c r="CA112" i="1"/>
  <c r="BQ112" i="1"/>
  <c r="BR112" i="1"/>
  <c r="CC112" i="1"/>
  <c r="BS112" i="1"/>
  <c r="CD112" i="1"/>
  <c r="BT112" i="1"/>
  <c r="CE112" i="1"/>
  <c r="BU112" i="1"/>
  <c r="CF112" i="1"/>
  <c r="BV112" i="1"/>
  <c r="CG112" i="1"/>
  <c r="BW112" i="1"/>
  <c r="CH112" i="1"/>
  <c r="BO113" i="1"/>
  <c r="BZ113" i="1"/>
  <c r="BP113" i="1"/>
  <c r="CA113" i="1"/>
  <c r="BQ113" i="1"/>
  <c r="CB113" i="1"/>
  <c r="BR113" i="1"/>
  <c r="CC113" i="1"/>
  <c r="BS113" i="1"/>
  <c r="CD113" i="1"/>
  <c r="BT113" i="1"/>
  <c r="CE113" i="1"/>
  <c r="BU113" i="1"/>
  <c r="CF113" i="1"/>
  <c r="BV113" i="1"/>
  <c r="CG113" i="1"/>
  <c r="BW113" i="1"/>
  <c r="CH113" i="1"/>
  <c r="BO114" i="1"/>
  <c r="BZ114" i="1"/>
  <c r="BP114" i="1"/>
  <c r="CA114" i="1"/>
  <c r="BQ114" i="1"/>
  <c r="CB114" i="1"/>
  <c r="BR114" i="1"/>
  <c r="CC114" i="1"/>
  <c r="BS114" i="1"/>
  <c r="CD114" i="1"/>
  <c r="BT114" i="1"/>
  <c r="CE114" i="1"/>
  <c r="BU114" i="1"/>
  <c r="CF114" i="1"/>
  <c r="BV114" i="1"/>
  <c r="CG114" i="1"/>
  <c r="BW114" i="1"/>
  <c r="CH114" i="1"/>
  <c r="BO115" i="1"/>
  <c r="BZ115" i="1"/>
  <c r="BP115" i="1"/>
  <c r="CA115" i="1"/>
  <c r="BQ115" i="1"/>
  <c r="CB115" i="1"/>
  <c r="BR115" i="1"/>
  <c r="CC115" i="1"/>
  <c r="BS115" i="1"/>
  <c r="CD115" i="1"/>
  <c r="BT115" i="1"/>
  <c r="CE115" i="1"/>
  <c r="BU115" i="1"/>
  <c r="CF115" i="1"/>
  <c r="BV115" i="1"/>
  <c r="CG115" i="1"/>
  <c r="BW115" i="1"/>
  <c r="CH115" i="1"/>
  <c r="BO116" i="1"/>
  <c r="BZ116" i="1"/>
  <c r="BP116" i="1"/>
  <c r="CA116" i="1"/>
  <c r="BQ116" i="1"/>
  <c r="CB116" i="1"/>
  <c r="BR116" i="1"/>
  <c r="CC116" i="1"/>
  <c r="BS116" i="1"/>
  <c r="CD116" i="1"/>
  <c r="BT116" i="1"/>
  <c r="CE116" i="1"/>
  <c r="BU116" i="1"/>
  <c r="CF116" i="1"/>
  <c r="BV116" i="1"/>
  <c r="CG116" i="1"/>
  <c r="BW116" i="1"/>
  <c r="CH116" i="1"/>
  <c r="BO117" i="1"/>
  <c r="BZ117" i="1"/>
  <c r="BP117" i="1"/>
  <c r="CA117" i="1"/>
  <c r="BQ117" i="1"/>
  <c r="CB117" i="1"/>
  <c r="BR117" i="1"/>
  <c r="CC117" i="1"/>
  <c r="BS117" i="1"/>
  <c r="CD117" i="1"/>
  <c r="BT117" i="1"/>
  <c r="CE117" i="1"/>
  <c r="BU117" i="1"/>
  <c r="CF117" i="1"/>
  <c r="BV117" i="1"/>
  <c r="CG117" i="1"/>
  <c r="BW117" i="1"/>
  <c r="CH117" i="1"/>
  <c r="BO118" i="1"/>
  <c r="BZ118" i="1"/>
  <c r="BP118" i="1"/>
  <c r="CA118" i="1"/>
  <c r="BQ118" i="1"/>
  <c r="CB118" i="1"/>
  <c r="BR118" i="1"/>
  <c r="CC118" i="1"/>
  <c r="BS118" i="1"/>
  <c r="CD118" i="1"/>
  <c r="BT118" i="1"/>
  <c r="CE118" i="1"/>
  <c r="BU118" i="1"/>
  <c r="CF118" i="1"/>
  <c r="BV118" i="1"/>
  <c r="CG118" i="1"/>
  <c r="BW118" i="1"/>
  <c r="CH118" i="1"/>
  <c r="BO119" i="1"/>
  <c r="BZ119" i="1"/>
  <c r="BP119" i="1"/>
  <c r="CA119" i="1"/>
  <c r="BQ119" i="1"/>
  <c r="CB119" i="1"/>
  <c r="BR119" i="1"/>
  <c r="CC119" i="1"/>
  <c r="BS119" i="1"/>
  <c r="CD119" i="1"/>
  <c r="BT119" i="1"/>
  <c r="CE119" i="1"/>
  <c r="BU119" i="1"/>
  <c r="CF119" i="1"/>
  <c r="BV119" i="1"/>
  <c r="CG119" i="1"/>
  <c r="BW119" i="1"/>
  <c r="CH119" i="1"/>
  <c r="BO120" i="1"/>
  <c r="BZ120" i="1"/>
  <c r="BP120" i="1"/>
  <c r="CA120" i="1"/>
  <c r="BQ120" i="1"/>
  <c r="CB120" i="1"/>
  <c r="BR120" i="1"/>
  <c r="CC120" i="1"/>
  <c r="BS120" i="1"/>
  <c r="CD120" i="1"/>
  <c r="BT120" i="1"/>
  <c r="CE120" i="1"/>
  <c r="BU120" i="1"/>
  <c r="CF120" i="1"/>
  <c r="BV120" i="1"/>
  <c r="CG120" i="1"/>
  <c r="BW120" i="1"/>
  <c r="CH120" i="1"/>
  <c r="BO121" i="1"/>
  <c r="BZ121" i="1"/>
  <c r="BP121" i="1"/>
  <c r="CA121" i="1"/>
  <c r="BQ121" i="1"/>
  <c r="CB121" i="1"/>
  <c r="BR121" i="1"/>
  <c r="CC121" i="1"/>
  <c r="BS121" i="1"/>
  <c r="CD121" i="1"/>
  <c r="BT121" i="1"/>
  <c r="CE121" i="1"/>
  <c r="BU121" i="1"/>
  <c r="CF121" i="1"/>
  <c r="BV121" i="1"/>
  <c r="CG121" i="1"/>
  <c r="BW121" i="1"/>
  <c r="CH121" i="1"/>
  <c r="BO122" i="1"/>
  <c r="BZ122" i="1"/>
  <c r="BP122" i="1"/>
  <c r="CA122" i="1"/>
  <c r="BQ122" i="1"/>
  <c r="CB122" i="1"/>
  <c r="BR122" i="1"/>
  <c r="CC122" i="1"/>
  <c r="BS122" i="1"/>
  <c r="CD122" i="1"/>
  <c r="BT122" i="1"/>
  <c r="CE122" i="1"/>
  <c r="BU122" i="1"/>
  <c r="CF122" i="1"/>
  <c r="BV122" i="1"/>
  <c r="CG122" i="1"/>
  <c r="BW122" i="1"/>
  <c r="CH122" i="1"/>
  <c r="BO123" i="1"/>
  <c r="BZ123" i="1"/>
  <c r="BP123" i="1"/>
  <c r="CA123" i="1"/>
  <c r="BQ123" i="1"/>
  <c r="CB123" i="1"/>
  <c r="BR123" i="1"/>
  <c r="CC123" i="1"/>
  <c r="BS123" i="1"/>
  <c r="CD123" i="1"/>
  <c r="BT123" i="1"/>
  <c r="CE123" i="1"/>
  <c r="BU123" i="1"/>
  <c r="CF123" i="1"/>
  <c r="BV123" i="1"/>
  <c r="CG123" i="1"/>
  <c r="BW123" i="1"/>
  <c r="CH123" i="1"/>
  <c r="BO124" i="1"/>
  <c r="BZ124" i="1"/>
  <c r="BP124" i="1"/>
  <c r="CA124" i="1"/>
  <c r="BQ124" i="1"/>
  <c r="CB124" i="1"/>
  <c r="BR124" i="1"/>
  <c r="CC124" i="1"/>
  <c r="BS124" i="1"/>
  <c r="CD124" i="1"/>
  <c r="BT124" i="1"/>
  <c r="CE124" i="1"/>
  <c r="BU124" i="1"/>
  <c r="CF124" i="1"/>
  <c r="BV124" i="1"/>
  <c r="CG124" i="1"/>
  <c r="BW124" i="1"/>
  <c r="CH124" i="1"/>
  <c r="BO125" i="1"/>
  <c r="BZ125" i="1"/>
  <c r="BP125" i="1"/>
  <c r="CA125" i="1"/>
  <c r="BQ125" i="1"/>
  <c r="CB125" i="1"/>
  <c r="BR125" i="1"/>
  <c r="CC125" i="1"/>
  <c r="BS125" i="1"/>
  <c r="CD125" i="1"/>
  <c r="BT125" i="1"/>
  <c r="CE125" i="1"/>
  <c r="BU125" i="1"/>
  <c r="CF125" i="1"/>
  <c r="BV125" i="1"/>
  <c r="CG125" i="1"/>
  <c r="BW125" i="1"/>
  <c r="CH125" i="1"/>
  <c r="BO126" i="1"/>
  <c r="BZ126" i="1"/>
  <c r="BP126" i="1"/>
  <c r="CA126" i="1"/>
  <c r="BQ126" i="1"/>
  <c r="CB126" i="1"/>
  <c r="BR126" i="1"/>
  <c r="CC126" i="1"/>
  <c r="BS126" i="1"/>
  <c r="CD126" i="1"/>
  <c r="BT126" i="1"/>
  <c r="CE126" i="1"/>
  <c r="BU126" i="1"/>
  <c r="CF126" i="1"/>
  <c r="BV126" i="1"/>
  <c r="CG126" i="1"/>
  <c r="BW126" i="1"/>
  <c r="CH126" i="1"/>
  <c r="BO127" i="1"/>
  <c r="BZ127" i="1"/>
  <c r="BP127" i="1"/>
  <c r="CA127" i="1"/>
  <c r="BQ127" i="1"/>
  <c r="CB127" i="1"/>
  <c r="BR127" i="1"/>
  <c r="CC127" i="1"/>
  <c r="BS127" i="1"/>
  <c r="CD127" i="1"/>
  <c r="BT127" i="1"/>
  <c r="CE127" i="1"/>
  <c r="BU127" i="1"/>
  <c r="CF127" i="1"/>
  <c r="BV127" i="1"/>
  <c r="CG127" i="1"/>
  <c r="BW127" i="1"/>
  <c r="CH127" i="1"/>
  <c r="BO128" i="1"/>
  <c r="BZ128" i="1"/>
  <c r="BP128" i="1"/>
  <c r="CA128" i="1"/>
  <c r="BQ128" i="1"/>
  <c r="CB128" i="1"/>
  <c r="BR128" i="1"/>
  <c r="CC128" i="1"/>
  <c r="BS128" i="1"/>
  <c r="CD128" i="1"/>
  <c r="BT128" i="1"/>
  <c r="CE128" i="1"/>
  <c r="BU128" i="1"/>
  <c r="CF128" i="1"/>
  <c r="BV128" i="1"/>
  <c r="CG128" i="1"/>
  <c r="BW128" i="1"/>
  <c r="CH128" i="1"/>
  <c r="BO129" i="1"/>
  <c r="BZ129" i="1"/>
  <c r="BP129" i="1"/>
  <c r="CA129" i="1"/>
  <c r="BQ129" i="1"/>
  <c r="CB129" i="1"/>
  <c r="BR129" i="1"/>
  <c r="CC129" i="1"/>
  <c r="BS129" i="1"/>
  <c r="CD129" i="1"/>
  <c r="BT129" i="1"/>
  <c r="CE129" i="1"/>
  <c r="BU129" i="1"/>
  <c r="CF129" i="1"/>
  <c r="BV129" i="1"/>
  <c r="CG129" i="1"/>
  <c r="BW129" i="1"/>
  <c r="CH129" i="1"/>
  <c r="BO130" i="1"/>
  <c r="BZ130" i="1"/>
  <c r="BP130" i="1"/>
  <c r="CA130" i="1"/>
  <c r="BQ130" i="1"/>
  <c r="CB130" i="1"/>
  <c r="BR130" i="1"/>
  <c r="CC130" i="1"/>
  <c r="BS130" i="1"/>
  <c r="CD130" i="1"/>
  <c r="BT130" i="1"/>
  <c r="CE130" i="1"/>
  <c r="BU130" i="1"/>
  <c r="CF130" i="1"/>
  <c r="BV130" i="1"/>
  <c r="CG130" i="1"/>
  <c r="BW130" i="1"/>
  <c r="CH130" i="1"/>
  <c r="BO131" i="1"/>
  <c r="BZ131" i="1"/>
  <c r="BP131" i="1"/>
  <c r="CA131" i="1"/>
  <c r="BQ131" i="1"/>
  <c r="CB131" i="1"/>
  <c r="BR131" i="1"/>
  <c r="CC131" i="1"/>
  <c r="BS131" i="1"/>
  <c r="CD131" i="1"/>
  <c r="BT131" i="1"/>
  <c r="CE131" i="1"/>
  <c r="BU131" i="1"/>
  <c r="CF131" i="1"/>
  <c r="BV131" i="1"/>
  <c r="CG131" i="1"/>
  <c r="BW131" i="1"/>
  <c r="CH131" i="1"/>
  <c r="BO132" i="1"/>
  <c r="BZ132" i="1"/>
  <c r="BP132" i="1"/>
  <c r="CA132" i="1"/>
  <c r="BQ132" i="1"/>
  <c r="CB132" i="1"/>
  <c r="BR132" i="1"/>
  <c r="CC132" i="1"/>
  <c r="BS132" i="1"/>
  <c r="CD132" i="1"/>
  <c r="BT132" i="1"/>
  <c r="CE132" i="1"/>
  <c r="BU132" i="1"/>
  <c r="CF132" i="1"/>
  <c r="BV132" i="1"/>
  <c r="CG132" i="1"/>
  <c r="BW132" i="1"/>
  <c r="CH132" i="1"/>
  <c r="BO133" i="1"/>
  <c r="BZ133" i="1"/>
  <c r="BP133" i="1"/>
  <c r="CA133" i="1"/>
  <c r="BQ133" i="1"/>
  <c r="CB133" i="1"/>
  <c r="BR133" i="1"/>
  <c r="CC133" i="1"/>
  <c r="BS133" i="1"/>
  <c r="CD133" i="1"/>
  <c r="BT133" i="1"/>
  <c r="CE133" i="1"/>
  <c r="BU133" i="1"/>
  <c r="CF133" i="1"/>
  <c r="BV133" i="1"/>
  <c r="CG133" i="1"/>
  <c r="BW133" i="1"/>
  <c r="CH133" i="1"/>
  <c r="BO134" i="1"/>
  <c r="BZ134" i="1"/>
  <c r="BP134" i="1"/>
  <c r="CA134" i="1"/>
  <c r="BQ134" i="1"/>
  <c r="CB134" i="1"/>
  <c r="BR134" i="1"/>
  <c r="CC134" i="1"/>
  <c r="BS134" i="1"/>
  <c r="CD134" i="1"/>
  <c r="BT134" i="1"/>
  <c r="CE134" i="1"/>
  <c r="BU134" i="1"/>
  <c r="CF134" i="1"/>
  <c r="BV134" i="1"/>
  <c r="CG134" i="1"/>
  <c r="BW134" i="1"/>
  <c r="CH134" i="1"/>
  <c r="BO135" i="1"/>
  <c r="BZ135" i="1"/>
  <c r="BP135" i="1"/>
  <c r="CA135" i="1"/>
  <c r="BQ135" i="1"/>
  <c r="CB135" i="1"/>
  <c r="BR135" i="1"/>
  <c r="CC135" i="1"/>
  <c r="BS135" i="1"/>
  <c r="CD135" i="1"/>
  <c r="BT135" i="1"/>
  <c r="CE135" i="1"/>
  <c r="BU135" i="1"/>
  <c r="CF135" i="1"/>
  <c r="BV135" i="1"/>
  <c r="CG135" i="1"/>
  <c r="BW135" i="1"/>
  <c r="CH135" i="1"/>
  <c r="BO136" i="1"/>
  <c r="BZ136" i="1"/>
  <c r="BP136" i="1"/>
  <c r="CA136" i="1"/>
  <c r="BQ136" i="1"/>
  <c r="CB136" i="1"/>
  <c r="BR136" i="1"/>
  <c r="CC136" i="1"/>
  <c r="BS136" i="1"/>
  <c r="CD136" i="1"/>
  <c r="BT136" i="1"/>
  <c r="CE136" i="1"/>
  <c r="BU136" i="1"/>
  <c r="CF136" i="1"/>
  <c r="BV136" i="1"/>
  <c r="CG136" i="1"/>
  <c r="BW136" i="1"/>
  <c r="CH136" i="1"/>
  <c r="BO137" i="1"/>
  <c r="BZ137" i="1"/>
  <c r="BP137" i="1"/>
  <c r="CA137" i="1"/>
  <c r="BQ137" i="1"/>
  <c r="CB137" i="1"/>
  <c r="BR137" i="1"/>
  <c r="CC137" i="1"/>
  <c r="BS137" i="1"/>
  <c r="CD137" i="1"/>
  <c r="BT137" i="1"/>
  <c r="CE137" i="1"/>
  <c r="BU137" i="1"/>
  <c r="CF137" i="1"/>
  <c r="BV137" i="1"/>
  <c r="CG137" i="1"/>
  <c r="BW137" i="1"/>
  <c r="CH137" i="1"/>
  <c r="BO138" i="1"/>
  <c r="BZ138" i="1"/>
  <c r="BP138" i="1"/>
  <c r="CA138" i="1"/>
  <c r="BQ138" i="1"/>
  <c r="CB138" i="1"/>
  <c r="BR138" i="1"/>
  <c r="CC138" i="1"/>
  <c r="BS138" i="1"/>
  <c r="CD138" i="1"/>
  <c r="BT138" i="1"/>
  <c r="CE138" i="1"/>
  <c r="BU138" i="1"/>
  <c r="CF138" i="1"/>
  <c r="BV138" i="1"/>
  <c r="CG138" i="1"/>
  <c r="BW138" i="1"/>
  <c r="CH138" i="1"/>
  <c r="BO139" i="1"/>
  <c r="BZ139" i="1"/>
  <c r="BP139" i="1"/>
  <c r="CA139" i="1"/>
  <c r="BQ139" i="1"/>
  <c r="CB139" i="1"/>
  <c r="BR139" i="1"/>
  <c r="CC139" i="1"/>
  <c r="BS139" i="1"/>
  <c r="CD139" i="1"/>
  <c r="BT139" i="1"/>
  <c r="CE139" i="1"/>
  <c r="BU139" i="1"/>
  <c r="CF139" i="1"/>
  <c r="BV139" i="1"/>
  <c r="CG139" i="1"/>
  <c r="BW139" i="1"/>
  <c r="CH139" i="1"/>
  <c r="BO140" i="1"/>
  <c r="BZ140" i="1"/>
  <c r="BP140" i="1"/>
  <c r="CA140" i="1"/>
  <c r="BQ140" i="1"/>
  <c r="CB140" i="1"/>
  <c r="BR140" i="1"/>
  <c r="CC140" i="1"/>
  <c r="BS140" i="1"/>
  <c r="CD140" i="1"/>
  <c r="BT140" i="1"/>
  <c r="CE140" i="1"/>
  <c r="BU140" i="1"/>
  <c r="CF140" i="1"/>
  <c r="BV140" i="1"/>
  <c r="CG140" i="1"/>
  <c r="BW140" i="1"/>
  <c r="CH140" i="1"/>
  <c r="BO141" i="1"/>
  <c r="BZ141" i="1"/>
  <c r="BP141" i="1"/>
  <c r="CA141" i="1"/>
  <c r="BQ141" i="1"/>
  <c r="CB141" i="1"/>
  <c r="BR141" i="1"/>
  <c r="CC141" i="1"/>
  <c r="BS141" i="1"/>
  <c r="CD141" i="1"/>
  <c r="BT141" i="1"/>
  <c r="CE141" i="1"/>
  <c r="BU141" i="1"/>
  <c r="CF141" i="1"/>
  <c r="BV141" i="1"/>
  <c r="CG141" i="1"/>
  <c r="BW141" i="1"/>
  <c r="CH141" i="1"/>
  <c r="BO142" i="1"/>
  <c r="BZ142" i="1"/>
  <c r="BP142" i="1"/>
  <c r="CA142" i="1"/>
  <c r="BQ142" i="1"/>
  <c r="CB142" i="1"/>
  <c r="BR142" i="1"/>
  <c r="CC142" i="1"/>
  <c r="BS142" i="1"/>
  <c r="CD142" i="1"/>
  <c r="BT142" i="1"/>
  <c r="CE142" i="1"/>
  <c r="BU142" i="1"/>
  <c r="CF142" i="1"/>
  <c r="BV142" i="1"/>
  <c r="CG142" i="1"/>
  <c r="BW142" i="1"/>
  <c r="CH142" i="1"/>
  <c r="BO143" i="1"/>
  <c r="BZ143" i="1"/>
  <c r="BP143" i="1"/>
  <c r="CA143" i="1"/>
  <c r="BQ143" i="1"/>
  <c r="CB143" i="1"/>
  <c r="BR143" i="1"/>
  <c r="CC143" i="1"/>
  <c r="BS143" i="1"/>
  <c r="CD143" i="1"/>
  <c r="BT143" i="1"/>
  <c r="CE143" i="1"/>
  <c r="BU143" i="1"/>
  <c r="CF143" i="1"/>
  <c r="BV143" i="1"/>
  <c r="CG143" i="1"/>
  <c r="BW143" i="1"/>
  <c r="CH143" i="1"/>
  <c r="BO144" i="1"/>
  <c r="BZ144" i="1"/>
  <c r="BP144" i="1"/>
  <c r="CA144" i="1"/>
  <c r="BQ144" i="1"/>
  <c r="CB144" i="1"/>
  <c r="BR144" i="1"/>
  <c r="CC144" i="1"/>
  <c r="BS144" i="1"/>
  <c r="CD144" i="1"/>
  <c r="BT144" i="1"/>
  <c r="CE144" i="1"/>
  <c r="BU144" i="1"/>
  <c r="CF144" i="1"/>
  <c r="BV144" i="1"/>
  <c r="CG144" i="1"/>
  <c r="BW144" i="1"/>
  <c r="CH144" i="1"/>
  <c r="BO145" i="1"/>
  <c r="BZ145" i="1"/>
  <c r="BP145" i="1"/>
  <c r="CA145" i="1"/>
  <c r="BQ145" i="1"/>
  <c r="CB145" i="1"/>
  <c r="BR145" i="1"/>
  <c r="CC145" i="1"/>
  <c r="BS145" i="1"/>
  <c r="CD145" i="1"/>
  <c r="BT145" i="1"/>
  <c r="CE145" i="1"/>
  <c r="BU145" i="1"/>
  <c r="CF145" i="1"/>
  <c r="BV145" i="1"/>
  <c r="CG145" i="1"/>
  <c r="BW145" i="1"/>
  <c r="CH145" i="1"/>
  <c r="BO146" i="1"/>
  <c r="BZ146" i="1"/>
  <c r="BP146" i="1"/>
  <c r="CA146" i="1"/>
  <c r="BQ146" i="1"/>
  <c r="CB146" i="1"/>
  <c r="BR146" i="1"/>
  <c r="CC146" i="1"/>
  <c r="BS146" i="1"/>
  <c r="CD146" i="1"/>
  <c r="BT146" i="1"/>
  <c r="CE146" i="1"/>
  <c r="BU146" i="1"/>
  <c r="CF146" i="1"/>
  <c r="BV146" i="1"/>
  <c r="CG146" i="1"/>
  <c r="BW146" i="1"/>
  <c r="CH146" i="1"/>
  <c r="BO147" i="1"/>
  <c r="BZ147" i="1"/>
  <c r="BP147" i="1"/>
  <c r="CA147" i="1"/>
  <c r="BQ147" i="1"/>
  <c r="CB147" i="1"/>
  <c r="BR147" i="1"/>
  <c r="CC147" i="1"/>
  <c r="BS147" i="1"/>
  <c r="CD147" i="1"/>
  <c r="BT147" i="1"/>
  <c r="CE147" i="1"/>
  <c r="BU147" i="1"/>
  <c r="CF147" i="1"/>
  <c r="BV147" i="1"/>
  <c r="CG147" i="1"/>
  <c r="BW147" i="1"/>
  <c r="CH147" i="1"/>
  <c r="BO148" i="1"/>
  <c r="BZ148" i="1"/>
  <c r="BP148" i="1"/>
  <c r="CA148" i="1"/>
  <c r="BQ148" i="1"/>
  <c r="CB148" i="1"/>
  <c r="BR148" i="1"/>
  <c r="CC148" i="1"/>
  <c r="BS148" i="1"/>
  <c r="CD148" i="1"/>
  <c r="BT148" i="1"/>
  <c r="CE148" i="1"/>
  <c r="BU148" i="1"/>
  <c r="CF148" i="1"/>
  <c r="BV148" i="1"/>
  <c r="CG148" i="1"/>
  <c r="BW148" i="1"/>
  <c r="CH148" i="1"/>
  <c r="BO149" i="1"/>
  <c r="BZ149" i="1"/>
  <c r="BP149" i="1"/>
  <c r="CA149" i="1"/>
  <c r="BQ149" i="1"/>
  <c r="CB149" i="1"/>
  <c r="BR149" i="1"/>
  <c r="CC149" i="1"/>
  <c r="BS149" i="1"/>
  <c r="CD149" i="1"/>
  <c r="BT149" i="1"/>
  <c r="CE149" i="1"/>
  <c r="BU149" i="1"/>
  <c r="CF149" i="1"/>
  <c r="BV149" i="1"/>
  <c r="CG149" i="1"/>
  <c r="BW149" i="1"/>
  <c r="CH149" i="1"/>
  <c r="BO150" i="1"/>
  <c r="BZ150" i="1"/>
  <c r="BP150" i="1"/>
  <c r="CA150" i="1"/>
  <c r="BQ150" i="1"/>
  <c r="CB150" i="1"/>
  <c r="BR150" i="1"/>
  <c r="CC150" i="1"/>
  <c r="BS150" i="1"/>
  <c r="CD150" i="1"/>
  <c r="BT150" i="1"/>
  <c r="CE150" i="1"/>
  <c r="BU150" i="1"/>
  <c r="CF150" i="1"/>
  <c r="BV150" i="1"/>
  <c r="CG150" i="1"/>
  <c r="BW150" i="1"/>
  <c r="CH150" i="1"/>
  <c r="BO151" i="1"/>
  <c r="BZ151" i="1"/>
  <c r="BP151" i="1"/>
  <c r="CA151" i="1"/>
  <c r="BQ151" i="1"/>
  <c r="CB151" i="1"/>
  <c r="BR151" i="1"/>
  <c r="CC151" i="1"/>
  <c r="BS151" i="1"/>
  <c r="CD151" i="1"/>
  <c r="BT151" i="1"/>
  <c r="CE151" i="1"/>
  <c r="BU151" i="1"/>
  <c r="CF151" i="1"/>
  <c r="BV151" i="1"/>
  <c r="CG151" i="1"/>
  <c r="BW151" i="1"/>
  <c r="CH151" i="1"/>
  <c r="BO152" i="1"/>
  <c r="BZ152" i="1"/>
  <c r="BP152" i="1"/>
  <c r="CA152" i="1"/>
  <c r="BQ152" i="1"/>
  <c r="CB152" i="1"/>
  <c r="BR152" i="1"/>
  <c r="CC152" i="1"/>
  <c r="BS152" i="1"/>
  <c r="CD152" i="1"/>
  <c r="BT152" i="1"/>
  <c r="CE152" i="1"/>
  <c r="BU152" i="1"/>
  <c r="CF152" i="1"/>
  <c r="BV152" i="1"/>
  <c r="CG152" i="1"/>
  <c r="BW152" i="1"/>
  <c r="CH152" i="1"/>
  <c r="BO153" i="1"/>
  <c r="BZ153" i="1"/>
  <c r="BP153" i="1"/>
  <c r="CA153" i="1"/>
  <c r="BQ153" i="1"/>
  <c r="CB153" i="1"/>
  <c r="BR153" i="1"/>
  <c r="CC153" i="1"/>
  <c r="BS153" i="1"/>
  <c r="CD153" i="1"/>
  <c r="BT153" i="1"/>
  <c r="CE153" i="1"/>
  <c r="BU153" i="1"/>
  <c r="CF153" i="1"/>
  <c r="BV153" i="1"/>
  <c r="CG153" i="1"/>
  <c r="BW153" i="1"/>
  <c r="CH153" i="1"/>
  <c r="BO154" i="1"/>
  <c r="BZ154" i="1"/>
  <c r="BP154" i="1"/>
  <c r="CA154" i="1"/>
  <c r="BQ154" i="1"/>
  <c r="CB154" i="1"/>
  <c r="BR154" i="1"/>
  <c r="CC154" i="1"/>
  <c r="BS154" i="1"/>
  <c r="CD154" i="1"/>
  <c r="BT154" i="1"/>
  <c r="CE154" i="1"/>
  <c r="BU154" i="1"/>
  <c r="CF154" i="1"/>
  <c r="BV154" i="1"/>
  <c r="CG154" i="1"/>
  <c r="BW154" i="1"/>
  <c r="CH154" i="1"/>
  <c r="BO155" i="1"/>
  <c r="BZ155" i="1"/>
  <c r="BP155" i="1"/>
  <c r="CA155" i="1"/>
  <c r="BQ155" i="1"/>
  <c r="CB155" i="1"/>
  <c r="BR155" i="1"/>
  <c r="CC155" i="1"/>
  <c r="BS155" i="1"/>
  <c r="CD155" i="1"/>
  <c r="BT155" i="1"/>
  <c r="CE155" i="1"/>
  <c r="BU155" i="1"/>
  <c r="CF155" i="1"/>
  <c r="BV155" i="1"/>
  <c r="CG155" i="1"/>
  <c r="BW155" i="1"/>
  <c r="CH155" i="1"/>
  <c r="BO156" i="1"/>
  <c r="BZ156" i="1"/>
  <c r="BP156" i="1"/>
  <c r="CA156" i="1"/>
  <c r="BQ156" i="1"/>
  <c r="CB156" i="1"/>
  <c r="BR156" i="1"/>
  <c r="CC156" i="1"/>
  <c r="BS156" i="1"/>
  <c r="CD156" i="1"/>
  <c r="BT156" i="1"/>
  <c r="CE156" i="1"/>
  <c r="BU156" i="1"/>
  <c r="CF156" i="1"/>
  <c r="BV156" i="1"/>
  <c r="CG156" i="1"/>
  <c r="BW156" i="1"/>
  <c r="CH156" i="1"/>
  <c r="BO157" i="1"/>
  <c r="BZ157" i="1"/>
  <c r="BP157" i="1"/>
  <c r="CA157" i="1"/>
  <c r="BQ157" i="1"/>
  <c r="CB157" i="1"/>
  <c r="BR157" i="1"/>
  <c r="CC157" i="1"/>
  <c r="BS157" i="1"/>
  <c r="CD157" i="1"/>
  <c r="BT157" i="1"/>
  <c r="CE157" i="1"/>
  <c r="BU157" i="1"/>
  <c r="CF157" i="1"/>
  <c r="BV157" i="1"/>
  <c r="CG157" i="1"/>
  <c r="BW157" i="1"/>
  <c r="CH157" i="1"/>
  <c r="BO158" i="1"/>
  <c r="BZ158" i="1"/>
  <c r="BP158" i="1"/>
  <c r="CA158" i="1"/>
  <c r="BQ158" i="1"/>
  <c r="CB158" i="1"/>
  <c r="BR158" i="1"/>
  <c r="CC158" i="1"/>
  <c r="BS158" i="1"/>
  <c r="CD158" i="1"/>
  <c r="BT158" i="1"/>
  <c r="CE158" i="1"/>
  <c r="BU158" i="1"/>
  <c r="CF158" i="1"/>
  <c r="BV158" i="1"/>
  <c r="CG158" i="1"/>
  <c r="BW158" i="1"/>
  <c r="CH158" i="1"/>
  <c r="BO159" i="1"/>
  <c r="BZ159" i="1"/>
  <c r="BP159" i="1"/>
  <c r="CA159" i="1"/>
  <c r="BQ159" i="1"/>
  <c r="CB159" i="1"/>
  <c r="BR159" i="1"/>
  <c r="CC159" i="1"/>
  <c r="BS159" i="1"/>
  <c r="CD159" i="1"/>
  <c r="BT159" i="1"/>
  <c r="CE159" i="1"/>
  <c r="BU159" i="1"/>
  <c r="CF159" i="1"/>
  <c r="BV159" i="1"/>
  <c r="CG159" i="1"/>
  <c r="BW159" i="1"/>
  <c r="CH159" i="1"/>
  <c r="BO160" i="1"/>
  <c r="BZ160" i="1"/>
  <c r="BP160" i="1"/>
  <c r="CA160" i="1"/>
  <c r="BQ160" i="1"/>
  <c r="CB160" i="1"/>
  <c r="BR160" i="1"/>
  <c r="CC160" i="1"/>
  <c r="BS160" i="1"/>
  <c r="CD160" i="1"/>
  <c r="BT160" i="1"/>
  <c r="CE160" i="1"/>
  <c r="BU160" i="1"/>
  <c r="CF160" i="1"/>
  <c r="BV160" i="1"/>
  <c r="CG160" i="1"/>
  <c r="BW160" i="1"/>
  <c r="CH160" i="1"/>
  <c r="BO161" i="1"/>
  <c r="BZ161" i="1"/>
  <c r="BP161" i="1"/>
  <c r="CA161" i="1"/>
  <c r="BQ161" i="1"/>
  <c r="CB161" i="1"/>
  <c r="BR161" i="1"/>
  <c r="CC161" i="1"/>
  <c r="BS161" i="1"/>
  <c r="CD161" i="1"/>
  <c r="BT161" i="1"/>
  <c r="CE161" i="1"/>
  <c r="BU161" i="1"/>
  <c r="CF161" i="1"/>
  <c r="BV161" i="1"/>
  <c r="CG161" i="1"/>
  <c r="BW161" i="1"/>
  <c r="CH161" i="1"/>
  <c r="BO162" i="1"/>
  <c r="BZ162" i="1"/>
  <c r="BP162" i="1"/>
  <c r="CA162" i="1"/>
  <c r="BQ162" i="1"/>
  <c r="CB162" i="1"/>
  <c r="BR162" i="1"/>
  <c r="CC162" i="1"/>
  <c r="BS162" i="1"/>
  <c r="CD162" i="1"/>
  <c r="BT162" i="1"/>
  <c r="CE162" i="1"/>
  <c r="BU162" i="1"/>
  <c r="CF162" i="1"/>
  <c r="BV162" i="1"/>
  <c r="CG162" i="1"/>
  <c r="BW162" i="1"/>
  <c r="CH162" i="1"/>
  <c r="BO163" i="1"/>
  <c r="BZ163" i="1"/>
  <c r="BP163" i="1"/>
  <c r="CA163" i="1"/>
  <c r="BQ163" i="1"/>
  <c r="CB163" i="1"/>
  <c r="BR163" i="1"/>
  <c r="CC163" i="1"/>
  <c r="BS163" i="1"/>
  <c r="CD163" i="1"/>
  <c r="BT163" i="1"/>
  <c r="CE163" i="1"/>
  <c r="BU163" i="1"/>
  <c r="CF163" i="1"/>
  <c r="BV163" i="1"/>
  <c r="CG163" i="1"/>
  <c r="BW163" i="1"/>
  <c r="CH163" i="1"/>
  <c r="BO164" i="1"/>
  <c r="BZ164" i="1"/>
  <c r="BP164" i="1"/>
  <c r="CA164" i="1"/>
  <c r="BQ164" i="1"/>
  <c r="CB164" i="1"/>
  <c r="BR164" i="1"/>
  <c r="CC164" i="1"/>
  <c r="BS164" i="1"/>
  <c r="CD164" i="1"/>
  <c r="BT164" i="1"/>
  <c r="CE164" i="1"/>
  <c r="BU164" i="1"/>
  <c r="CF164" i="1"/>
  <c r="BV164" i="1"/>
  <c r="CG164" i="1"/>
  <c r="BW164" i="1"/>
  <c r="CH164" i="1"/>
  <c r="BO165" i="1"/>
  <c r="BZ165" i="1"/>
  <c r="BP165" i="1"/>
  <c r="CA165" i="1"/>
  <c r="BQ165" i="1"/>
  <c r="CB165" i="1"/>
  <c r="BR165" i="1"/>
  <c r="CC165" i="1"/>
  <c r="BS165" i="1"/>
  <c r="CD165" i="1"/>
  <c r="BT165" i="1"/>
  <c r="CE165" i="1"/>
  <c r="BU165" i="1"/>
  <c r="CF165" i="1"/>
  <c r="BV165" i="1"/>
  <c r="CG165" i="1"/>
  <c r="BW165" i="1"/>
  <c r="CH165" i="1"/>
  <c r="BO166" i="1"/>
  <c r="BZ166" i="1"/>
  <c r="BP166" i="1"/>
  <c r="CA166" i="1"/>
  <c r="BQ166" i="1"/>
  <c r="CB166" i="1"/>
  <c r="BR166" i="1"/>
  <c r="CC166" i="1"/>
  <c r="BS166" i="1"/>
  <c r="CD166" i="1"/>
  <c r="BT166" i="1"/>
  <c r="CE166" i="1"/>
  <c r="BU166" i="1"/>
  <c r="CF166" i="1"/>
  <c r="BV166" i="1"/>
  <c r="CG166" i="1"/>
  <c r="BW166" i="1"/>
  <c r="CH166" i="1"/>
  <c r="BO167" i="1"/>
  <c r="BZ167" i="1"/>
  <c r="BP167" i="1"/>
  <c r="CA167" i="1"/>
  <c r="BQ167" i="1"/>
  <c r="CB167" i="1"/>
  <c r="BR167" i="1"/>
  <c r="CC167" i="1"/>
  <c r="BS167" i="1"/>
  <c r="CD167" i="1"/>
  <c r="BT167" i="1"/>
  <c r="CE167" i="1"/>
  <c r="BU167" i="1"/>
  <c r="CF167" i="1"/>
  <c r="BV167" i="1"/>
  <c r="CG167" i="1"/>
  <c r="BW167" i="1"/>
  <c r="CH167" i="1"/>
  <c r="BO5" i="1"/>
  <c r="BZ5" i="1"/>
  <c r="BP5" i="1"/>
  <c r="CA5" i="1"/>
  <c r="BQ5" i="1"/>
  <c r="CB5" i="1"/>
  <c r="BR5" i="1"/>
  <c r="CC5" i="1"/>
  <c r="BS5" i="1"/>
  <c r="CD5" i="1"/>
  <c r="BT5" i="1"/>
  <c r="CE5" i="1"/>
  <c r="BV5" i="1"/>
  <c r="CG5" i="1"/>
  <c r="BW5" i="1"/>
  <c r="CH5" i="1"/>
  <c r="BO6" i="1"/>
  <c r="BZ6" i="1"/>
  <c r="BP6" i="1"/>
  <c r="CA6" i="1"/>
  <c r="BQ6" i="1"/>
  <c r="CB6" i="1"/>
  <c r="BR6" i="1"/>
  <c r="CC6" i="1"/>
  <c r="BS6" i="1"/>
  <c r="CD6" i="1"/>
  <c r="BT6" i="1"/>
  <c r="CE6" i="1"/>
  <c r="BU6" i="1"/>
  <c r="CF6" i="1"/>
  <c r="BV6" i="1"/>
  <c r="CG6" i="1"/>
  <c r="BW6" i="1"/>
  <c r="CH6" i="1"/>
  <c r="BO7" i="1"/>
  <c r="BZ7" i="1"/>
  <c r="BP7" i="1"/>
  <c r="CA7" i="1"/>
  <c r="BQ7" i="1"/>
  <c r="CB7" i="1"/>
  <c r="BR7" i="1"/>
  <c r="CC7" i="1"/>
  <c r="BS7" i="1"/>
  <c r="CD7" i="1"/>
  <c r="BT7" i="1"/>
  <c r="CE7" i="1"/>
  <c r="BU7" i="1"/>
  <c r="CF7" i="1"/>
  <c r="BV7" i="1"/>
  <c r="CG7" i="1"/>
  <c r="BW7" i="1"/>
  <c r="CH7" i="1"/>
  <c r="BO8" i="1"/>
  <c r="BZ8" i="1"/>
  <c r="BP8" i="1"/>
  <c r="CA8" i="1"/>
  <c r="BQ8" i="1"/>
  <c r="CB8" i="1"/>
  <c r="BR8" i="1"/>
  <c r="CC8" i="1"/>
  <c r="BS8" i="1"/>
  <c r="CD8" i="1"/>
  <c r="BT8" i="1"/>
  <c r="CE8" i="1"/>
  <c r="BU8" i="1"/>
  <c r="CF8" i="1"/>
  <c r="BV8" i="1"/>
  <c r="CG8" i="1"/>
  <c r="BW8" i="1"/>
  <c r="CH8" i="1"/>
  <c r="BO9" i="1"/>
  <c r="BZ9" i="1"/>
  <c r="BP9" i="1"/>
  <c r="CA9" i="1"/>
  <c r="BQ9" i="1"/>
  <c r="CB9" i="1"/>
  <c r="BR9" i="1"/>
  <c r="CC9" i="1"/>
  <c r="BS9" i="1"/>
  <c r="CD9" i="1"/>
  <c r="BT9" i="1"/>
  <c r="CE9" i="1"/>
  <c r="BU9" i="1"/>
  <c r="CF9" i="1"/>
  <c r="BV9" i="1"/>
  <c r="CG9" i="1"/>
  <c r="BW9" i="1"/>
  <c r="CH9" i="1"/>
  <c r="BO10" i="1"/>
  <c r="BZ10" i="1"/>
  <c r="BP10" i="1"/>
  <c r="CA10" i="1"/>
  <c r="BQ10" i="1"/>
  <c r="CB10" i="1"/>
  <c r="BR10" i="1"/>
  <c r="CC10" i="1"/>
  <c r="BS10" i="1"/>
  <c r="CD10" i="1"/>
  <c r="BT10" i="1"/>
  <c r="CE10" i="1"/>
  <c r="BU10" i="1"/>
  <c r="CF10" i="1"/>
  <c r="BV10" i="1"/>
  <c r="CG10" i="1"/>
  <c r="BW10" i="1"/>
  <c r="CH10" i="1"/>
  <c r="BO11" i="1"/>
  <c r="BZ11" i="1"/>
  <c r="BP11" i="1"/>
  <c r="CA11" i="1"/>
  <c r="BQ11" i="1"/>
  <c r="CB11" i="1"/>
  <c r="BR11" i="1"/>
  <c r="CC11" i="1"/>
  <c r="BS11" i="1"/>
  <c r="CD11" i="1"/>
  <c r="BT11" i="1"/>
  <c r="CE11" i="1"/>
  <c r="BU11" i="1"/>
  <c r="CF11" i="1"/>
  <c r="BV11" i="1"/>
  <c r="CG11" i="1"/>
  <c r="BW11" i="1"/>
  <c r="CH11" i="1"/>
  <c r="BO12" i="1"/>
  <c r="BZ12" i="1"/>
  <c r="BP12" i="1"/>
  <c r="CA12" i="1"/>
  <c r="BQ12" i="1"/>
  <c r="CB12" i="1"/>
  <c r="BR12" i="1"/>
  <c r="CC12" i="1"/>
  <c r="BS12" i="1"/>
  <c r="CD12" i="1"/>
  <c r="BT12" i="1"/>
  <c r="CE12" i="1"/>
  <c r="BU12" i="1"/>
  <c r="CF12" i="1"/>
  <c r="BV12" i="1"/>
  <c r="CG12" i="1"/>
  <c r="BW12" i="1"/>
  <c r="CH12" i="1"/>
  <c r="BO13" i="1"/>
  <c r="BZ13" i="1"/>
  <c r="BP13" i="1"/>
  <c r="CA13" i="1"/>
  <c r="BQ13" i="1"/>
  <c r="CB13" i="1"/>
  <c r="BR13" i="1"/>
  <c r="CC13" i="1"/>
  <c r="BS13" i="1"/>
  <c r="CD13" i="1"/>
  <c r="BT13" i="1"/>
  <c r="CE13" i="1"/>
  <c r="BU13" i="1"/>
  <c r="CF13" i="1"/>
  <c r="BV13" i="1"/>
  <c r="CG13" i="1"/>
  <c r="BW13" i="1"/>
  <c r="CH13" i="1"/>
  <c r="BO14" i="1"/>
  <c r="BZ14" i="1"/>
  <c r="BP14" i="1"/>
  <c r="CA14" i="1"/>
  <c r="BQ14" i="1"/>
  <c r="CB14" i="1"/>
  <c r="BR14" i="1"/>
  <c r="CC14" i="1"/>
  <c r="BS14" i="1"/>
  <c r="CD14" i="1"/>
  <c r="BT14" i="1"/>
  <c r="CE14" i="1"/>
  <c r="BU14" i="1"/>
  <c r="CF14" i="1"/>
  <c r="BV14" i="1"/>
  <c r="CG14" i="1"/>
  <c r="BW14" i="1"/>
  <c r="CH14" i="1"/>
  <c r="BO15" i="1"/>
  <c r="BZ15" i="1"/>
  <c r="BP15" i="1"/>
  <c r="CA15" i="1"/>
  <c r="BQ15" i="1"/>
  <c r="CB15" i="1"/>
  <c r="BR15" i="1"/>
  <c r="CC15" i="1"/>
  <c r="BS15" i="1"/>
  <c r="CD15" i="1"/>
  <c r="BT15" i="1"/>
  <c r="CE15" i="1"/>
  <c r="BU15" i="1"/>
  <c r="CF15" i="1"/>
  <c r="BV15" i="1"/>
  <c r="CG15" i="1"/>
  <c r="BW15" i="1"/>
  <c r="CH15" i="1"/>
  <c r="BO16" i="1"/>
  <c r="BZ16" i="1"/>
  <c r="BP16" i="1"/>
  <c r="CA16" i="1"/>
  <c r="BQ16" i="1"/>
  <c r="CB16" i="1"/>
  <c r="BR16" i="1"/>
  <c r="CC16" i="1"/>
  <c r="BS16" i="1"/>
  <c r="CD16" i="1"/>
  <c r="BT16" i="1"/>
  <c r="CE16" i="1"/>
  <c r="BU16" i="1"/>
  <c r="CF16" i="1"/>
  <c r="BV16" i="1"/>
  <c r="CG16" i="1"/>
  <c r="BW16" i="1"/>
  <c r="CH16" i="1"/>
  <c r="BO17" i="1"/>
  <c r="BZ17" i="1"/>
  <c r="BP17" i="1"/>
  <c r="CA17" i="1"/>
  <c r="BQ17" i="1"/>
  <c r="CB17" i="1"/>
  <c r="BR17" i="1"/>
  <c r="CC17" i="1"/>
  <c r="BS17" i="1"/>
  <c r="CD17" i="1"/>
  <c r="BT17" i="1"/>
  <c r="CE17" i="1"/>
  <c r="BU17" i="1"/>
  <c r="CF17" i="1"/>
  <c r="BV17" i="1"/>
  <c r="CG17" i="1"/>
  <c r="BW17" i="1"/>
  <c r="CH17" i="1"/>
  <c r="BO18" i="1"/>
  <c r="BZ18" i="1"/>
  <c r="BP18" i="1"/>
  <c r="CA18" i="1"/>
  <c r="BQ18" i="1"/>
  <c r="CB18" i="1"/>
  <c r="BR18" i="1"/>
  <c r="CC18" i="1"/>
  <c r="BS18" i="1"/>
  <c r="CD18" i="1"/>
  <c r="BT18" i="1"/>
  <c r="CE18" i="1"/>
  <c r="BU18" i="1"/>
  <c r="CF18" i="1"/>
  <c r="BV18" i="1"/>
  <c r="CG18" i="1"/>
  <c r="BW18" i="1"/>
  <c r="CH18" i="1"/>
  <c r="BO19" i="1"/>
  <c r="BZ19" i="1"/>
  <c r="BP19" i="1"/>
  <c r="CA19" i="1"/>
  <c r="BQ19" i="1"/>
  <c r="CB19" i="1"/>
  <c r="BR19" i="1"/>
  <c r="CC19" i="1"/>
  <c r="BS19" i="1"/>
  <c r="CD19" i="1"/>
  <c r="BT19" i="1"/>
  <c r="CE19" i="1"/>
  <c r="BU19" i="1"/>
  <c r="CF19" i="1"/>
  <c r="BV19" i="1"/>
  <c r="CG19" i="1"/>
  <c r="BW19" i="1"/>
  <c r="CH19" i="1"/>
  <c r="BO20" i="1"/>
  <c r="BZ20" i="1"/>
  <c r="BP20" i="1"/>
  <c r="CA20" i="1"/>
  <c r="BQ20" i="1"/>
  <c r="CB20" i="1"/>
  <c r="BR20" i="1"/>
  <c r="CC20" i="1"/>
  <c r="BS20" i="1"/>
  <c r="CD20" i="1"/>
  <c r="BT20" i="1"/>
  <c r="CE20" i="1"/>
  <c r="BU20" i="1"/>
  <c r="CF20" i="1"/>
  <c r="BV20" i="1"/>
  <c r="CG20" i="1"/>
  <c r="BW20" i="1"/>
  <c r="CH20" i="1"/>
  <c r="BO21" i="1"/>
  <c r="BZ21" i="1"/>
  <c r="BP21" i="1"/>
  <c r="CA21" i="1"/>
  <c r="BQ21" i="1"/>
  <c r="CB21" i="1"/>
  <c r="BR21" i="1"/>
  <c r="CC21" i="1"/>
  <c r="BS21" i="1"/>
  <c r="CD21" i="1"/>
  <c r="BT21" i="1"/>
  <c r="CE21" i="1"/>
  <c r="BU21" i="1"/>
  <c r="CF21" i="1"/>
  <c r="BV21" i="1"/>
  <c r="CG21" i="1"/>
  <c r="BW21" i="1"/>
  <c r="CH21" i="1"/>
  <c r="BO22" i="1"/>
  <c r="BZ22" i="1"/>
  <c r="BP22" i="1"/>
  <c r="CA22" i="1"/>
  <c r="BQ22" i="1"/>
  <c r="CB22" i="1"/>
  <c r="BR22" i="1"/>
  <c r="CC22" i="1"/>
  <c r="BS22" i="1"/>
  <c r="CD22" i="1"/>
  <c r="BT22" i="1"/>
  <c r="CE22" i="1"/>
  <c r="BU22" i="1"/>
  <c r="CF22" i="1"/>
  <c r="BV22" i="1"/>
  <c r="CG22" i="1"/>
  <c r="BW22" i="1"/>
  <c r="CH22" i="1"/>
  <c r="BO23" i="1"/>
  <c r="BZ23" i="1"/>
  <c r="BP23" i="1"/>
  <c r="CA23" i="1"/>
  <c r="BQ23" i="1"/>
  <c r="CB23" i="1"/>
  <c r="BR23" i="1"/>
  <c r="CC23" i="1"/>
  <c r="BS23" i="1"/>
  <c r="CD23" i="1"/>
  <c r="BT23" i="1"/>
  <c r="CE23" i="1"/>
  <c r="BU23" i="1"/>
  <c r="CF23" i="1"/>
  <c r="BV23" i="1"/>
  <c r="CG23" i="1"/>
  <c r="BW23" i="1"/>
  <c r="CH23" i="1"/>
  <c r="BO24" i="1"/>
  <c r="BZ24" i="1"/>
  <c r="BP24" i="1"/>
  <c r="CA24" i="1"/>
  <c r="BQ24" i="1"/>
  <c r="CB24" i="1"/>
  <c r="BR24" i="1"/>
  <c r="CC24" i="1"/>
  <c r="BS24" i="1"/>
  <c r="CD24" i="1"/>
  <c r="BT24" i="1"/>
  <c r="CE24" i="1"/>
  <c r="BU24" i="1"/>
  <c r="CF24" i="1"/>
  <c r="BV24" i="1"/>
  <c r="CG24" i="1"/>
  <c r="BW24" i="1"/>
  <c r="CH24" i="1"/>
  <c r="BO25" i="1"/>
  <c r="BZ25" i="1"/>
  <c r="BP25" i="1"/>
  <c r="CA25" i="1"/>
  <c r="BQ25" i="1"/>
  <c r="CB25" i="1"/>
  <c r="BR25" i="1"/>
  <c r="CC25" i="1"/>
  <c r="BS25" i="1"/>
  <c r="CD25" i="1"/>
  <c r="BT25" i="1"/>
  <c r="CE25" i="1"/>
  <c r="BU25" i="1"/>
  <c r="CF25" i="1"/>
  <c r="BV25" i="1"/>
  <c r="CG25" i="1"/>
  <c r="BW25" i="1"/>
  <c r="CH25" i="1"/>
  <c r="BO26" i="1"/>
  <c r="BZ26" i="1"/>
  <c r="BP26" i="1"/>
  <c r="CA26" i="1"/>
  <c r="BQ26" i="1"/>
  <c r="CB26" i="1"/>
  <c r="BR26" i="1"/>
  <c r="CC26" i="1"/>
  <c r="BS26" i="1"/>
  <c r="CD26" i="1"/>
  <c r="BT26" i="1"/>
  <c r="CE26" i="1"/>
  <c r="BU26" i="1"/>
  <c r="CF26" i="1"/>
  <c r="BV26" i="1"/>
  <c r="CG26" i="1"/>
  <c r="BW26" i="1"/>
  <c r="CH26" i="1"/>
  <c r="BO27" i="1"/>
  <c r="BZ27" i="1"/>
  <c r="BP27" i="1"/>
  <c r="CA27" i="1"/>
  <c r="BQ27" i="1"/>
  <c r="CB27" i="1"/>
  <c r="BR27" i="1"/>
  <c r="CC27" i="1"/>
  <c r="BS27" i="1"/>
  <c r="CD27" i="1"/>
  <c r="BT27" i="1"/>
  <c r="CE27" i="1"/>
  <c r="BU27" i="1"/>
  <c r="CF27" i="1"/>
  <c r="BV27" i="1"/>
  <c r="CG27" i="1"/>
  <c r="BW27" i="1"/>
  <c r="CH27" i="1"/>
  <c r="BO28" i="1"/>
  <c r="BZ28" i="1"/>
  <c r="BP28" i="1"/>
  <c r="CA28" i="1"/>
  <c r="BQ28" i="1"/>
  <c r="CB28" i="1"/>
  <c r="BR28" i="1"/>
  <c r="CC28" i="1"/>
  <c r="BS28" i="1"/>
  <c r="CD28" i="1"/>
  <c r="BT28" i="1"/>
  <c r="CE28" i="1"/>
  <c r="BU28" i="1"/>
  <c r="CF28" i="1"/>
  <c r="BV28" i="1"/>
  <c r="CG28" i="1"/>
  <c r="BW28" i="1"/>
  <c r="CH28" i="1"/>
  <c r="BO29" i="1"/>
  <c r="BZ29" i="1"/>
  <c r="BP29" i="1"/>
  <c r="CA29" i="1"/>
  <c r="BQ29" i="1"/>
  <c r="CB29" i="1"/>
  <c r="BR29" i="1"/>
  <c r="CC29" i="1"/>
  <c r="BS29" i="1"/>
  <c r="CD29" i="1"/>
  <c r="BT29" i="1"/>
  <c r="CE29" i="1"/>
  <c r="BU29" i="1"/>
  <c r="CF29" i="1"/>
  <c r="BV29" i="1"/>
  <c r="CG29" i="1"/>
  <c r="BW29" i="1"/>
  <c r="CH29" i="1"/>
  <c r="BO30" i="1"/>
  <c r="BZ30" i="1"/>
  <c r="BP30" i="1"/>
  <c r="CA30" i="1"/>
  <c r="BQ30" i="1"/>
  <c r="CB30" i="1"/>
  <c r="BR30" i="1"/>
  <c r="CC30" i="1"/>
  <c r="BS30" i="1"/>
  <c r="CD30" i="1"/>
  <c r="BT30" i="1"/>
  <c r="CE30" i="1"/>
  <c r="BU30" i="1"/>
  <c r="CF30" i="1"/>
  <c r="BV30" i="1"/>
  <c r="CG30" i="1"/>
  <c r="BW30" i="1"/>
  <c r="CH30" i="1"/>
  <c r="BO31" i="1"/>
  <c r="BZ31" i="1"/>
  <c r="BP31" i="1"/>
  <c r="CA31" i="1"/>
  <c r="BQ31" i="1"/>
  <c r="CB31" i="1"/>
  <c r="BR31" i="1"/>
  <c r="CC31" i="1"/>
  <c r="BS31" i="1"/>
  <c r="CD31" i="1"/>
  <c r="BT31" i="1"/>
  <c r="CE31" i="1"/>
  <c r="BU31" i="1"/>
  <c r="CF31" i="1"/>
  <c r="BV31" i="1"/>
  <c r="CG31" i="1"/>
  <c r="BW31" i="1"/>
  <c r="CH31" i="1"/>
  <c r="BO32" i="1"/>
  <c r="BZ32" i="1"/>
  <c r="BP32" i="1"/>
  <c r="CA32" i="1"/>
  <c r="BQ32" i="1"/>
  <c r="CB32" i="1"/>
  <c r="BR32" i="1"/>
  <c r="CC32" i="1"/>
  <c r="BS32" i="1"/>
  <c r="CD32" i="1"/>
  <c r="BT32" i="1"/>
  <c r="CE32" i="1"/>
  <c r="BU32" i="1"/>
  <c r="CF32" i="1"/>
  <c r="BV32" i="1"/>
  <c r="CG32" i="1"/>
  <c r="BW32" i="1"/>
  <c r="CH32" i="1"/>
  <c r="BO33" i="1"/>
  <c r="BZ33" i="1"/>
  <c r="BP33" i="1"/>
  <c r="CA33" i="1"/>
  <c r="BQ33" i="1"/>
  <c r="CB33" i="1"/>
  <c r="BR33" i="1"/>
  <c r="CC33" i="1"/>
  <c r="BS33" i="1"/>
  <c r="CD33" i="1"/>
  <c r="BT33" i="1"/>
  <c r="CE33" i="1"/>
  <c r="BU33" i="1"/>
  <c r="CF33" i="1"/>
  <c r="BV33" i="1"/>
  <c r="CG33" i="1"/>
  <c r="BW33" i="1"/>
  <c r="CH33" i="1"/>
  <c r="BO34" i="1"/>
  <c r="BZ34" i="1"/>
  <c r="BP34" i="1"/>
  <c r="CA34" i="1"/>
  <c r="BQ34" i="1"/>
  <c r="CB34" i="1"/>
  <c r="BR34" i="1"/>
  <c r="CC34" i="1"/>
  <c r="BS34" i="1"/>
  <c r="CD34" i="1"/>
  <c r="BT34" i="1"/>
  <c r="CE34" i="1"/>
  <c r="BU34" i="1"/>
  <c r="CF34" i="1"/>
  <c r="BV34" i="1"/>
  <c r="CG34" i="1"/>
  <c r="BW34" i="1"/>
  <c r="CH34" i="1"/>
  <c r="BO35" i="1"/>
  <c r="BZ35" i="1"/>
  <c r="BP35" i="1"/>
  <c r="CA35" i="1"/>
  <c r="BQ35" i="1"/>
  <c r="CB35" i="1"/>
  <c r="BR35" i="1"/>
  <c r="CC35" i="1"/>
  <c r="BS35" i="1"/>
  <c r="CD35" i="1"/>
  <c r="BT35" i="1"/>
  <c r="CE35" i="1"/>
  <c r="BU35" i="1"/>
  <c r="CF35" i="1"/>
  <c r="BV35" i="1"/>
  <c r="CG35" i="1"/>
  <c r="BW35" i="1"/>
  <c r="CH35" i="1"/>
  <c r="BO36" i="1"/>
  <c r="BZ36" i="1"/>
  <c r="BP36" i="1"/>
  <c r="CA36" i="1"/>
  <c r="BQ36" i="1"/>
  <c r="CB36" i="1"/>
  <c r="BR36" i="1"/>
  <c r="CC36" i="1"/>
  <c r="BS36" i="1"/>
  <c r="CD36" i="1"/>
  <c r="BT36" i="1"/>
  <c r="CE36" i="1"/>
  <c r="BU36" i="1"/>
  <c r="CF36" i="1"/>
  <c r="BV36" i="1"/>
  <c r="CG36" i="1"/>
  <c r="BW36" i="1"/>
  <c r="CH36" i="1"/>
  <c r="BO37" i="1"/>
  <c r="BZ37" i="1"/>
  <c r="BP37" i="1"/>
  <c r="CA37" i="1"/>
  <c r="BQ37" i="1"/>
  <c r="CB37" i="1"/>
  <c r="BR37" i="1"/>
  <c r="CC37" i="1"/>
  <c r="BS37" i="1"/>
  <c r="CD37" i="1"/>
  <c r="BT37" i="1"/>
  <c r="CE37" i="1"/>
  <c r="BU37" i="1"/>
  <c r="CF37" i="1"/>
  <c r="BV37" i="1"/>
  <c r="CG37" i="1"/>
  <c r="BW37" i="1"/>
  <c r="CH37" i="1"/>
  <c r="BO38" i="1"/>
  <c r="BZ38" i="1"/>
  <c r="BP38" i="1"/>
  <c r="CA38" i="1"/>
  <c r="BQ38" i="1"/>
  <c r="CB38" i="1"/>
  <c r="BR38" i="1"/>
  <c r="CC38" i="1"/>
  <c r="BS38" i="1"/>
  <c r="CD38" i="1"/>
  <c r="BT38" i="1"/>
  <c r="CE38" i="1"/>
  <c r="BU38" i="1"/>
  <c r="CF38" i="1"/>
  <c r="BV38" i="1"/>
  <c r="CG38" i="1"/>
  <c r="BW38" i="1"/>
  <c r="CH38" i="1"/>
  <c r="BO39" i="1"/>
  <c r="BZ39" i="1"/>
  <c r="BP39" i="1"/>
  <c r="CA39" i="1"/>
  <c r="BQ39" i="1"/>
  <c r="CB39" i="1"/>
  <c r="BR39" i="1"/>
  <c r="CC39" i="1"/>
  <c r="BS39" i="1"/>
  <c r="CD39" i="1"/>
  <c r="BT39" i="1"/>
  <c r="CE39" i="1"/>
  <c r="BU39" i="1"/>
  <c r="CF39" i="1"/>
  <c r="BV39" i="1"/>
  <c r="CG39" i="1"/>
  <c r="BW39" i="1"/>
  <c r="CH39" i="1"/>
  <c r="BO40" i="1"/>
  <c r="BZ40" i="1"/>
  <c r="BP40" i="1"/>
  <c r="CA40" i="1"/>
  <c r="BQ40" i="1"/>
  <c r="CB40" i="1"/>
  <c r="BR40" i="1"/>
  <c r="CC40" i="1"/>
  <c r="BS40" i="1"/>
  <c r="CD40" i="1"/>
  <c r="BT40" i="1"/>
  <c r="CE40" i="1"/>
  <c r="BU40" i="1"/>
  <c r="CF40" i="1"/>
  <c r="BV40" i="1"/>
  <c r="CG40" i="1"/>
  <c r="BW40" i="1"/>
  <c r="CH40" i="1"/>
  <c r="BO41" i="1"/>
  <c r="BZ41" i="1"/>
  <c r="BP41" i="1"/>
  <c r="CA41" i="1"/>
  <c r="BQ41" i="1"/>
  <c r="CB41" i="1"/>
  <c r="BR41" i="1"/>
  <c r="CC41" i="1"/>
  <c r="BS41" i="1"/>
  <c r="CD41" i="1"/>
  <c r="BT41" i="1"/>
  <c r="CE41" i="1"/>
  <c r="BU41" i="1"/>
  <c r="CF41" i="1"/>
  <c r="BV41" i="1"/>
  <c r="CG41" i="1"/>
  <c r="BW41" i="1"/>
  <c r="CH41" i="1"/>
  <c r="BO42" i="1"/>
  <c r="BZ42" i="1"/>
  <c r="BP42" i="1"/>
  <c r="CA42" i="1"/>
  <c r="BQ42" i="1"/>
  <c r="CB42" i="1"/>
  <c r="BR42" i="1"/>
  <c r="CC42" i="1"/>
  <c r="BS42" i="1"/>
  <c r="CD42" i="1"/>
  <c r="BT42" i="1"/>
  <c r="CE42" i="1"/>
  <c r="BU42" i="1"/>
  <c r="CF42" i="1"/>
  <c r="BV42" i="1"/>
  <c r="CG42" i="1"/>
  <c r="BW42" i="1"/>
  <c r="CH42" i="1"/>
  <c r="BO43" i="1"/>
  <c r="BZ43" i="1"/>
  <c r="BP43" i="1"/>
  <c r="CA43" i="1"/>
  <c r="BQ43" i="1"/>
  <c r="CB43" i="1"/>
  <c r="BR43" i="1"/>
  <c r="CC43" i="1"/>
  <c r="BS43" i="1"/>
  <c r="CD43" i="1"/>
  <c r="BT43" i="1"/>
  <c r="CE43" i="1"/>
  <c r="BU43" i="1"/>
  <c r="CF43" i="1"/>
  <c r="BV43" i="1"/>
  <c r="CG43" i="1"/>
  <c r="BW43" i="1"/>
  <c r="CH43" i="1"/>
  <c r="BO44" i="1"/>
  <c r="BZ44" i="1"/>
  <c r="BP44" i="1"/>
  <c r="CA44" i="1"/>
  <c r="BQ44" i="1"/>
  <c r="CB44" i="1"/>
  <c r="BR44" i="1"/>
  <c r="CC44" i="1"/>
  <c r="BS44" i="1"/>
  <c r="CD44" i="1"/>
  <c r="BT44" i="1"/>
  <c r="CE44" i="1"/>
  <c r="BU44" i="1"/>
  <c r="CF44" i="1"/>
  <c r="BV44" i="1"/>
  <c r="CG44" i="1"/>
  <c r="BW44" i="1"/>
  <c r="CH44" i="1"/>
  <c r="BO45" i="1"/>
  <c r="BZ45" i="1"/>
  <c r="BP45" i="1"/>
  <c r="CA45" i="1"/>
  <c r="BQ45" i="1"/>
  <c r="CB45" i="1"/>
  <c r="BR45" i="1"/>
  <c r="CC45" i="1"/>
  <c r="BS45" i="1"/>
  <c r="CD45" i="1"/>
  <c r="BT45" i="1"/>
  <c r="CE45" i="1"/>
  <c r="BU45" i="1"/>
  <c r="CF45" i="1"/>
  <c r="BV45" i="1"/>
  <c r="CG45" i="1"/>
  <c r="BW45" i="1"/>
  <c r="CH45" i="1"/>
  <c r="BW4" i="1"/>
  <c r="CH4" i="1"/>
  <c r="BV4" i="1"/>
  <c r="CG4" i="1"/>
  <c r="BU4" i="1"/>
  <c r="CF4" i="1"/>
  <c r="BT4" i="1"/>
  <c r="CE4" i="1"/>
  <c r="BS4" i="1"/>
  <c r="CD4" i="1"/>
  <c r="BR4" i="1"/>
  <c r="CC4" i="1"/>
  <c r="BQ4" i="1"/>
  <c r="CB4" i="1"/>
  <c r="BP4" i="1"/>
  <c r="CA4" i="1"/>
  <c r="BO4" i="1"/>
  <c r="BZ4" i="1"/>
  <c r="CK12" i="1"/>
  <c r="DP12" i="1"/>
  <c r="DM167" i="1"/>
  <c r="DL167" i="1"/>
  <c r="DK167" i="1"/>
  <c r="DJ167" i="1"/>
  <c r="DI167" i="1"/>
  <c r="DH167" i="1"/>
  <c r="DG167" i="1"/>
  <c r="DF167" i="1"/>
  <c r="DE167" i="1"/>
  <c r="CQ167" i="1"/>
  <c r="DV167" i="1"/>
  <c r="CP167" i="1"/>
  <c r="DU167" i="1"/>
  <c r="CM5" i="1"/>
  <c r="DR5" i="1"/>
  <c r="CP5" i="1"/>
  <c r="DU5" i="1"/>
  <c r="DE5" i="1"/>
  <c r="DF5" i="1"/>
  <c r="DG5" i="1"/>
  <c r="DH5" i="1"/>
  <c r="DI5" i="1"/>
  <c r="DJ5" i="1"/>
  <c r="DK5" i="1"/>
  <c r="DL5" i="1"/>
  <c r="DM5" i="1"/>
  <c r="CQ6" i="1"/>
  <c r="DV6" i="1"/>
  <c r="CR6" i="1"/>
  <c r="DW6" i="1"/>
  <c r="DE6" i="1"/>
  <c r="DF6" i="1"/>
  <c r="DG6" i="1"/>
  <c r="DH6" i="1"/>
  <c r="DI6" i="1"/>
  <c r="DJ6" i="1"/>
  <c r="DK6" i="1"/>
  <c r="DL6" i="1"/>
  <c r="DM6" i="1"/>
  <c r="CQ7" i="1"/>
  <c r="DV7" i="1"/>
  <c r="DE7" i="1"/>
  <c r="DF7" i="1"/>
  <c r="DG7" i="1"/>
  <c r="DH7" i="1"/>
  <c r="DI7" i="1"/>
  <c r="DJ7" i="1"/>
  <c r="DK7" i="1"/>
  <c r="DL7" i="1"/>
  <c r="DM7" i="1"/>
  <c r="CN8" i="1"/>
  <c r="DS8" i="1"/>
  <c r="CO8" i="1"/>
  <c r="DT8" i="1"/>
  <c r="DE8" i="1"/>
  <c r="DF8" i="1"/>
  <c r="DG8" i="1"/>
  <c r="DH8" i="1"/>
  <c r="DI8" i="1"/>
  <c r="DJ8" i="1"/>
  <c r="DK8" i="1"/>
  <c r="DL8" i="1"/>
  <c r="DM8" i="1"/>
  <c r="DE9" i="1"/>
  <c r="DF9" i="1"/>
  <c r="DG9" i="1"/>
  <c r="DH9" i="1"/>
  <c r="DI9" i="1"/>
  <c r="DJ9" i="1"/>
  <c r="DK9" i="1"/>
  <c r="DL9" i="1"/>
  <c r="DM9" i="1"/>
  <c r="CN10" i="1"/>
  <c r="DS10" i="1"/>
  <c r="DE10" i="1"/>
  <c r="DF10" i="1"/>
  <c r="DG10" i="1"/>
  <c r="DH10" i="1"/>
  <c r="DI10" i="1"/>
  <c r="DJ10" i="1"/>
  <c r="DK10" i="1"/>
  <c r="DL10" i="1"/>
  <c r="DM10" i="1"/>
  <c r="CN11" i="1"/>
  <c r="DS11" i="1"/>
  <c r="DE11" i="1"/>
  <c r="DF11" i="1"/>
  <c r="DG11" i="1"/>
  <c r="DH11" i="1"/>
  <c r="DI11" i="1"/>
  <c r="DJ11" i="1"/>
  <c r="DK11" i="1"/>
  <c r="DL11" i="1"/>
  <c r="DM11" i="1"/>
  <c r="CJ12" i="1"/>
  <c r="DO12" i="1"/>
  <c r="DE12" i="1"/>
  <c r="DF12" i="1"/>
  <c r="DG12" i="1"/>
  <c r="DH12" i="1"/>
  <c r="DI12" i="1"/>
  <c r="DJ12" i="1"/>
  <c r="DK12" i="1"/>
  <c r="DL12" i="1"/>
  <c r="DM12" i="1"/>
  <c r="CL13" i="1"/>
  <c r="DQ13" i="1"/>
  <c r="CM13" i="1"/>
  <c r="DR13" i="1"/>
  <c r="DE13" i="1"/>
  <c r="DF13" i="1"/>
  <c r="DG13" i="1"/>
  <c r="DH13" i="1"/>
  <c r="DI13" i="1"/>
  <c r="DJ13" i="1"/>
  <c r="DK13" i="1"/>
  <c r="DL13" i="1"/>
  <c r="DM13" i="1"/>
  <c r="CQ14" i="1"/>
  <c r="DV14" i="1"/>
  <c r="DE14" i="1"/>
  <c r="DF14" i="1"/>
  <c r="DG14" i="1"/>
  <c r="DH14" i="1"/>
  <c r="DI14" i="1"/>
  <c r="DJ14" i="1"/>
  <c r="DK14" i="1"/>
  <c r="DL14" i="1"/>
  <c r="DM14" i="1"/>
  <c r="CL15" i="1"/>
  <c r="DQ15" i="1"/>
  <c r="CQ15" i="1"/>
  <c r="DV15" i="1"/>
  <c r="DE15" i="1"/>
  <c r="DF15" i="1"/>
  <c r="DG15" i="1"/>
  <c r="DH15" i="1"/>
  <c r="DI15" i="1"/>
  <c r="DJ15" i="1"/>
  <c r="DK15" i="1"/>
  <c r="DL15" i="1"/>
  <c r="DM15" i="1"/>
  <c r="CN16" i="1"/>
  <c r="DS16" i="1"/>
  <c r="DE16" i="1"/>
  <c r="DF16" i="1"/>
  <c r="DG16" i="1"/>
  <c r="DH16" i="1"/>
  <c r="DI16" i="1"/>
  <c r="DJ16" i="1"/>
  <c r="DK16" i="1"/>
  <c r="DL16" i="1"/>
  <c r="DM16" i="1"/>
  <c r="CL17" i="1"/>
  <c r="DQ17" i="1"/>
  <c r="CO17" i="1"/>
  <c r="DT17" i="1"/>
  <c r="DE17" i="1"/>
  <c r="DF17" i="1"/>
  <c r="DG17" i="1"/>
  <c r="DH17" i="1"/>
  <c r="DI17" i="1"/>
  <c r="DJ17" i="1"/>
  <c r="DK17" i="1"/>
  <c r="DL17" i="1"/>
  <c r="DM17" i="1"/>
  <c r="DE18" i="1"/>
  <c r="DF18" i="1"/>
  <c r="DG18" i="1"/>
  <c r="DH18" i="1"/>
  <c r="DI18" i="1"/>
  <c r="DJ18" i="1"/>
  <c r="DK18" i="1"/>
  <c r="DL18" i="1"/>
  <c r="DM18" i="1"/>
  <c r="CK19" i="1"/>
  <c r="DP19" i="1"/>
  <c r="CM19" i="1"/>
  <c r="DR19" i="1"/>
  <c r="CR19" i="1"/>
  <c r="DW19" i="1"/>
  <c r="DE19" i="1"/>
  <c r="DF19" i="1"/>
  <c r="DG19" i="1"/>
  <c r="DH19" i="1"/>
  <c r="DI19" i="1"/>
  <c r="DJ19" i="1"/>
  <c r="DK19" i="1"/>
  <c r="DL19" i="1"/>
  <c r="DM19" i="1"/>
  <c r="CN20" i="1"/>
  <c r="DS20" i="1"/>
  <c r="DE20" i="1"/>
  <c r="DF20" i="1"/>
  <c r="DG20" i="1"/>
  <c r="DH20" i="1"/>
  <c r="DI20" i="1"/>
  <c r="DJ20" i="1"/>
  <c r="DK20" i="1"/>
  <c r="DL20" i="1"/>
  <c r="DM20" i="1"/>
  <c r="CM21" i="1"/>
  <c r="DR21" i="1"/>
  <c r="CR21" i="1"/>
  <c r="DW21" i="1"/>
  <c r="DE21" i="1"/>
  <c r="DF21" i="1"/>
  <c r="DG21" i="1"/>
  <c r="DH21" i="1"/>
  <c r="DI21" i="1"/>
  <c r="DJ21" i="1"/>
  <c r="DK21" i="1"/>
  <c r="DL21" i="1"/>
  <c r="DM21" i="1"/>
  <c r="DE22" i="1"/>
  <c r="DF22" i="1"/>
  <c r="DG22" i="1"/>
  <c r="DH22" i="1"/>
  <c r="DI22" i="1"/>
  <c r="DJ22" i="1"/>
  <c r="DK22" i="1"/>
  <c r="DL22" i="1"/>
  <c r="DM22" i="1"/>
  <c r="CJ23" i="1"/>
  <c r="DO23" i="1"/>
  <c r="CL23" i="1"/>
  <c r="DQ23" i="1"/>
  <c r="CO23" i="1"/>
  <c r="DT23" i="1"/>
  <c r="DE23" i="1"/>
  <c r="DF23" i="1"/>
  <c r="DG23" i="1"/>
  <c r="DH23" i="1"/>
  <c r="DI23" i="1"/>
  <c r="DJ23" i="1"/>
  <c r="DK23" i="1"/>
  <c r="DL23" i="1"/>
  <c r="DM23" i="1"/>
  <c r="CN24" i="1"/>
  <c r="DS24" i="1"/>
  <c r="CO24" i="1"/>
  <c r="DT24" i="1"/>
  <c r="DE24" i="1"/>
  <c r="DF24" i="1"/>
  <c r="DG24" i="1"/>
  <c r="DH24" i="1"/>
  <c r="DI24" i="1"/>
  <c r="DJ24" i="1"/>
  <c r="DK24" i="1"/>
  <c r="DL24" i="1"/>
  <c r="DM24" i="1"/>
  <c r="CM25" i="1"/>
  <c r="DR25" i="1"/>
  <c r="CR25" i="1"/>
  <c r="DW25" i="1"/>
  <c r="DE25" i="1"/>
  <c r="DF25" i="1"/>
  <c r="DG25" i="1"/>
  <c r="DH25" i="1"/>
  <c r="DI25" i="1"/>
  <c r="DJ25" i="1"/>
  <c r="DK25" i="1"/>
  <c r="DL25" i="1"/>
  <c r="DM25" i="1"/>
  <c r="CQ26" i="1"/>
  <c r="DV26" i="1"/>
  <c r="DE26" i="1"/>
  <c r="DF26" i="1"/>
  <c r="DG26" i="1"/>
  <c r="DH26" i="1"/>
  <c r="DI26" i="1"/>
  <c r="DJ26" i="1"/>
  <c r="DK26" i="1"/>
  <c r="DL26" i="1"/>
  <c r="DM26" i="1"/>
  <c r="CJ27" i="1"/>
  <c r="DO27" i="1"/>
  <c r="CL27" i="1"/>
  <c r="DQ27" i="1"/>
  <c r="CO27" i="1"/>
  <c r="DT27" i="1"/>
  <c r="CR27" i="1"/>
  <c r="DW27" i="1"/>
  <c r="DE27" i="1"/>
  <c r="DF27" i="1"/>
  <c r="DG27" i="1"/>
  <c r="DH27" i="1"/>
  <c r="DI27" i="1"/>
  <c r="DJ27" i="1"/>
  <c r="DK27" i="1"/>
  <c r="DL27" i="1"/>
  <c r="DM27" i="1"/>
  <c r="CM28" i="1"/>
  <c r="DR28" i="1"/>
  <c r="CO28" i="1"/>
  <c r="DT28" i="1"/>
  <c r="DE28" i="1"/>
  <c r="DF28" i="1"/>
  <c r="DG28" i="1"/>
  <c r="DH28" i="1"/>
  <c r="DI28" i="1"/>
  <c r="DJ28" i="1"/>
  <c r="DK28" i="1"/>
  <c r="DL28" i="1"/>
  <c r="DM28" i="1"/>
  <c r="CL29" i="1"/>
  <c r="DQ29" i="1"/>
  <c r="DE29" i="1"/>
  <c r="DF29" i="1"/>
  <c r="DG29" i="1"/>
  <c r="DH29" i="1"/>
  <c r="DI29" i="1"/>
  <c r="DJ29" i="1"/>
  <c r="DK29" i="1"/>
  <c r="DL29" i="1"/>
  <c r="DM29" i="1"/>
  <c r="DE30" i="1"/>
  <c r="DF30" i="1"/>
  <c r="DG30" i="1"/>
  <c r="DH30" i="1"/>
  <c r="DI30" i="1"/>
  <c r="DJ30" i="1"/>
  <c r="DK30" i="1"/>
  <c r="DL30" i="1"/>
  <c r="DM30" i="1"/>
  <c r="CJ31" i="1"/>
  <c r="DO31" i="1"/>
  <c r="CL31" i="1"/>
  <c r="DQ31" i="1"/>
  <c r="CN31" i="1"/>
  <c r="DS31" i="1"/>
  <c r="CO31" i="1"/>
  <c r="DT31" i="1"/>
  <c r="CR31" i="1"/>
  <c r="DW31" i="1"/>
  <c r="DE31" i="1"/>
  <c r="DF31" i="1"/>
  <c r="DG31" i="1"/>
  <c r="DH31" i="1"/>
  <c r="DI31" i="1"/>
  <c r="DJ31" i="1"/>
  <c r="DK31" i="1"/>
  <c r="DL31" i="1"/>
  <c r="DM31" i="1"/>
  <c r="CM32" i="1"/>
  <c r="DR32" i="1"/>
  <c r="CO32" i="1"/>
  <c r="DT32" i="1"/>
  <c r="DE32" i="1"/>
  <c r="DF32" i="1"/>
  <c r="DG32" i="1"/>
  <c r="DH32" i="1"/>
  <c r="DI32" i="1"/>
  <c r="DJ32" i="1"/>
  <c r="DK32" i="1"/>
  <c r="DL32" i="1"/>
  <c r="DM32" i="1"/>
  <c r="DE33" i="1"/>
  <c r="DF33" i="1"/>
  <c r="DG33" i="1"/>
  <c r="DH33" i="1"/>
  <c r="DI33" i="1"/>
  <c r="DJ33" i="1"/>
  <c r="DK33" i="1"/>
  <c r="DM33" i="1"/>
  <c r="DE34" i="1"/>
  <c r="DF34" i="1"/>
  <c r="DG34" i="1"/>
  <c r="DH34" i="1"/>
  <c r="DI34" i="1"/>
  <c r="DJ34" i="1"/>
  <c r="DK34" i="1"/>
  <c r="DL34" i="1"/>
  <c r="DM34" i="1"/>
  <c r="DE35" i="1"/>
  <c r="DF35" i="1"/>
  <c r="DG35" i="1"/>
  <c r="DH35" i="1"/>
  <c r="DI35" i="1"/>
  <c r="DJ35" i="1"/>
  <c r="DK35" i="1"/>
  <c r="DL35" i="1"/>
  <c r="DM35" i="1"/>
  <c r="CQ36" i="1"/>
  <c r="DV36" i="1"/>
  <c r="DE36" i="1"/>
  <c r="DF36" i="1"/>
  <c r="DG36" i="1"/>
  <c r="DH36" i="1"/>
  <c r="DI36" i="1"/>
  <c r="DJ36" i="1"/>
  <c r="DK36" i="1"/>
  <c r="DL36" i="1"/>
  <c r="DM36" i="1"/>
  <c r="CN37" i="1"/>
  <c r="DS37" i="1"/>
  <c r="DE37" i="1"/>
  <c r="DF37" i="1"/>
  <c r="DG37" i="1"/>
  <c r="DH37" i="1"/>
  <c r="DI37" i="1"/>
  <c r="DJ37" i="1"/>
  <c r="DK37" i="1"/>
  <c r="DL37" i="1"/>
  <c r="DM37" i="1"/>
  <c r="DE38" i="1"/>
  <c r="DF38" i="1"/>
  <c r="DG38" i="1"/>
  <c r="DH38" i="1"/>
  <c r="DI38" i="1"/>
  <c r="DJ38" i="1"/>
  <c r="DK38" i="1"/>
  <c r="DL38" i="1"/>
  <c r="DM38" i="1"/>
  <c r="CR39" i="1"/>
  <c r="DW39" i="1"/>
  <c r="DE39" i="1"/>
  <c r="DF39" i="1"/>
  <c r="DG39" i="1"/>
  <c r="DH39" i="1"/>
  <c r="DI39" i="1"/>
  <c r="DJ39" i="1"/>
  <c r="DK39" i="1"/>
  <c r="DL39" i="1"/>
  <c r="DM39" i="1"/>
  <c r="CM40" i="1"/>
  <c r="DR40" i="1"/>
  <c r="CO40" i="1"/>
  <c r="DT40" i="1"/>
  <c r="DE40" i="1"/>
  <c r="DF40" i="1"/>
  <c r="DG40" i="1"/>
  <c r="DH40" i="1"/>
  <c r="DI40" i="1"/>
  <c r="DJ40" i="1"/>
  <c r="DK40" i="1"/>
  <c r="DL40" i="1"/>
  <c r="DM40" i="1"/>
  <c r="DE41" i="1"/>
  <c r="DF41" i="1"/>
  <c r="DG41" i="1"/>
  <c r="DH41" i="1"/>
  <c r="DI41" i="1"/>
  <c r="DJ41" i="1"/>
  <c r="DK41" i="1"/>
  <c r="DL41" i="1"/>
  <c r="DM41" i="1"/>
  <c r="CL42" i="1"/>
  <c r="DQ42" i="1"/>
  <c r="DE42" i="1"/>
  <c r="DF42" i="1"/>
  <c r="DG42" i="1"/>
  <c r="DH42" i="1"/>
  <c r="DI42" i="1"/>
  <c r="DJ42" i="1"/>
  <c r="DK42" i="1"/>
  <c r="DL42" i="1"/>
  <c r="DM42" i="1"/>
  <c r="CR43" i="1"/>
  <c r="DW43" i="1"/>
  <c r="DE43" i="1"/>
  <c r="DF43" i="1"/>
  <c r="DG43" i="1"/>
  <c r="DH43" i="1"/>
  <c r="DI43" i="1"/>
  <c r="DJ43" i="1"/>
  <c r="DK43" i="1"/>
  <c r="DL43" i="1"/>
  <c r="DM43" i="1"/>
  <c r="CO44" i="1"/>
  <c r="DT44" i="1"/>
  <c r="DE44" i="1"/>
  <c r="DF44" i="1"/>
  <c r="DG44" i="1"/>
  <c r="DH44" i="1"/>
  <c r="DI44" i="1"/>
  <c r="DJ44" i="1"/>
  <c r="DK44" i="1"/>
  <c r="DL44" i="1"/>
  <c r="DM44" i="1"/>
  <c r="CL45" i="1"/>
  <c r="DQ45" i="1"/>
  <c r="DE45" i="1"/>
  <c r="DF45" i="1"/>
  <c r="DG45" i="1"/>
  <c r="DH45" i="1"/>
  <c r="DI45" i="1"/>
  <c r="DJ45" i="1"/>
  <c r="DK45" i="1"/>
  <c r="DL45" i="1"/>
  <c r="DM45" i="1"/>
  <c r="CL46" i="1"/>
  <c r="DQ46" i="1"/>
  <c r="DE46" i="1"/>
  <c r="DF46" i="1"/>
  <c r="DG46" i="1"/>
  <c r="DH46" i="1"/>
  <c r="DI46" i="1"/>
  <c r="DJ46" i="1"/>
  <c r="DK46" i="1"/>
  <c r="DL46" i="1"/>
  <c r="DM46" i="1"/>
  <c r="CO47" i="1"/>
  <c r="DT47" i="1"/>
  <c r="CR47" i="1"/>
  <c r="DW47" i="1"/>
  <c r="DE47" i="1"/>
  <c r="DF47" i="1"/>
  <c r="DG47" i="1"/>
  <c r="DH47" i="1"/>
  <c r="DI47" i="1"/>
  <c r="DJ47" i="1"/>
  <c r="DK47" i="1"/>
  <c r="DL47" i="1"/>
  <c r="DM47" i="1"/>
  <c r="CO48" i="1"/>
  <c r="DT48" i="1"/>
  <c r="CM48" i="1"/>
  <c r="DR48" i="1"/>
  <c r="DE48" i="1"/>
  <c r="DF48" i="1"/>
  <c r="DG48" i="1"/>
  <c r="DH48" i="1"/>
  <c r="DI48" i="1"/>
  <c r="DJ48" i="1"/>
  <c r="DK48" i="1"/>
  <c r="DL48" i="1"/>
  <c r="DM48" i="1"/>
  <c r="DE49" i="1"/>
  <c r="DF49" i="1"/>
  <c r="DG49" i="1"/>
  <c r="DH49" i="1"/>
  <c r="DI49" i="1"/>
  <c r="DJ49" i="1"/>
  <c r="DK49" i="1"/>
  <c r="DL49" i="1"/>
  <c r="DM49" i="1"/>
  <c r="CL50" i="1"/>
  <c r="DQ50" i="1"/>
  <c r="CQ50" i="1"/>
  <c r="DV50" i="1"/>
  <c r="DE50" i="1"/>
  <c r="DF50" i="1"/>
  <c r="DG50" i="1"/>
  <c r="DH50" i="1"/>
  <c r="DI50" i="1"/>
  <c r="DJ50" i="1"/>
  <c r="DK50" i="1"/>
  <c r="DL50" i="1"/>
  <c r="DM50" i="1"/>
  <c r="CL51" i="1"/>
  <c r="DQ51" i="1"/>
  <c r="DE51" i="1"/>
  <c r="DF51" i="1"/>
  <c r="DG51" i="1"/>
  <c r="DH51" i="1"/>
  <c r="DI51" i="1"/>
  <c r="DJ51" i="1"/>
  <c r="DK51" i="1"/>
  <c r="DL51" i="1"/>
  <c r="DM51" i="1"/>
  <c r="DE52" i="1"/>
  <c r="DF52" i="1"/>
  <c r="DG52" i="1"/>
  <c r="DH52" i="1"/>
  <c r="DI52" i="1"/>
  <c r="DJ52" i="1"/>
  <c r="DK52" i="1"/>
  <c r="DL52" i="1"/>
  <c r="DM52" i="1"/>
  <c r="DE53" i="1"/>
  <c r="DF53" i="1"/>
  <c r="DG53" i="1"/>
  <c r="DH53" i="1"/>
  <c r="DI53" i="1"/>
  <c r="DJ53" i="1"/>
  <c r="DK53" i="1"/>
  <c r="DL53" i="1"/>
  <c r="DM53" i="1"/>
  <c r="CL54" i="1"/>
  <c r="DQ54" i="1"/>
  <c r="DE54" i="1"/>
  <c r="DF54" i="1"/>
  <c r="DG54" i="1"/>
  <c r="DH54" i="1"/>
  <c r="DI54" i="1"/>
  <c r="DJ54" i="1"/>
  <c r="DK54" i="1"/>
  <c r="DL54" i="1"/>
  <c r="DM54" i="1"/>
  <c r="CL55" i="1"/>
  <c r="DQ55" i="1"/>
  <c r="CN55" i="1"/>
  <c r="DS55" i="1"/>
  <c r="DE55" i="1"/>
  <c r="DF55" i="1"/>
  <c r="DG55" i="1"/>
  <c r="DH55" i="1"/>
  <c r="DI55" i="1"/>
  <c r="DJ55" i="1"/>
  <c r="DK55" i="1"/>
  <c r="DL55" i="1"/>
  <c r="DM55" i="1"/>
  <c r="CM56" i="1"/>
  <c r="DR56" i="1"/>
  <c r="DE56" i="1"/>
  <c r="DF56" i="1"/>
  <c r="DG56" i="1"/>
  <c r="DH56" i="1"/>
  <c r="DI56" i="1"/>
  <c r="DJ56" i="1"/>
  <c r="DK56" i="1"/>
  <c r="DL56" i="1"/>
  <c r="DM56" i="1"/>
  <c r="DE57" i="1"/>
  <c r="DF57" i="1"/>
  <c r="DG57" i="1"/>
  <c r="DH57" i="1"/>
  <c r="DI57" i="1"/>
  <c r="DJ57" i="1"/>
  <c r="DK57" i="1"/>
  <c r="DL57" i="1"/>
  <c r="DM57" i="1"/>
  <c r="DE58" i="1"/>
  <c r="DF58" i="1"/>
  <c r="DG58" i="1"/>
  <c r="DH58" i="1"/>
  <c r="DI58" i="1"/>
  <c r="DJ58" i="1"/>
  <c r="DK58" i="1"/>
  <c r="DL58" i="1"/>
  <c r="DM58" i="1"/>
  <c r="CL59" i="1"/>
  <c r="DQ59" i="1"/>
  <c r="CR59" i="1"/>
  <c r="DW59" i="1"/>
  <c r="DE59" i="1"/>
  <c r="DF59" i="1"/>
  <c r="DG59" i="1"/>
  <c r="DH59" i="1"/>
  <c r="DI59" i="1"/>
  <c r="DJ59" i="1"/>
  <c r="DK59" i="1"/>
  <c r="DL59" i="1"/>
  <c r="DM59" i="1"/>
  <c r="CO60" i="1"/>
  <c r="DT60" i="1"/>
  <c r="DE60" i="1"/>
  <c r="DF60" i="1"/>
  <c r="DG60" i="1"/>
  <c r="DH60" i="1"/>
  <c r="DI60" i="1"/>
  <c r="DJ60" i="1"/>
  <c r="DK60" i="1"/>
  <c r="DL60" i="1"/>
  <c r="DM60" i="1"/>
  <c r="DE61" i="1"/>
  <c r="DF61" i="1"/>
  <c r="DG61" i="1"/>
  <c r="DH61" i="1"/>
  <c r="DI61" i="1"/>
  <c r="DJ61" i="1"/>
  <c r="DK61" i="1"/>
  <c r="DL61" i="1"/>
  <c r="DM61" i="1"/>
  <c r="DE62" i="1"/>
  <c r="DF62" i="1"/>
  <c r="DG62" i="1"/>
  <c r="DH62" i="1"/>
  <c r="DI62" i="1"/>
  <c r="DJ62" i="1"/>
  <c r="DK62" i="1"/>
  <c r="DL62" i="1"/>
  <c r="DM62" i="1"/>
  <c r="CL63" i="1"/>
  <c r="DQ63" i="1"/>
  <c r="DE63" i="1"/>
  <c r="DF63" i="1"/>
  <c r="DG63" i="1"/>
  <c r="DH63" i="1"/>
  <c r="DI63" i="1"/>
  <c r="DJ63" i="1"/>
  <c r="DK63" i="1"/>
  <c r="DL63" i="1"/>
  <c r="DM63" i="1"/>
  <c r="DE64" i="1"/>
  <c r="DF64" i="1"/>
  <c r="DG64" i="1"/>
  <c r="DH64" i="1"/>
  <c r="DI64" i="1"/>
  <c r="DJ64" i="1"/>
  <c r="DK64" i="1"/>
  <c r="DL64" i="1"/>
  <c r="DM64" i="1"/>
  <c r="DE65" i="1"/>
  <c r="DF65" i="1"/>
  <c r="DG65" i="1"/>
  <c r="DH65" i="1"/>
  <c r="DI65" i="1"/>
  <c r="DJ65" i="1"/>
  <c r="DK65" i="1"/>
  <c r="DL65" i="1"/>
  <c r="DM65" i="1"/>
  <c r="CL66" i="1"/>
  <c r="DQ66" i="1"/>
  <c r="DE66" i="1"/>
  <c r="DF66" i="1"/>
  <c r="DG66" i="1"/>
  <c r="DH66" i="1"/>
  <c r="DI66" i="1"/>
  <c r="DJ66" i="1"/>
  <c r="DK66" i="1"/>
  <c r="DL66" i="1"/>
  <c r="DM66" i="1"/>
  <c r="DE67" i="1"/>
  <c r="DF67" i="1"/>
  <c r="DG67" i="1"/>
  <c r="DH67" i="1"/>
  <c r="DI67" i="1"/>
  <c r="DJ67" i="1"/>
  <c r="DK67" i="1"/>
  <c r="DL67" i="1"/>
  <c r="DM67" i="1"/>
  <c r="CO68" i="1"/>
  <c r="DT68" i="1"/>
  <c r="DE68" i="1"/>
  <c r="DF68" i="1"/>
  <c r="DG68" i="1"/>
  <c r="DH68" i="1"/>
  <c r="DI68" i="1"/>
  <c r="DJ68" i="1"/>
  <c r="DK68" i="1"/>
  <c r="DL68" i="1"/>
  <c r="DM68" i="1"/>
  <c r="DE69" i="1"/>
  <c r="DF69" i="1"/>
  <c r="DG69" i="1"/>
  <c r="DH69" i="1"/>
  <c r="DI69" i="1"/>
  <c r="DJ69" i="1"/>
  <c r="DK69" i="1"/>
  <c r="DL69" i="1"/>
  <c r="DM69" i="1"/>
  <c r="DE70" i="1"/>
  <c r="DF70" i="1"/>
  <c r="DG70" i="1"/>
  <c r="DH70" i="1"/>
  <c r="DI70" i="1"/>
  <c r="DJ70" i="1"/>
  <c r="DK70" i="1"/>
  <c r="DL70" i="1"/>
  <c r="DM70" i="1"/>
  <c r="CN71" i="1"/>
  <c r="DS71" i="1"/>
  <c r="DE71" i="1"/>
  <c r="DF71" i="1"/>
  <c r="DG71" i="1"/>
  <c r="DH71" i="1"/>
  <c r="DI71" i="1"/>
  <c r="DJ71" i="1"/>
  <c r="DK71" i="1"/>
  <c r="DL71" i="1"/>
  <c r="DM71" i="1"/>
  <c r="DE72" i="1"/>
  <c r="DF72" i="1"/>
  <c r="DG72" i="1"/>
  <c r="DH72" i="1"/>
  <c r="DI72" i="1"/>
  <c r="DJ72" i="1"/>
  <c r="DK72" i="1"/>
  <c r="DL72" i="1"/>
  <c r="DM72" i="1"/>
  <c r="CM73" i="1"/>
  <c r="DR73" i="1"/>
  <c r="DE73" i="1"/>
  <c r="DF73" i="1"/>
  <c r="DG73" i="1"/>
  <c r="DH73" i="1"/>
  <c r="DI73" i="1"/>
  <c r="DJ73" i="1"/>
  <c r="DK73" i="1"/>
  <c r="DL73" i="1"/>
  <c r="DM73" i="1"/>
  <c r="DE74" i="1"/>
  <c r="DF74" i="1"/>
  <c r="DG74" i="1"/>
  <c r="DH74" i="1"/>
  <c r="DI74" i="1"/>
  <c r="DJ74" i="1"/>
  <c r="DK74" i="1"/>
  <c r="DL74" i="1"/>
  <c r="DM74" i="1"/>
  <c r="DE75" i="1"/>
  <c r="DF75" i="1"/>
  <c r="DG75" i="1"/>
  <c r="DH75" i="1"/>
  <c r="DI75" i="1"/>
  <c r="DJ75" i="1"/>
  <c r="DK75" i="1"/>
  <c r="DL75" i="1"/>
  <c r="DM75" i="1"/>
  <c r="CO76" i="1"/>
  <c r="DT76" i="1"/>
  <c r="DE76" i="1"/>
  <c r="DF76" i="1"/>
  <c r="DG76" i="1"/>
  <c r="DH76" i="1"/>
  <c r="DI76" i="1"/>
  <c r="DJ76" i="1"/>
  <c r="DK76" i="1"/>
  <c r="DL76" i="1"/>
  <c r="DM76" i="1"/>
  <c r="CO77" i="1"/>
  <c r="DT77" i="1"/>
  <c r="DE77" i="1"/>
  <c r="DF77" i="1"/>
  <c r="DG77" i="1"/>
  <c r="DH77" i="1"/>
  <c r="DI77" i="1"/>
  <c r="DJ77" i="1"/>
  <c r="DK77" i="1"/>
  <c r="DL77" i="1"/>
  <c r="DM77" i="1"/>
  <c r="CL78" i="1"/>
  <c r="DQ78" i="1"/>
  <c r="DE78" i="1"/>
  <c r="DF78" i="1"/>
  <c r="DG78" i="1"/>
  <c r="DH78" i="1"/>
  <c r="DI78" i="1"/>
  <c r="DJ78" i="1"/>
  <c r="DK78" i="1"/>
  <c r="DL78" i="1"/>
  <c r="DM78" i="1"/>
  <c r="DE79" i="1"/>
  <c r="DF79" i="1"/>
  <c r="DG79" i="1"/>
  <c r="DH79" i="1"/>
  <c r="DI79" i="1"/>
  <c r="DJ79" i="1"/>
  <c r="DK79" i="1"/>
  <c r="DL79" i="1"/>
  <c r="DM79" i="1"/>
  <c r="CM80" i="1"/>
  <c r="DR80" i="1"/>
  <c r="CR80" i="1"/>
  <c r="DW80" i="1"/>
  <c r="DE80" i="1"/>
  <c r="DF80" i="1"/>
  <c r="DG80" i="1"/>
  <c r="DH80" i="1"/>
  <c r="DI80" i="1"/>
  <c r="DJ80" i="1"/>
  <c r="DK80" i="1"/>
  <c r="DL80" i="1"/>
  <c r="DM80" i="1"/>
  <c r="CM81" i="1"/>
  <c r="DR81" i="1"/>
  <c r="DE81" i="1"/>
  <c r="DF81" i="1"/>
  <c r="DG81" i="1"/>
  <c r="DH81" i="1"/>
  <c r="DI81" i="1"/>
  <c r="DJ81" i="1"/>
  <c r="DK81" i="1"/>
  <c r="DL81" i="1"/>
  <c r="DM81" i="1"/>
  <c r="CM82" i="1"/>
  <c r="DR82" i="1"/>
  <c r="CR82" i="1"/>
  <c r="DW82" i="1"/>
  <c r="DE82" i="1"/>
  <c r="DF82" i="1"/>
  <c r="DG82" i="1"/>
  <c r="DH82" i="1"/>
  <c r="DI82" i="1"/>
  <c r="DJ82" i="1"/>
  <c r="DK82" i="1"/>
  <c r="DL82" i="1"/>
  <c r="DM82" i="1"/>
  <c r="CO83" i="1"/>
  <c r="DT83" i="1"/>
  <c r="DE83" i="1"/>
  <c r="DF83" i="1"/>
  <c r="DG83" i="1"/>
  <c r="DH83" i="1"/>
  <c r="DI83" i="1"/>
  <c r="DJ83" i="1"/>
  <c r="DK83" i="1"/>
  <c r="DL83" i="1"/>
  <c r="DM83" i="1"/>
  <c r="CL84" i="1"/>
  <c r="DQ84" i="1"/>
  <c r="CO84" i="1"/>
  <c r="DT84" i="1"/>
  <c r="DE84" i="1"/>
  <c r="DF84" i="1"/>
  <c r="DG84" i="1"/>
  <c r="DH84" i="1"/>
  <c r="DI84" i="1"/>
  <c r="DJ84" i="1"/>
  <c r="DK84" i="1"/>
  <c r="DL84" i="1"/>
  <c r="DM84" i="1"/>
  <c r="DE85" i="1"/>
  <c r="DF85" i="1"/>
  <c r="DG85" i="1"/>
  <c r="DH85" i="1"/>
  <c r="DI85" i="1"/>
  <c r="DJ85" i="1"/>
  <c r="DK85" i="1"/>
  <c r="DL85" i="1"/>
  <c r="DM85" i="1"/>
  <c r="DE86" i="1"/>
  <c r="DF86" i="1"/>
  <c r="DG86" i="1"/>
  <c r="DH86" i="1"/>
  <c r="DI86" i="1"/>
  <c r="DJ86" i="1"/>
  <c r="DK86" i="1"/>
  <c r="DL86" i="1"/>
  <c r="DM86" i="1"/>
  <c r="DE87" i="1"/>
  <c r="DF87" i="1"/>
  <c r="DG87" i="1"/>
  <c r="DH87" i="1"/>
  <c r="DI87" i="1"/>
  <c r="DJ87" i="1"/>
  <c r="DK87" i="1"/>
  <c r="DL87" i="1"/>
  <c r="DM87" i="1"/>
  <c r="DE88" i="1"/>
  <c r="DF88" i="1"/>
  <c r="DG88" i="1"/>
  <c r="DH88" i="1"/>
  <c r="DI88" i="1"/>
  <c r="DJ88" i="1"/>
  <c r="DK88" i="1"/>
  <c r="DL88" i="1"/>
  <c r="DM88" i="1"/>
  <c r="DE89" i="1"/>
  <c r="DF89" i="1"/>
  <c r="DG89" i="1"/>
  <c r="DH89" i="1"/>
  <c r="DI89" i="1"/>
  <c r="DJ89" i="1"/>
  <c r="DK89" i="1"/>
  <c r="DL89" i="1"/>
  <c r="DM89" i="1"/>
  <c r="CR90" i="1"/>
  <c r="DW90" i="1"/>
  <c r="DE90" i="1"/>
  <c r="DF90" i="1"/>
  <c r="DG90" i="1"/>
  <c r="DH90" i="1"/>
  <c r="DI90" i="1"/>
  <c r="DJ90" i="1"/>
  <c r="DK90" i="1"/>
  <c r="DL90" i="1"/>
  <c r="DM90" i="1"/>
  <c r="CP91" i="1"/>
  <c r="DU91" i="1"/>
  <c r="DE91" i="1"/>
  <c r="DF91" i="1"/>
  <c r="DG91" i="1"/>
  <c r="DH91" i="1"/>
  <c r="DI91" i="1"/>
  <c r="DJ91" i="1"/>
  <c r="DK91" i="1"/>
  <c r="DL91" i="1"/>
  <c r="DM91" i="1"/>
  <c r="CL92" i="1"/>
  <c r="DQ92" i="1"/>
  <c r="DE92" i="1"/>
  <c r="DF92" i="1"/>
  <c r="DG92" i="1"/>
  <c r="DH92" i="1"/>
  <c r="DI92" i="1"/>
  <c r="DJ92" i="1"/>
  <c r="DK92" i="1"/>
  <c r="DL92" i="1"/>
  <c r="DM92" i="1"/>
  <c r="CJ93" i="1"/>
  <c r="DO93" i="1"/>
  <c r="CO93" i="1"/>
  <c r="DT93" i="1"/>
  <c r="CQ93" i="1"/>
  <c r="DV93" i="1"/>
  <c r="DE93" i="1"/>
  <c r="DF93" i="1"/>
  <c r="DG93" i="1"/>
  <c r="DH93" i="1"/>
  <c r="DI93" i="1"/>
  <c r="DJ93" i="1"/>
  <c r="DK93" i="1"/>
  <c r="DL93" i="1"/>
  <c r="DM93" i="1"/>
  <c r="DE94" i="1"/>
  <c r="DF94" i="1"/>
  <c r="DG94" i="1"/>
  <c r="DH94" i="1"/>
  <c r="DI94" i="1"/>
  <c r="DJ94" i="1"/>
  <c r="DK94" i="1"/>
  <c r="DL94" i="1"/>
  <c r="DM94" i="1"/>
  <c r="CP95" i="1"/>
  <c r="DU95" i="1"/>
  <c r="CN95" i="1"/>
  <c r="DS95" i="1"/>
  <c r="DE95" i="1"/>
  <c r="DF95" i="1"/>
  <c r="DG95" i="1"/>
  <c r="DH95" i="1"/>
  <c r="DI95" i="1"/>
  <c r="DJ95" i="1"/>
  <c r="DK95" i="1"/>
  <c r="DL95" i="1"/>
  <c r="DM95" i="1"/>
  <c r="CN96" i="1"/>
  <c r="DS96" i="1"/>
  <c r="DE96" i="1"/>
  <c r="DF96" i="1"/>
  <c r="DG96" i="1"/>
  <c r="DH96" i="1"/>
  <c r="DI96" i="1"/>
  <c r="DJ96" i="1"/>
  <c r="DK96" i="1"/>
  <c r="DL96" i="1"/>
  <c r="DM96" i="1"/>
  <c r="CN97" i="1"/>
  <c r="DS97" i="1"/>
  <c r="DE97" i="1"/>
  <c r="DF97" i="1"/>
  <c r="DG97" i="1"/>
  <c r="DH97" i="1"/>
  <c r="DI97" i="1"/>
  <c r="DJ97" i="1"/>
  <c r="DK97" i="1"/>
  <c r="DL97" i="1"/>
  <c r="DM97" i="1"/>
  <c r="CN98" i="1"/>
  <c r="DS98" i="1"/>
  <c r="DE98" i="1"/>
  <c r="DF98" i="1"/>
  <c r="DG98" i="1"/>
  <c r="DH98" i="1"/>
  <c r="DI98" i="1"/>
  <c r="DJ98" i="1"/>
  <c r="DK98" i="1"/>
  <c r="DL98" i="1"/>
  <c r="DM98" i="1"/>
  <c r="DE99" i="1"/>
  <c r="DF99" i="1"/>
  <c r="DG99" i="1"/>
  <c r="DH99" i="1"/>
  <c r="DI99" i="1"/>
  <c r="DJ99" i="1"/>
  <c r="DK99" i="1"/>
  <c r="DL99" i="1"/>
  <c r="DM99" i="1"/>
  <c r="CJ100" i="1"/>
  <c r="DO100" i="1"/>
  <c r="CN100" i="1"/>
  <c r="DS100" i="1"/>
  <c r="DE100" i="1"/>
  <c r="DF100" i="1"/>
  <c r="DG100" i="1"/>
  <c r="DH100" i="1"/>
  <c r="DI100" i="1"/>
  <c r="DJ100" i="1"/>
  <c r="DK100" i="1"/>
  <c r="DL100" i="1"/>
  <c r="DM100" i="1"/>
  <c r="DE101" i="1"/>
  <c r="DF101" i="1"/>
  <c r="DG101" i="1"/>
  <c r="DH101" i="1"/>
  <c r="DI101" i="1"/>
  <c r="DJ101" i="1"/>
  <c r="DK101" i="1"/>
  <c r="DL101" i="1"/>
  <c r="DM101" i="1"/>
  <c r="CK102" i="1"/>
  <c r="DP102" i="1"/>
  <c r="CN102" i="1"/>
  <c r="DS102" i="1"/>
  <c r="DE102" i="1"/>
  <c r="DF102" i="1"/>
  <c r="DG102" i="1"/>
  <c r="DH102" i="1"/>
  <c r="DI102" i="1"/>
  <c r="DJ102" i="1"/>
  <c r="DK102" i="1"/>
  <c r="DL102" i="1"/>
  <c r="DM102" i="1"/>
  <c r="CK103" i="1"/>
  <c r="DP103" i="1"/>
  <c r="CQ103" i="1"/>
  <c r="DV103" i="1"/>
  <c r="DE103" i="1"/>
  <c r="DF103" i="1"/>
  <c r="DG103" i="1"/>
  <c r="DH103" i="1"/>
  <c r="DI103" i="1"/>
  <c r="DJ103" i="1"/>
  <c r="DK103" i="1"/>
  <c r="DL103" i="1"/>
  <c r="DM103" i="1"/>
  <c r="CK104" i="1"/>
  <c r="DP104" i="1"/>
  <c r="CM104" i="1"/>
  <c r="DR104" i="1"/>
  <c r="CQ104" i="1"/>
  <c r="DV104" i="1"/>
  <c r="DE104" i="1"/>
  <c r="DF104" i="1"/>
  <c r="DG104" i="1"/>
  <c r="DH104" i="1"/>
  <c r="DI104" i="1"/>
  <c r="DJ104" i="1"/>
  <c r="DK104" i="1"/>
  <c r="DL104" i="1"/>
  <c r="DM104" i="1"/>
  <c r="CJ105" i="1"/>
  <c r="DO105" i="1"/>
  <c r="DE105" i="1"/>
  <c r="DF105" i="1"/>
  <c r="DG105" i="1"/>
  <c r="DH105" i="1"/>
  <c r="DI105" i="1"/>
  <c r="DJ105" i="1"/>
  <c r="DK105" i="1"/>
  <c r="DL105" i="1"/>
  <c r="DM105" i="1"/>
  <c r="CN106" i="1"/>
  <c r="DS106" i="1"/>
  <c r="DE106" i="1"/>
  <c r="DF106" i="1"/>
  <c r="DG106" i="1"/>
  <c r="DH106" i="1"/>
  <c r="DI106" i="1"/>
  <c r="DJ106" i="1"/>
  <c r="DK106" i="1"/>
  <c r="DL106" i="1"/>
  <c r="DM106" i="1"/>
  <c r="CK107" i="1"/>
  <c r="DP107" i="1"/>
  <c r="CQ107" i="1"/>
  <c r="DV107" i="1"/>
  <c r="DE107" i="1"/>
  <c r="DF107" i="1"/>
  <c r="DG107" i="1"/>
  <c r="DH107" i="1"/>
  <c r="DI107" i="1"/>
  <c r="DJ107" i="1"/>
  <c r="DK107" i="1"/>
  <c r="DL107" i="1"/>
  <c r="DM107" i="1"/>
  <c r="CM108" i="1"/>
  <c r="DR108" i="1"/>
  <c r="DE108" i="1"/>
  <c r="DF108" i="1"/>
  <c r="DG108" i="1"/>
  <c r="DH108" i="1"/>
  <c r="DI108" i="1"/>
  <c r="DJ108" i="1"/>
  <c r="DK108" i="1"/>
  <c r="DL108" i="1"/>
  <c r="DM108" i="1"/>
  <c r="CJ109" i="1"/>
  <c r="DO109" i="1"/>
  <c r="CN109" i="1"/>
  <c r="DS109" i="1"/>
  <c r="DE109" i="1"/>
  <c r="DF109" i="1"/>
  <c r="DG109" i="1"/>
  <c r="DH109" i="1"/>
  <c r="DI109" i="1"/>
  <c r="DJ109" i="1"/>
  <c r="DK109" i="1"/>
  <c r="DL109" i="1"/>
  <c r="DM109" i="1"/>
  <c r="CJ110" i="1"/>
  <c r="DO110" i="1"/>
  <c r="CR110" i="1"/>
  <c r="DW110" i="1"/>
  <c r="DE110" i="1"/>
  <c r="DF110" i="1"/>
  <c r="DG110" i="1"/>
  <c r="DH110" i="1"/>
  <c r="DI110" i="1"/>
  <c r="DJ110" i="1"/>
  <c r="DK110" i="1"/>
  <c r="DL110" i="1"/>
  <c r="DM110" i="1"/>
  <c r="DE111" i="1"/>
  <c r="DF111" i="1"/>
  <c r="DG111" i="1"/>
  <c r="DH111" i="1"/>
  <c r="DI111" i="1"/>
  <c r="DJ111" i="1"/>
  <c r="DK111" i="1"/>
  <c r="DL111" i="1"/>
  <c r="DM111" i="1"/>
  <c r="DE112" i="1"/>
  <c r="DF112" i="1"/>
  <c r="DG112" i="1"/>
  <c r="DH112" i="1"/>
  <c r="DI112" i="1"/>
  <c r="DJ112" i="1"/>
  <c r="DK112" i="1"/>
  <c r="DL112" i="1"/>
  <c r="DM112" i="1"/>
  <c r="CM113" i="1"/>
  <c r="DR113" i="1"/>
  <c r="DE113" i="1"/>
  <c r="DF113" i="1"/>
  <c r="DG113" i="1"/>
  <c r="DH113" i="1"/>
  <c r="DI113" i="1"/>
  <c r="DJ113" i="1"/>
  <c r="DK113" i="1"/>
  <c r="DL113" i="1"/>
  <c r="DM113" i="1"/>
  <c r="DE114" i="1"/>
  <c r="DF114" i="1"/>
  <c r="DG114" i="1"/>
  <c r="DH114" i="1"/>
  <c r="DI114" i="1"/>
  <c r="DJ114" i="1"/>
  <c r="DK114" i="1"/>
  <c r="DL114" i="1"/>
  <c r="DM114" i="1"/>
  <c r="DE115" i="1"/>
  <c r="DF115" i="1"/>
  <c r="DG115" i="1"/>
  <c r="DH115" i="1"/>
  <c r="DI115" i="1"/>
  <c r="DJ115" i="1"/>
  <c r="DK115" i="1"/>
  <c r="DL115" i="1"/>
  <c r="DM115" i="1"/>
  <c r="DE116" i="1"/>
  <c r="DF116" i="1"/>
  <c r="DG116" i="1"/>
  <c r="DH116" i="1"/>
  <c r="DI116" i="1"/>
  <c r="DJ116" i="1"/>
  <c r="DK116" i="1"/>
  <c r="DL116" i="1"/>
  <c r="DM116" i="1"/>
  <c r="DE117" i="1"/>
  <c r="DF117" i="1"/>
  <c r="DG117" i="1"/>
  <c r="DH117" i="1"/>
  <c r="DI117" i="1"/>
  <c r="DJ117" i="1"/>
  <c r="DK117" i="1"/>
  <c r="DL117" i="1"/>
  <c r="DM117" i="1"/>
  <c r="CN118" i="1"/>
  <c r="DS118" i="1"/>
  <c r="DE118" i="1"/>
  <c r="DF118" i="1"/>
  <c r="DG118" i="1"/>
  <c r="DH118" i="1"/>
  <c r="DI118" i="1"/>
  <c r="DJ118" i="1"/>
  <c r="DK118" i="1"/>
  <c r="DL118" i="1"/>
  <c r="DM118" i="1"/>
  <c r="DE119" i="1"/>
  <c r="DF119" i="1"/>
  <c r="DG119" i="1"/>
  <c r="DH119" i="1"/>
  <c r="DI119" i="1"/>
  <c r="DJ119" i="1"/>
  <c r="DK119" i="1"/>
  <c r="DL119" i="1"/>
  <c r="DM119" i="1"/>
  <c r="CK120" i="1"/>
  <c r="DP120" i="1"/>
  <c r="CM120" i="1"/>
  <c r="DR120" i="1"/>
  <c r="CQ120" i="1"/>
  <c r="DV120" i="1"/>
  <c r="DE120" i="1"/>
  <c r="DF120" i="1"/>
  <c r="DG120" i="1"/>
  <c r="DH120" i="1"/>
  <c r="DI120" i="1"/>
  <c r="DJ120" i="1"/>
  <c r="DK120" i="1"/>
  <c r="DL120" i="1"/>
  <c r="DM120" i="1"/>
  <c r="CJ121" i="1"/>
  <c r="DO121" i="1"/>
  <c r="DE121" i="1"/>
  <c r="DF121" i="1"/>
  <c r="DG121" i="1"/>
  <c r="DH121" i="1"/>
  <c r="DI121" i="1"/>
  <c r="DJ121" i="1"/>
  <c r="DK121" i="1"/>
  <c r="DL121" i="1"/>
  <c r="DM121" i="1"/>
  <c r="DE122" i="1"/>
  <c r="DF122" i="1"/>
  <c r="DG122" i="1"/>
  <c r="DH122" i="1"/>
  <c r="DI122" i="1"/>
  <c r="DJ122" i="1"/>
  <c r="DK122" i="1"/>
  <c r="DL122" i="1"/>
  <c r="DM122" i="1"/>
  <c r="DE123" i="1"/>
  <c r="DF123" i="1"/>
  <c r="DG123" i="1"/>
  <c r="DH123" i="1"/>
  <c r="DI123" i="1"/>
  <c r="DJ123" i="1"/>
  <c r="DK123" i="1"/>
  <c r="DL123" i="1"/>
  <c r="DM123" i="1"/>
  <c r="DE124" i="1"/>
  <c r="DF124" i="1"/>
  <c r="DG124" i="1"/>
  <c r="DH124" i="1"/>
  <c r="DI124" i="1"/>
  <c r="DJ124" i="1"/>
  <c r="DK124" i="1"/>
  <c r="DL124" i="1"/>
  <c r="DM124" i="1"/>
  <c r="CJ125" i="1"/>
  <c r="DO125" i="1"/>
  <c r="CN125" i="1"/>
  <c r="DS125" i="1"/>
  <c r="DE125" i="1"/>
  <c r="DF125" i="1"/>
  <c r="DG125" i="1"/>
  <c r="DH125" i="1"/>
  <c r="DI125" i="1"/>
  <c r="DJ125" i="1"/>
  <c r="DK125" i="1"/>
  <c r="DL125" i="1"/>
  <c r="DM125" i="1"/>
  <c r="DE126" i="1"/>
  <c r="DF126" i="1"/>
  <c r="DG126" i="1"/>
  <c r="DH126" i="1"/>
  <c r="DI126" i="1"/>
  <c r="DJ126" i="1"/>
  <c r="DK126" i="1"/>
  <c r="DL126" i="1"/>
  <c r="DM126" i="1"/>
  <c r="DE127" i="1"/>
  <c r="DF127" i="1"/>
  <c r="DG127" i="1"/>
  <c r="DH127" i="1"/>
  <c r="DI127" i="1"/>
  <c r="DJ127" i="1"/>
  <c r="DK127" i="1"/>
  <c r="DL127" i="1"/>
  <c r="DM127" i="1"/>
  <c r="CO128" i="1"/>
  <c r="DT128" i="1"/>
  <c r="CJ128" i="1"/>
  <c r="DO128" i="1"/>
  <c r="DE128" i="1"/>
  <c r="DF128" i="1"/>
  <c r="DG128" i="1"/>
  <c r="DH128" i="1"/>
  <c r="DI128" i="1"/>
  <c r="DJ128" i="1"/>
  <c r="DK128" i="1"/>
  <c r="DL128" i="1"/>
  <c r="DM128" i="1"/>
  <c r="DE129" i="1"/>
  <c r="DF129" i="1"/>
  <c r="DG129" i="1"/>
  <c r="DH129" i="1"/>
  <c r="DI129" i="1"/>
  <c r="DJ129" i="1"/>
  <c r="DK129" i="1"/>
  <c r="DL129" i="1"/>
  <c r="DM129" i="1"/>
  <c r="DE130" i="1"/>
  <c r="DF130" i="1"/>
  <c r="DG130" i="1"/>
  <c r="DH130" i="1"/>
  <c r="DI130" i="1"/>
  <c r="DJ130" i="1"/>
  <c r="DK130" i="1"/>
  <c r="DL130" i="1"/>
  <c r="DM130" i="1"/>
  <c r="CN131" i="1"/>
  <c r="DS131" i="1"/>
  <c r="CO131" i="1"/>
  <c r="DT131" i="1"/>
  <c r="DE131" i="1"/>
  <c r="DF131" i="1"/>
  <c r="DG131" i="1"/>
  <c r="DH131" i="1"/>
  <c r="DI131" i="1"/>
  <c r="DJ131" i="1"/>
  <c r="DK131" i="1"/>
  <c r="DL131" i="1"/>
  <c r="DM131" i="1"/>
  <c r="DE132" i="1"/>
  <c r="DF132" i="1"/>
  <c r="DG132" i="1"/>
  <c r="DH132" i="1"/>
  <c r="DI132" i="1"/>
  <c r="DJ132" i="1"/>
  <c r="DK132" i="1"/>
  <c r="DL132" i="1"/>
  <c r="DM132" i="1"/>
  <c r="CO133" i="1"/>
  <c r="DT133" i="1"/>
  <c r="DE133" i="1"/>
  <c r="DF133" i="1"/>
  <c r="DG133" i="1"/>
  <c r="DH133" i="1"/>
  <c r="DI133" i="1"/>
  <c r="DJ133" i="1"/>
  <c r="DK133" i="1"/>
  <c r="DL133" i="1"/>
  <c r="DM133" i="1"/>
  <c r="CO134" i="1"/>
  <c r="DT134" i="1"/>
  <c r="CQ134" i="1"/>
  <c r="DV134" i="1"/>
  <c r="CJ134" i="1"/>
  <c r="DO134" i="1"/>
  <c r="CK134" i="1"/>
  <c r="DP134" i="1"/>
  <c r="DE134" i="1"/>
  <c r="DF134" i="1"/>
  <c r="DG134" i="1"/>
  <c r="DH134" i="1"/>
  <c r="DI134" i="1"/>
  <c r="DJ134" i="1"/>
  <c r="DK134" i="1"/>
  <c r="DL134" i="1"/>
  <c r="DM134" i="1"/>
  <c r="DE135" i="1"/>
  <c r="DF135" i="1"/>
  <c r="DG135" i="1"/>
  <c r="DH135" i="1"/>
  <c r="DI135" i="1"/>
  <c r="DJ135" i="1"/>
  <c r="DK135" i="1"/>
  <c r="DL135" i="1"/>
  <c r="DM135" i="1"/>
  <c r="CL136" i="1"/>
  <c r="DQ136" i="1"/>
  <c r="CO136" i="1"/>
  <c r="DT136" i="1"/>
  <c r="CQ136" i="1"/>
  <c r="DV136" i="1"/>
  <c r="CJ136" i="1"/>
  <c r="DO136" i="1"/>
  <c r="CK136" i="1"/>
  <c r="DP136" i="1"/>
  <c r="DE136" i="1"/>
  <c r="DF136" i="1"/>
  <c r="DG136" i="1"/>
  <c r="DH136" i="1"/>
  <c r="DI136" i="1"/>
  <c r="DJ136" i="1"/>
  <c r="DK136" i="1"/>
  <c r="DL136" i="1"/>
  <c r="DM136" i="1"/>
  <c r="CO137" i="1"/>
  <c r="DT137" i="1"/>
  <c r="DE137" i="1"/>
  <c r="DF137" i="1"/>
  <c r="DG137" i="1"/>
  <c r="DH137" i="1"/>
  <c r="DI137" i="1"/>
  <c r="DJ137" i="1"/>
  <c r="DK137" i="1"/>
  <c r="DL137" i="1"/>
  <c r="DM137" i="1"/>
  <c r="CK138" i="1"/>
  <c r="DP138" i="1"/>
  <c r="CO138" i="1"/>
  <c r="DT138" i="1"/>
  <c r="CJ138" i="1"/>
  <c r="DO138" i="1"/>
  <c r="DE138" i="1"/>
  <c r="DF138" i="1"/>
  <c r="DG138" i="1"/>
  <c r="DH138" i="1"/>
  <c r="DI138" i="1"/>
  <c r="DJ138" i="1"/>
  <c r="DK138" i="1"/>
  <c r="DL138" i="1"/>
  <c r="DM138" i="1"/>
  <c r="CK139" i="1"/>
  <c r="DP139" i="1"/>
  <c r="DE139" i="1"/>
  <c r="DF139" i="1"/>
  <c r="DG139" i="1"/>
  <c r="DH139" i="1"/>
  <c r="DI139" i="1"/>
  <c r="DJ139" i="1"/>
  <c r="DK139" i="1"/>
  <c r="DL139" i="1"/>
  <c r="DM139" i="1"/>
  <c r="CO140" i="1"/>
  <c r="DT140" i="1"/>
  <c r="DE140" i="1"/>
  <c r="DF140" i="1"/>
  <c r="DG140" i="1"/>
  <c r="DH140" i="1"/>
  <c r="DI140" i="1"/>
  <c r="DJ140" i="1"/>
  <c r="DK140" i="1"/>
  <c r="DL140" i="1"/>
  <c r="DM140" i="1"/>
  <c r="CO141" i="1"/>
  <c r="DT141" i="1"/>
  <c r="CJ141" i="1"/>
  <c r="DO141" i="1"/>
  <c r="DE141" i="1"/>
  <c r="DF141" i="1"/>
  <c r="DG141" i="1"/>
  <c r="DH141" i="1"/>
  <c r="DI141" i="1"/>
  <c r="DJ141" i="1"/>
  <c r="DK141" i="1"/>
  <c r="DL141" i="1"/>
  <c r="DM141" i="1"/>
  <c r="DE142" i="1"/>
  <c r="DF142" i="1"/>
  <c r="DG142" i="1"/>
  <c r="DH142" i="1"/>
  <c r="DI142" i="1"/>
  <c r="DJ142" i="1"/>
  <c r="DK142" i="1"/>
  <c r="DL142" i="1"/>
  <c r="DM142" i="1"/>
  <c r="DE143" i="1"/>
  <c r="DF143" i="1"/>
  <c r="DG143" i="1"/>
  <c r="DH143" i="1"/>
  <c r="DI143" i="1"/>
  <c r="DJ143" i="1"/>
  <c r="DK143" i="1"/>
  <c r="DL143" i="1"/>
  <c r="DM143" i="1"/>
  <c r="CJ144" i="1"/>
  <c r="DO144" i="1"/>
  <c r="DE144" i="1"/>
  <c r="DF144" i="1"/>
  <c r="DG144" i="1"/>
  <c r="DH144" i="1"/>
  <c r="DI144" i="1"/>
  <c r="DJ144" i="1"/>
  <c r="DK144" i="1"/>
  <c r="DL144" i="1"/>
  <c r="DM144" i="1"/>
  <c r="DE145" i="1"/>
  <c r="DF145" i="1"/>
  <c r="DG145" i="1"/>
  <c r="DH145" i="1"/>
  <c r="DI145" i="1"/>
  <c r="DJ145" i="1"/>
  <c r="DK145" i="1"/>
  <c r="DL145" i="1"/>
  <c r="DM145" i="1"/>
  <c r="DE146" i="1"/>
  <c r="DF146" i="1"/>
  <c r="DG146" i="1"/>
  <c r="DH146" i="1"/>
  <c r="DI146" i="1"/>
  <c r="DJ146" i="1"/>
  <c r="DK146" i="1"/>
  <c r="DL146" i="1"/>
  <c r="DM146" i="1"/>
  <c r="DE147" i="1"/>
  <c r="DF147" i="1"/>
  <c r="DG147" i="1"/>
  <c r="DH147" i="1"/>
  <c r="DI147" i="1"/>
  <c r="DJ147" i="1"/>
  <c r="DK147" i="1"/>
  <c r="DL147" i="1"/>
  <c r="DM147" i="1"/>
  <c r="CJ148" i="1"/>
  <c r="DO148" i="1"/>
  <c r="DE148" i="1"/>
  <c r="DF148" i="1"/>
  <c r="DG148" i="1"/>
  <c r="DH148" i="1"/>
  <c r="DI148" i="1"/>
  <c r="DJ148" i="1"/>
  <c r="DK148" i="1"/>
  <c r="DL148" i="1"/>
  <c r="DM148" i="1"/>
  <c r="DE149" i="1"/>
  <c r="DF149" i="1"/>
  <c r="DG149" i="1"/>
  <c r="DH149" i="1"/>
  <c r="DI149" i="1"/>
  <c r="DJ149" i="1"/>
  <c r="DK149" i="1"/>
  <c r="DL149" i="1"/>
  <c r="DM149" i="1"/>
  <c r="DE150" i="1"/>
  <c r="DF150" i="1"/>
  <c r="DG150" i="1"/>
  <c r="DH150" i="1"/>
  <c r="DI150" i="1"/>
  <c r="DJ150" i="1"/>
  <c r="DK150" i="1"/>
  <c r="DL150" i="1"/>
  <c r="DM150" i="1"/>
  <c r="DE151" i="1"/>
  <c r="DF151" i="1"/>
  <c r="DG151" i="1"/>
  <c r="DH151" i="1"/>
  <c r="DI151" i="1"/>
  <c r="DJ151" i="1"/>
  <c r="DK151" i="1"/>
  <c r="DL151" i="1"/>
  <c r="DM151" i="1"/>
  <c r="CJ152" i="1"/>
  <c r="DO152" i="1"/>
  <c r="DE152" i="1"/>
  <c r="DF152" i="1"/>
  <c r="DG152" i="1"/>
  <c r="DH152" i="1"/>
  <c r="DI152" i="1"/>
  <c r="DJ152" i="1"/>
  <c r="DK152" i="1"/>
  <c r="DL152" i="1"/>
  <c r="DM152" i="1"/>
  <c r="CO153" i="1"/>
  <c r="DT153" i="1"/>
  <c r="CK153" i="1"/>
  <c r="DP153" i="1"/>
  <c r="DE153" i="1"/>
  <c r="DF153" i="1"/>
  <c r="DG153" i="1"/>
  <c r="DH153" i="1"/>
  <c r="DI153" i="1"/>
  <c r="DJ153" i="1"/>
  <c r="DK153" i="1"/>
  <c r="DL153" i="1"/>
  <c r="DM153" i="1"/>
  <c r="CK154" i="1"/>
  <c r="DP154" i="1"/>
  <c r="DE154" i="1"/>
  <c r="DF154" i="1"/>
  <c r="DG154" i="1"/>
  <c r="DH154" i="1"/>
  <c r="DI154" i="1"/>
  <c r="DJ154" i="1"/>
  <c r="DK154" i="1"/>
  <c r="DL154" i="1"/>
  <c r="DM154" i="1"/>
  <c r="CO155" i="1"/>
  <c r="DT155" i="1"/>
  <c r="DE155" i="1"/>
  <c r="DF155" i="1"/>
  <c r="DG155" i="1"/>
  <c r="DH155" i="1"/>
  <c r="DI155" i="1"/>
  <c r="DJ155" i="1"/>
  <c r="DK155" i="1"/>
  <c r="DL155" i="1"/>
  <c r="DM155" i="1"/>
  <c r="CJ156" i="1"/>
  <c r="DO156" i="1"/>
  <c r="DE156" i="1"/>
  <c r="DF156" i="1"/>
  <c r="DG156" i="1"/>
  <c r="DH156" i="1"/>
  <c r="DI156" i="1"/>
  <c r="DJ156" i="1"/>
  <c r="DK156" i="1"/>
  <c r="DL156" i="1"/>
  <c r="DM156" i="1"/>
  <c r="CJ157" i="1"/>
  <c r="DO157" i="1"/>
  <c r="CL157" i="1"/>
  <c r="DQ157" i="1"/>
  <c r="CQ157" i="1"/>
  <c r="DV157" i="1"/>
  <c r="CK157" i="1"/>
  <c r="DP157" i="1"/>
  <c r="DE157" i="1"/>
  <c r="DF157" i="1"/>
  <c r="DG157" i="1"/>
  <c r="DH157" i="1"/>
  <c r="DI157" i="1"/>
  <c r="DJ157" i="1"/>
  <c r="DK157" i="1"/>
  <c r="DL157" i="1"/>
  <c r="DM157" i="1"/>
  <c r="DE158" i="1"/>
  <c r="DF158" i="1"/>
  <c r="DG158" i="1"/>
  <c r="DH158" i="1"/>
  <c r="DI158" i="1"/>
  <c r="DJ158" i="1"/>
  <c r="DK158" i="1"/>
  <c r="DL158" i="1"/>
  <c r="DM158" i="1"/>
  <c r="DE159" i="1"/>
  <c r="DF159" i="1"/>
  <c r="DG159" i="1"/>
  <c r="DH159" i="1"/>
  <c r="DI159" i="1"/>
  <c r="DJ159" i="1"/>
  <c r="DK159" i="1"/>
  <c r="DL159" i="1"/>
  <c r="DM159" i="1"/>
  <c r="DE160" i="1"/>
  <c r="DF160" i="1"/>
  <c r="DG160" i="1"/>
  <c r="DH160" i="1"/>
  <c r="DI160" i="1"/>
  <c r="DJ160" i="1"/>
  <c r="DK160" i="1"/>
  <c r="DL160" i="1"/>
  <c r="DM160" i="1"/>
  <c r="CO161" i="1"/>
  <c r="DT161" i="1"/>
  <c r="DE161" i="1"/>
  <c r="DF161" i="1"/>
  <c r="DG161" i="1"/>
  <c r="DH161" i="1"/>
  <c r="DI161" i="1"/>
  <c r="DJ161" i="1"/>
  <c r="DK161" i="1"/>
  <c r="DL161" i="1"/>
  <c r="DM161" i="1"/>
  <c r="DE162" i="1"/>
  <c r="DF162" i="1"/>
  <c r="DG162" i="1"/>
  <c r="DH162" i="1"/>
  <c r="DI162" i="1"/>
  <c r="DJ162" i="1"/>
  <c r="DK162" i="1"/>
  <c r="DL162" i="1"/>
  <c r="DM162" i="1"/>
  <c r="CL163" i="1"/>
  <c r="DQ163" i="1"/>
  <c r="CO163" i="1"/>
  <c r="DT163" i="1"/>
  <c r="DE163" i="1"/>
  <c r="DF163" i="1"/>
  <c r="DG163" i="1"/>
  <c r="DH163" i="1"/>
  <c r="DI163" i="1"/>
  <c r="DJ163" i="1"/>
  <c r="DK163" i="1"/>
  <c r="DL163" i="1"/>
  <c r="DM163" i="1"/>
  <c r="CJ164" i="1"/>
  <c r="DO164" i="1"/>
  <c r="DE164" i="1"/>
  <c r="DF164" i="1"/>
  <c r="DG164" i="1"/>
  <c r="DH164" i="1"/>
  <c r="DI164" i="1"/>
  <c r="DJ164" i="1"/>
  <c r="DK164" i="1"/>
  <c r="DL164" i="1"/>
  <c r="DM164" i="1"/>
  <c r="CK165" i="1"/>
  <c r="DP165" i="1"/>
  <c r="DE165" i="1"/>
  <c r="DF165" i="1"/>
  <c r="DG165" i="1"/>
  <c r="DH165" i="1"/>
  <c r="DI165" i="1"/>
  <c r="DJ165" i="1"/>
  <c r="DK165" i="1"/>
  <c r="DL165" i="1"/>
  <c r="DM165" i="1"/>
  <c r="CK166" i="1"/>
  <c r="DP166" i="1"/>
  <c r="DE166" i="1"/>
  <c r="DF166" i="1"/>
  <c r="DG166" i="1"/>
  <c r="DH166" i="1"/>
  <c r="DI166" i="1"/>
  <c r="DJ166" i="1"/>
  <c r="DK166" i="1"/>
  <c r="DL166" i="1"/>
  <c r="DM166" i="1"/>
  <c r="DM4" i="1"/>
  <c r="DL4" i="1"/>
  <c r="DK4" i="1"/>
  <c r="DJ4" i="1"/>
  <c r="DI4" i="1"/>
  <c r="DH4" i="1"/>
  <c r="DG4" i="1"/>
  <c r="DF4" i="1"/>
  <c r="FD59" i="1"/>
  <c r="FL59" i="1"/>
  <c r="CX62" i="1"/>
  <c r="EB62" i="1"/>
  <c r="CX60" i="1"/>
  <c r="EB60" i="1"/>
  <c r="CX58" i="1"/>
  <c r="EB58" i="1"/>
  <c r="CX56" i="1"/>
  <c r="EB56" i="1"/>
  <c r="CX54" i="1"/>
  <c r="EB54" i="1"/>
  <c r="CX52" i="1"/>
  <c r="EB52" i="1"/>
  <c r="CX50" i="1"/>
  <c r="EB50" i="1"/>
  <c r="CX48" i="1"/>
  <c r="EB48" i="1"/>
  <c r="CX46" i="1"/>
  <c r="EB46" i="1"/>
  <c r="CX44" i="1"/>
  <c r="EB44" i="1"/>
  <c r="CX42" i="1"/>
  <c r="EB42" i="1"/>
  <c r="CX40" i="1"/>
  <c r="EB40" i="1"/>
  <c r="CX38" i="1"/>
  <c r="EB38" i="1"/>
  <c r="CX36" i="1"/>
  <c r="EB36" i="1"/>
  <c r="CX34" i="1"/>
  <c r="EB34" i="1"/>
  <c r="CX32" i="1"/>
  <c r="EB32" i="1"/>
  <c r="CX30" i="1"/>
  <c r="EB30" i="1"/>
  <c r="CX28" i="1"/>
  <c r="EB28" i="1"/>
  <c r="CX26" i="1"/>
  <c r="EB26" i="1"/>
  <c r="CX24" i="1"/>
  <c r="EB24" i="1"/>
  <c r="CX22" i="1"/>
  <c r="EB22" i="1"/>
  <c r="CX20" i="1"/>
  <c r="EB20" i="1"/>
  <c r="CX18" i="1"/>
  <c r="EB18" i="1"/>
  <c r="CX16" i="1"/>
  <c r="EB16" i="1"/>
  <c r="CX14" i="1"/>
  <c r="EB14" i="1"/>
  <c r="CX12" i="1"/>
  <c r="EB12" i="1"/>
  <c r="CX10" i="1"/>
  <c r="EB10" i="1"/>
  <c r="CX8" i="1"/>
  <c r="EB8" i="1"/>
  <c r="CX6" i="1"/>
  <c r="EB6" i="1"/>
  <c r="CJ4" i="1"/>
  <c r="DO4" i="1"/>
  <c r="FD7" i="1"/>
  <c r="FL7" i="1"/>
  <c r="FC6" i="1"/>
  <c r="FK6" i="1"/>
  <c r="FC37" i="1"/>
  <c r="FK37" i="1"/>
  <c r="FC158" i="1"/>
  <c r="FK158" i="1"/>
  <c r="FB6" i="1"/>
  <c r="FJ6" i="1"/>
  <c r="FB7" i="1"/>
  <c r="FJ7" i="1"/>
  <c r="FC7" i="1"/>
  <c r="FK7" i="1"/>
  <c r="FD62" i="1"/>
  <c r="FL62" i="1"/>
  <c r="FC62" i="1"/>
  <c r="FK62" i="1"/>
  <c r="CU4" i="1"/>
  <c r="DY4" i="1"/>
  <c r="FD6" i="1"/>
  <c r="FL6" i="1"/>
  <c r="FD37" i="1"/>
  <c r="FL37" i="1"/>
  <c r="FD32" i="1"/>
  <c r="FL32" i="1"/>
  <c r="FC32" i="1"/>
  <c r="FK32" i="1"/>
  <c r="FD158" i="1"/>
  <c r="FL158" i="1"/>
  <c r="FB158" i="1"/>
  <c r="FJ158" i="1"/>
  <c r="FB62" i="1"/>
  <c r="FJ62" i="1"/>
  <c r="FB59" i="1"/>
  <c r="FJ59" i="1"/>
  <c r="FB37" i="1"/>
  <c r="FJ37" i="1"/>
  <c r="BY121" i="1"/>
  <c r="BY97" i="1"/>
  <c r="BY8" i="1"/>
  <c r="CW4" i="1"/>
  <c r="EA4" i="1"/>
  <c r="CZ166" i="1"/>
  <c r="ED166" i="1"/>
  <c r="CU166" i="1"/>
  <c r="DY166" i="1"/>
  <c r="DA165" i="1"/>
  <c r="EE165" i="1"/>
  <c r="CU164" i="1"/>
  <c r="DY164" i="1"/>
  <c r="CZ162" i="1"/>
  <c r="ED162" i="1"/>
  <c r="CU162" i="1"/>
  <c r="DY162" i="1"/>
  <c r="DA161" i="1"/>
  <c r="EE161" i="1"/>
  <c r="CY160" i="1"/>
  <c r="EC160" i="1"/>
  <c r="CU160" i="1"/>
  <c r="DY160" i="1"/>
  <c r="CZ158" i="1"/>
  <c r="ED158" i="1"/>
  <c r="CU158" i="1"/>
  <c r="DY158" i="1"/>
  <c r="DA157" i="1"/>
  <c r="EE157" i="1"/>
  <c r="CY156" i="1"/>
  <c r="EC156" i="1"/>
  <c r="CU156" i="1"/>
  <c r="DY156" i="1"/>
  <c r="CY154" i="1"/>
  <c r="EC154" i="1"/>
  <c r="CU154" i="1"/>
  <c r="DY154" i="1"/>
  <c r="DA153" i="1"/>
  <c r="EE153" i="1"/>
  <c r="CU152" i="1"/>
  <c r="DY152" i="1"/>
  <c r="CZ150" i="1"/>
  <c r="ED150" i="1"/>
  <c r="CU150" i="1"/>
  <c r="DY150" i="1"/>
  <c r="DA149" i="1"/>
  <c r="EE149" i="1"/>
  <c r="CU148" i="1"/>
  <c r="DY148" i="1"/>
  <c r="CZ146" i="1"/>
  <c r="ED146" i="1"/>
  <c r="CU146" i="1"/>
  <c r="DY146" i="1"/>
  <c r="DA145" i="1"/>
  <c r="EE145" i="1"/>
  <c r="CY144" i="1"/>
  <c r="EC144" i="1"/>
  <c r="CU144" i="1"/>
  <c r="DY144" i="1"/>
  <c r="CZ142" i="1"/>
  <c r="ED142" i="1"/>
  <c r="CU142" i="1"/>
  <c r="DY142" i="1"/>
  <c r="DA141" i="1"/>
  <c r="EE141" i="1"/>
  <c r="CY140" i="1"/>
  <c r="EC140" i="1"/>
  <c r="CU140" i="1"/>
  <c r="DY140" i="1"/>
  <c r="CY138" i="1"/>
  <c r="EC138" i="1"/>
  <c r="CU138" i="1"/>
  <c r="DY138" i="1"/>
  <c r="DA137" i="1"/>
  <c r="EE137" i="1"/>
  <c r="CU136" i="1"/>
  <c r="DY136" i="1"/>
  <c r="CZ134" i="1"/>
  <c r="ED134" i="1"/>
  <c r="CU134" i="1"/>
  <c r="DY134" i="1"/>
  <c r="DA133" i="1"/>
  <c r="EE133" i="1"/>
  <c r="CU132" i="1"/>
  <c r="DY132" i="1"/>
  <c r="CZ130" i="1"/>
  <c r="ED130" i="1"/>
  <c r="CU130" i="1"/>
  <c r="DY130" i="1"/>
  <c r="DA129" i="1"/>
  <c r="EE129" i="1"/>
  <c r="CY128" i="1"/>
  <c r="EC128" i="1"/>
  <c r="CU128" i="1"/>
  <c r="DY128" i="1"/>
  <c r="CZ126" i="1"/>
  <c r="ED126" i="1"/>
  <c r="CU126" i="1"/>
  <c r="DY126" i="1"/>
  <c r="DA125" i="1"/>
  <c r="EE125" i="1"/>
  <c r="CY124" i="1"/>
  <c r="EC124" i="1"/>
  <c r="CU124" i="1"/>
  <c r="DY124" i="1"/>
  <c r="CY122" i="1"/>
  <c r="EC122" i="1"/>
  <c r="CU122" i="1"/>
  <c r="DY122" i="1"/>
  <c r="DA121" i="1"/>
  <c r="EE121" i="1"/>
  <c r="CU120" i="1"/>
  <c r="DY120" i="1"/>
  <c r="CZ118" i="1"/>
  <c r="ED118" i="1"/>
  <c r="CU118" i="1"/>
  <c r="DY118" i="1"/>
  <c r="DA117" i="1"/>
  <c r="EE117" i="1"/>
  <c r="CU116" i="1"/>
  <c r="DY116" i="1"/>
  <c r="CZ114" i="1"/>
  <c r="ED114" i="1"/>
  <c r="CU114" i="1"/>
  <c r="DY114" i="1"/>
  <c r="DA113" i="1"/>
  <c r="EE113" i="1"/>
  <c r="CY112" i="1"/>
  <c r="EC112" i="1"/>
  <c r="CU112" i="1"/>
  <c r="DY112" i="1"/>
  <c r="CZ110" i="1"/>
  <c r="ED110" i="1"/>
  <c r="CU110" i="1"/>
  <c r="DY110" i="1"/>
  <c r="DA109" i="1"/>
  <c r="EE109" i="1"/>
  <c r="CY108" i="1"/>
  <c r="EC108" i="1"/>
  <c r="CU108" i="1"/>
  <c r="DY108" i="1"/>
  <c r="CY106" i="1"/>
  <c r="EC106" i="1"/>
  <c r="CU106" i="1"/>
  <c r="DY106" i="1"/>
  <c r="DA105" i="1"/>
  <c r="EE105" i="1"/>
  <c r="CU104" i="1"/>
  <c r="DY104" i="1"/>
  <c r="CZ102" i="1"/>
  <c r="ED102" i="1"/>
  <c r="CU102" i="1"/>
  <c r="DY102" i="1"/>
  <c r="DA101" i="1"/>
  <c r="EE101" i="1"/>
  <c r="CU100" i="1"/>
  <c r="DY100" i="1"/>
  <c r="CY8" i="1"/>
  <c r="EC8" i="1"/>
  <c r="BY5" i="1"/>
  <c r="BY166" i="1"/>
  <c r="BY162" i="1"/>
  <c r="BY158" i="1"/>
  <c r="BY154" i="1"/>
  <c r="BY150" i="1"/>
  <c r="BY146" i="1"/>
  <c r="BY142" i="1"/>
  <c r="BY138" i="1"/>
  <c r="BY134" i="1"/>
  <c r="BY130" i="1"/>
  <c r="BY126" i="1"/>
  <c r="BY122" i="1"/>
  <c r="BY118" i="1"/>
  <c r="BY114" i="1"/>
  <c r="BY110" i="1"/>
  <c r="BY106" i="1"/>
  <c r="BY102" i="1"/>
  <c r="BY98" i="1"/>
  <c r="BY94" i="1"/>
  <c r="BY90" i="1"/>
  <c r="BY86" i="1"/>
  <c r="BY82" i="1"/>
  <c r="BY78" i="1"/>
  <c r="BY74" i="1"/>
  <c r="BY70" i="1"/>
  <c r="BY66" i="1"/>
  <c r="BY62" i="1"/>
  <c r="BY58" i="1"/>
  <c r="BY54" i="1"/>
  <c r="BY50" i="1"/>
  <c r="BY46" i="1"/>
  <c r="BY42" i="1"/>
  <c r="BY38" i="1"/>
  <c r="BY34" i="1"/>
  <c r="BY30" i="1"/>
  <c r="BY26" i="1"/>
  <c r="BY22" i="1"/>
  <c r="BY18" i="1"/>
  <c r="BY14" i="1"/>
  <c r="BY10" i="1"/>
  <c r="DA4" i="1"/>
  <c r="EE4" i="1"/>
  <c r="CY4" i="1"/>
  <c r="EC4" i="1"/>
  <c r="DB167" i="1"/>
  <c r="EF167" i="1"/>
  <c r="CX167" i="1"/>
  <c r="EB167" i="1"/>
  <c r="CW166" i="1"/>
  <c r="EA166" i="1"/>
  <c r="DC165" i="1"/>
  <c r="EG165" i="1"/>
  <c r="CX165" i="1"/>
  <c r="EB165" i="1"/>
  <c r="CV164" i="1"/>
  <c r="DZ164" i="1"/>
  <c r="DC163" i="1"/>
  <c r="EG163" i="1"/>
  <c r="CX163" i="1"/>
  <c r="EB163" i="1"/>
  <c r="CV162" i="1"/>
  <c r="DZ162" i="1"/>
  <c r="DC161" i="1"/>
  <c r="EG161" i="1"/>
  <c r="CX161" i="1"/>
  <c r="EB161" i="1"/>
  <c r="CV160" i="1"/>
  <c r="DZ160" i="1"/>
  <c r="DB159" i="1"/>
  <c r="EF159" i="1"/>
  <c r="CX159" i="1"/>
  <c r="EB159" i="1"/>
  <c r="CW158" i="1"/>
  <c r="EA158" i="1"/>
  <c r="DC157" i="1"/>
  <c r="EG157" i="1"/>
  <c r="CX157" i="1"/>
  <c r="EB157" i="1"/>
  <c r="CV156" i="1"/>
  <c r="DZ156" i="1"/>
  <c r="DC155" i="1"/>
  <c r="EG155" i="1"/>
  <c r="CX155" i="1"/>
  <c r="EB155" i="1"/>
  <c r="CW154" i="1"/>
  <c r="EA154" i="1"/>
  <c r="DC153" i="1"/>
  <c r="EG153" i="1"/>
  <c r="CX153" i="1"/>
  <c r="EB153" i="1"/>
  <c r="CV152" i="1"/>
  <c r="DZ152" i="1"/>
  <c r="DC151" i="1"/>
  <c r="EG151" i="1"/>
  <c r="CX151" i="1"/>
  <c r="EB151" i="1"/>
  <c r="CW150" i="1"/>
  <c r="EA150" i="1"/>
  <c r="DC149" i="1"/>
  <c r="EG149" i="1"/>
  <c r="CX149" i="1"/>
  <c r="EB149" i="1"/>
  <c r="CV148" i="1"/>
  <c r="DZ148" i="1"/>
  <c r="DC147" i="1"/>
  <c r="EG147" i="1"/>
  <c r="CX147" i="1"/>
  <c r="EB147" i="1"/>
  <c r="CV146" i="1"/>
  <c r="DZ146" i="1"/>
  <c r="DC145" i="1"/>
  <c r="EG145" i="1"/>
  <c r="CX145" i="1"/>
  <c r="EB145" i="1"/>
  <c r="CV144" i="1"/>
  <c r="DZ144" i="1"/>
  <c r="DB143" i="1"/>
  <c r="EF143" i="1"/>
  <c r="CX143" i="1"/>
  <c r="EB143" i="1"/>
  <c r="CW142" i="1"/>
  <c r="EA142" i="1"/>
  <c r="DC141" i="1"/>
  <c r="EG141" i="1"/>
  <c r="CX141" i="1"/>
  <c r="EB141" i="1"/>
  <c r="CV140" i="1"/>
  <c r="DZ140" i="1"/>
  <c r="DC139" i="1"/>
  <c r="EG139" i="1"/>
  <c r="CX139" i="1"/>
  <c r="EB139" i="1"/>
  <c r="CW138" i="1"/>
  <c r="EA138" i="1"/>
  <c r="DC137" i="1"/>
  <c r="EG137" i="1"/>
  <c r="CX137" i="1"/>
  <c r="EB137" i="1"/>
  <c r="CV136" i="1"/>
  <c r="DZ136" i="1"/>
  <c r="DC135" i="1"/>
  <c r="EG135" i="1"/>
  <c r="CX135" i="1"/>
  <c r="EB135" i="1"/>
  <c r="CW134" i="1"/>
  <c r="EA134" i="1"/>
  <c r="DC133" i="1"/>
  <c r="EG133" i="1"/>
  <c r="CX133" i="1"/>
  <c r="EB133" i="1"/>
  <c r="CV132" i="1"/>
  <c r="DZ132" i="1"/>
  <c r="DC131" i="1"/>
  <c r="EG131" i="1"/>
  <c r="CX131" i="1"/>
  <c r="EB131" i="1"/>
  <c r="CV130" i="1"/>
  <c r="DZ130" i="1"/>
  <c r="DC129" i="1"/>
  <c r="EG129" i="1"/>
  <c r="CX129" i="1"/>
  <c r="EB129" i="1"/>
  <c r="CV128" i="1"/>
  <c r="DZ128" i="1"/>
  <c r="DB127" i="1"/>
  <c r="EF127" i="1"/>
  <c r="CX127" i="1"/>
  <c r="EB127" i="1"/>
  <c r="CW126" i="1"/>
  <c r="EA126" i="1"/>
  <c r="DC125" i="1"/>
  <c r="EG125" i="1"/>
  <c r="CX125" i="1"/>
  <c r="EB125" i="1"/>
  <c r="CV124" i="1"/>
  <c r="DZ124" i="1"/>
  <c r="DC123" i="1"/>
  <c r="EG123" i="1"/>
  <c r="CX123" i="1"/>
  <c r="EB123" i="1"/>
  <c r="CW122" i="1"/>
  <c r="EA122" i="1"/>
  <c r="DC121" i="1"/>
  <c r="EG121" i="1"/>
  <c r="CX121" i="1"/>
  <c r="EB121" i="1"/>
  <c r="CV120" i="1"/>
  <c r="DZ120" i="1"/>
  <c r="DC119" i="1"/>
  <c r="EG119" i="1"/>
  <c r="CX119" i="1"/>
  <c r="EB119" i="1"/>
  <c r="CW118" i="1"/>
  <c r="EA118" i="1"/>
  <c r="DC117" i="1"/>
  <c r="EG117" i="1"/>
  <c r="CX117" i="1"/>
  <c r="EB117" i="1"/>
  <c r="CV116" i="1"/>
  <c r="DZ116" i="1"/>
  <c r="DC115" i="1"/>
  <c r="EG115" i="1"/>
  <c r="CX115" i="1"/>
  <c r="EB115" i="1"/>
  <c r="CV114" i="1"/>
  <c r="DZ114" i="1"/>
  <c r="DC113" i="1"/>
  <c r="EG113" i="1"/>
  <c r="CX113" i="1"/>
  <c r="EB113" i="1"/>
  <c r="CV112" i="1"/>
  <c r="DZ112" i="1"/>
  <c r="DB111" i="1"/>
  <c r="EF111" i="1"/>
  <c r="CX111" i="1"/>
  <c r="EB111" i="1"/>
  <c r="CW110" i="1"/>
  <c r="EA110" i="1"/>
  <c r="DC109" i="1"/>
  <c r="EG109" i="1"/>
  <c r="CX109" i="1"/>
  <c r="EB109" i="1"/>
  <c r="CV108" i="1"/>
  <c r="DZ108" i="1"/>
  <c r="DC107" i="1"/>
  <c r="EG107" i="1"/>
  <c r="CX107" i="1"/>
  <c r="EB107" i="1"/>
  <c r="CW106" i="1"/>
  <c r="EA106" i="1"/>
  <c r="DC105" i="1"/>
  <c r="EG105" i="1"/>
  <c r="CX105" i="1"/>
  <c r="EB105" i="1"/>
  <c r="CV104" i="1"/>
  <c r="DZ104" i="1"/>
  <c r="DC103" i="1"/>
  <c r="EG103" i="1"/>
  <c r="CX103" i="1"/>
  <c r="EB103" i="1"/>
  <c r="CW102" i="1"/>
  <c r="EA102" i="1"/>
  <c r="DC101" i="1"/>
  <c r="EG101" i="1"/>
  <c r="CX101" i="1"/>
  <c r="EB101" i="1"/>
  <c r="CV100" i="1"/>
  <c r="DZ100" i="1"/>
  <c r="DC99" i="1"/>
  <c r="EG99" i="1"/>
  <c r="CX99" i="1"/>
  <c r="EB99" i="1"/>
  <c r="CX97" i="1"/>
  <c r="EB97" i="1"/>
  <c r="CX95" i="1"/>
  <c r="EB95" i="1"/>
  <c r="CX93" i="1"/>
  <c r="EB93" i="1"/>
  <c r="CX91" i="1"/>
  <c r="EB91" i="1"/>
  <c r="CX89" i="1"/>
  <c r="EB89" i="1"/>
  <c r="CX87" i="1"/>
  <c r="EB87" i="1"/>
  <c r="CX85" i="1"/>
  <c r="EB85" i="1"/>
  <c r="CX83" i="1"/>
  <c r="EB83" i="1"/>
  <c r="CX81" i="1"/>
  <c r="EB81" i="1"/>
  <c r="CX79" i="1"/>
  <c r="EB79" i="1"/>
  <c r="CX77" i="1"/>
  <c r="EB77" i="1"/>
  <c r="CX75" i="1"/>
  <c r="EB75" i="1"/>
  <c r="CX73" i="1"/>
  <c r="EB73" i="1"/>
  <c r="CX71" i="1"/>
  <c r="EB71" i="1"/>
  <c r="CX69" i="1"/>
  <c r="EB69" i="1"/>
  <c r="CX67" i="1"/>
  <c r="EB67" i="1"/>
  <c r="CX65" i="1"/>
  <c r="EB65" i="1"/>
  <c r="CX63" i="1"/>
  <c r="EB63" i="1"/>
  <c r="CX61" i="1"/>
  <c r="EB61" i="1"/>
  <c r="CX59" i="1"/>
  <c r="EB59" i="1"/>
  <c r="CX57" i="1"/>
  <c r="EB57" i="1"/>
  <c r="CX55" i="1"/>
  <c r="EB55" i="1"/>
  <c r="CX53" i="1"/>
  <c r="EB53" i="1"/>
  <c r="CX51" i="1"/>
  <c r="EB51" i="1"/>
  <c r="CX49" i="1"/>
  <c r="EB49" i="1"/>
  <c r="CX47" i="1"/>
  <c r="EB47" i="1"/>
  <c r="CX45" i="1"/>
  <c r="EB45" i="1"/>
  <c r="CX43" i="1"/>
  <c r="EB43" i="1"/>
  <c r="CX41" i="1"/>
  <c r="EB41" i="1"/>
  <c r="CX39" i="1"/>
  <c r="EB39" i="1"/>
  <c r="CX37" i="1"/>
  <c r="EB37" i="1"/>
  <c r="CX35" i="1"/>
  <c r="EB35" i="1"/>
  <c r="CX33" i="1"/>
  <c r="EB33" i="1"/>
  <c r="CX31" i="1"/>
  <c r="EB31" i="1"/>
  <c r="CX29" i="1"/>
  <c r="EB29" i="1"/>
  <c r="CX27" i="1"/>
  <c r="EB27" i="1"/>
  <c r="CX25" i="1"/>
  <c r="EB25" i="1"/>
  <c r="CX23" i="1"/>
  <c r="EB23" i="1"/>
  <c r="CX21" i="1"/>
  <c r="EB21" i="1"/>
  <c r="CX19" i="1"/>
  <c r="EB19" i="1"/>
  <c r="CX17" i="1"/>
  <c r="EB17" i="1"/>
  <c r="CX15" i="1"/>
  <c r="EB15" i="1"/>
  <c r="CX13" i="1"/>
  <c r="EB13" i="1"/>
  <c r="CX11" i="1"/>
  <c r="EB11" i="1"/>
  <c r="CX9" i="1"/>
  <c r="EB9" i="1"/>
  <c r="CX7" i="1"/>
  <c r="EB7" i="1"/>
  <c r="CX5" i="1"/>
  <c r="EB5" i="1"/>
  <c r="CB112" i="1"/>
  <c r="CG111" i="1"/>
  <c r="CC111" i="1"/>
  <c r="CH110" i="1"/>
  <c r="CD110" i="1"/>
  <c r="BZ110" i="1"/>
  <c r="CE109" i="1"/>
  <c r="CA109" i="1"/>
  <c r="CF108" i="1"/>
  <c r="CB108" i="1"/>
  <c r="CG107" i="1"/>
  <c r="CC107" i="1"/>
  <c r="CH106" i="1"/>
  <c r="CD106" i="1"/>
  <c r="BZ106" i="1"/>
  <c r="CE105" i="1"/>
  <c r="CA105" i="1"/>
  <c r="CF104" i="1"/>
  <c r="CB104" i="1"/>
  <c r="CG103" i="1"/>
  <c r="CC103" i="1"/>
  <c r="CH102" i="1"/>
  <c r="CD102" i="1"/>
  <c r="BZ102" i="1"/>
  <c r="CE101" i="1"/>
  <c r="CA101" i="1"/>
  <c r="CF100" i="1"/>
  <c r="CB100" i="1"/>
  <c r="CG99" i="1"/>
  <c r="CC99" i="1"/>
  <c r="CH98" i="1"/>
  <c r="CD98" i="1"/>
  <c r="BZ98" i="1"/>
  <c r="CE97" i="1"/>
  <c r="CA97" i="1"/>
  <c r="CF96" i="1"/>
  <c r="CB96" i="1"/>
  <c r="CG95" i="1"/>
  <c r="CC95" i="1"/>
  <c r="CH94" i="1"/>
  <c r="CD94" i="1"/>
  <c r="BZ94" i="1"/>
  <c r="CE93" i="1"/>
  <c r="CA93" i="1"/>
  <c r="CF92" i="1"/>
  <c r="CB92" i="1"/>
  <c r="CG91" i="1"/>
  <c r="CC91" i="1"/>
  <c r="CH90" i="1"/>
  <c r="CD90" i="1"/>
  <c r="BZ90" i="1"/>
  <c r="CE89" i="1"/>
  <c r="CA89" i="1"/>
  <c r="CF88" i="1"/>
  <c r="CB88" i="1"/>
  <c r="CG87" i="1"/>
  <c r="CC87" i="1"/>
  <c r="CH86" i="1"/>
  <c r="CD86" i="1"/>
  <c r="BZ86" i="1"/>
  <c r="CE85" i="1"/>
  <c r="CA85" i="1"/>
  <c r="CF84" i="1"/>
  <c r="CB84" i="1"/>
  <c r="CG83" i="1"/>
  <c r="CC83" i="1"/>
  <c r="CH82" i="1"/>
  <c r="CD82" i="1"/>
  <c r="BZ82" i="1"/>
  <c r="CE81" i="1"/>
  <c r="CA81" i="1"/>
  <c r="CF80" i="1"/>
  <c r="CB80" i="1"/>
  <c r="CG79" i="1"/>
  <c r="CC79" i="1"/>
  <c r="CH78" i="1"/>
  <c r="CD78" i="1"/>
  <c r="BZ78" i="1"/>
  <c r="CE77" i="1"/>
  <c r="CA77" i="1"/>
  <c r="CF76" i="1"/>
  <c r="CB76" i="1"/>
  <c r="CG75" i="1"/>
  <c r="CC75" i="1"/>
  <c r="CH74" i="1"/>
  <c r="CD74" i="1"/>
  <c r="BZ74" i="1"/>
  <c r="CE73" i="1"/>
  <c r="CA73" i="1"/>
  <c r="CF72" i="1"/>
  <c r="CB72" i="1"/>
  <c r="CG71" i="1"/>
  <c r="CC71" i="1"/>
  <c r="CH70" i="1"/>
  <c r="CD70" i="1"/>
  <c r="BZ70" i="1"/>
  <c r="CE69" i="1"/>
  <c r="CA69" i="1"/>
  <c r="CF68" i="1"/>
  <c r="CB68" i="1"/>
  <c r="CG67" i="1"/>
  <c r="CC67" i="1"/>
  <c r="CH66" i="1"/>
  <c r="CD66" i="1"/>
  <c r="BZ66" i="1"/>
  <c r="CE65" i="1"/>
  <c r="CA65" i="1"/>
  <c r="CF64" i="1"/>
  <c r="CB64" i="1"/>
  <c r="CG63" i="1"/>
  <c r="CC63" i="1"/>
  <c r="CH62" i="1"/>
  <c r="CD62" i="1"/>
  <c r="BZ62" i="1"/>
  <c r="CE61" i="1"/>
  <c r="CA61" i="1"/>
  <c r="CF60" i="1"/>
  <c r="CB60" i="1"/>
  <c r="CG59" i="1"/>
  <c r="CC59" i="1"/>
  <c r="CH58" i="1"/>
  <c r="CD58" i="1"/>
  <c r="BZ58" i="1"/>
  <c r="CE57" i="1"/>
  <c r="CA57" i="1"/>
  <c r="CF56" i="1"/>
  <c r="CB56" i="1"/>
  <c r="CG55" i="1"/>
  <c r="CC55" i="1"/>
  <c r="CH54" i="1"/>
  <c r="CD54" i="1"/>
  <c r="BZ54" i="1"/>
  <c r="CE53" i="1"/>
  <c r="CA53" i="1"/>
  <c r="CF52" i="1"/>
  <c r="CB52" i="1"/>
  <c r="CG51" i="1"/>
  <c r="CC51" i="1"/>
  <c r="CH50" i="1"/>
  <c r="CD50" i="1"/>
  <c r="BZ50" i="1"/>
  <c r="CE49" i="1"/>
  <c r="CA49" i="1"/>
  <c r="CF48" i="1"/>
  <c r="CB48" i="1"/>
  <c r="CG47" i="1"/>
  <c r="CC47" i="1"/>
  <c r="CH46" i="1"/>
  <c r="CD46" i="1"/>
  <c r="BZ46" i="1"/>
  <c r="BY165" i="1"/>
  <c r="BY161" i="1"/>
  <c r="BY157" i="1"/>
  <c r="BY153" i="1"/>
  <c r="BY149" i="1"/>
  <c r="BY145" i="1"/>
  <c r="BY141" i="1"/>
  <c r="BY137" i="1"/>
  <c r="BY133" i="1"/>
  <c r="BY129" i="1"/>
  <c r="BY125" i="1"/>
  <c r="BY117" i="1"/>
  <c r="BY113" i="1"/>
  <c r="BY109" i="1"/>
  <c r="BY105" i="1"/>
  <c r="BY101" i="1"/>
  <c r="BY93" i="1"/>
  <c r="BY89" i="1"/>
  <c r="BY85" i="1"/>
  <c r="BY81" i="1"/>
  <c r="BY73" i="1"/>
  <c r="BY69" i="1"/>
  <c r="BY65" i="1"/>
  <c r="BY61" i="1"/>
  <c r="BY57" i="1"/>
  <c r="BY53" i="1"/>
  <c r="BY49" i="1"/>
  <c r="BY45" i="1"/>
  <c r="BY41" i="1"/>
  <c r="BY37" i="1"/>
  <c r="BY33" i="1"/>
  <c r="BY29" i="1"/>
  <c r="BY25" i="1"/>
  <c r="BY21" i="1"/>
  <c r="BY17" i="1"/>
  <c r="BY13" i="1"/>
  <c r="CY167" i="1"/>
  <c r="EC167" i="1"/>
  <c r="CU167" i="1"/>
  <c r="DY167" i="1"/>
  <c r="DA166" i="1"/>
  <c r="EE166" i="1"/>
  <c r="DA164" i="1"/>
  <c r="EE164" i="1"/>
  <c r="CZ163" i="1"/>
  <c r="ED163" i="1"/>
  <c r="CU163" i="1"/>
  <c r="DY163" i="1"/>
  <c r="DA162" i="1"/>
  <c r="EE162" i="1"/>
  <c r="DA160" i="1"/>
  <c r="EE160" i="1"/>
  <c r="CZ159" i="1"/>
  <c r="ED159" i="1"/>
  <c r="CU159" i="1"/>
  <c r="DY159" i="1"/>
  <c r="DA158" i="1"/>
  <c r="EE158" i="1"/>
  <c r="DA156" i="1"/>
  <c r="EE156" i="1"/>
  <c r="CZ155" i="1"/>
  <c r="ED155" i="1"/>
  <c r="CU155" i="1"/>
  <c r="DY155" i="1"/>
  <c r="DA154" i="1"/>
  <c r="EE154" i="1"/>
  <c r="DA152" i="1"/>
  <c r="EE152" i="1"/>
  <c r="CY151" i="1"/>
  <c r="EC151" i="1"/>
  <c r="CU151" i="1"/>
  <c r="DY151" i="1"/>
  <c r="DA150" i="1"/>
  <c r="EE150" i="1"/>
  <c r="DA148" i="1"/>
  <c r="EE148" i="1"/>
  <c r="CZ147" i="1"/>
  <c r="ED147" i="1"/>
  <c r="CU147" i="1"/>
  <c r="DY147" i="1"/>
  <c r="DA146" i="1"/>
  <c r="EE146" i="1"/>
  <c r="DA144" i="1"/>
  <c r="EE144" i="1"/>
  <c r="CZ143" i="1"/>
  <c r="ED143" i="1"/>
  <c r="CU143" i="1"/>
  <c r="DY143" i="1"/>
  <c r="DA142" i="1"/>
  <c r="EE142" i="1"/>
  <c r="DA140" i="1"/>
  <c r="EE140" i="1"/>
  <c r="CZ139" i="1"/>
  <c r="ED139" i="1"/>
  <c r="CU139" i="1"/>
  <c r="DY139" i="1"/>
  <c r="DA138" i="1"/>
  <c r="EE138" i="1"/>
  <c r="DA136" i="1"/>
  <c r="EE136" i="1"/>
  <c r="CY135" i="1"/>
  <c r="EC135" i="1"/>
  <c r="CU135" i="1"/>
  <c r="DY135" i="1"/>
  <c r="DA134" i="1"/>
  <c r="EE134" i="1"/>
  <c r="DA132" i="1"/>
  <c r="EE132" i="1"/>
  <c r="CZ131" i="1"/>
  <c r="ED131" i="1"/>
  <c r="CU131" i="1"/>
  <c r="DY131" i="1"/>
  <c r="DA130" i="1"/>
  <c r="EE130" i="1"/>
  <c r="DA128" i="1"/>
  <c r="EE128" i="1"/>
  <c r="CZ127" i="1"/>
  <c r="ED127" i="1"/>
  <c r="CU127" i="1"/>
  <c r="DY127" i="1"/>
  <c r="DA126" i="1"/>
  <c r="EE126" i="1"/>
  <c r="DA124" i="1"/>
  <c r="EE124" i="1"/>
  <c r="CZ123" i="1"/>
  <c r="ED123" i="1"/>
  <c r="CU123" i="1"/>
  <c r="DY123" i="1"/>
  <c r="DA122" i="1"/>
  <c r="EE122" i="1"/>
  <c r="DA120" i="1"/>
  <c r="EE120" i="1"/>
  <c r="CY119" i="1"/>
  <c r="EC119" i="1"/>
  <c r="CU119" i="1"/>
  <c r="DY119" i="1"/>
  <c r="DA118" i="1"/>
  <c r="EE118" i="1"/>
  <c r="DA116" i="1"/>
  <c r="EE116" i="1"/>
  <c r="CZ115" i="1"/>
  <c r="ED115" i="1"/>
  <c r="CU115" i="1"/>
  <c r="DY115" i="1"/>
  <c r="DA114" i="1"/>
  <c r="EE114" i="1"/>
  <c r="DA112" i="1"/>
  <c r="EE112" i="1"/>
  <c r="CZ111" i="1"/>
  <c r="ED111" i="1"/>
  <c r="CU111" i="1"/>
  <c r="DY111" i="1"/>
  <c r="DA110" i="1"/>
  <c r="EE110" i="1"/>
  <c r="DA108" i="1"/>
  <c r="EE108" i="1"/>
  <c r="CZ107" i="1"/>
  <c r="ED107" i="1"/>
  <c r="CU107" i="1"/>
  <c r="DY107" i="1"/>
  <c r="DA106" i="1"/>
  <c r="EE106" i="1"/>
  <c r="DA104" i="1"/>
  <c r="EE104" i="1"/>
  <c r="CY103" i="1"/>
  <c r="EC103" i="1"/>
  <c r="CU103" i="1"/>
  <c r="DY103" i="1"/>
  <c r="DA102" i="1"/>
  <c r="EE102" i="1"/>
  <c r="DA100" i="1"/>
  <c r="EE100" i="1"/>
  <c r="CZ99" i="1"/>
  <c r="ED99" i="1"/>
  <c r="CZ97" i="1"/>
  <c r="ED97" i="1"/>
  <c r="CY97" i="1"/>
  <c r="EC97" i="1"/>
  <c r="CY95" i="1"/>
  <c r="EC95" i="1"/>
  <c r="CZ95" i="1"/>
  <c r="ED95" i="1"/>
  <c r="CZ93" i="1"/>
  <c r="ED93" i="1"/>
  <c r="CY93" i="1"/>
  <c r="EC93" i="1"/>
  <c r="CY91" i="1"/>
  <c r="EC91" i="1"/>
  <c r="CZ91" i="1"/>
  <c r="ED91" i="1"/>
  <c r="CZ89" i="1"/>
  <c r="ED89" i="1"/>
  <c r="CY89" i="1"/>
  <c r="EC89" i="1"/>
  <c r="CY87" i="1"/>
  <c r="EC87" i="1"/>
  <c r="CZ87" i="1"/>
  <c r="ED87" i="1"/>
  <c r="CY85" i="1"/>
  <c r="EC85" i="1"/>
  <c r="CZ85" i="1"/>
  <c r="ED85" i="1"/>
  <c r="CY83" i="1"/>
  <c r="EC83" i="1"/>
  <c r="CZ83" i="1"/>
  <c r="ED83" i="1"/>
  <c r="CZ81" i="1"/>
  <c r="ED81" i="1"/>
  <c r="CY81" i="1"/>
  <c r="EC81" i="1"/>
  <c r="CY79" i="1"/>
  <c r="EC79" i="1"/>
  <c r="CZ79" i="1"/>
  <c r="ED79" i="1"/>
  <c r="CZ77" i="1"/>
  <c r="ED77" i="1"/>
  <c r="CY77" i="1"/>
  <c r="EC77" i="1"/>
  <c r="CY75" i="1"/>
  <c r="EC75" i="1"/>
  <c r="CZ75" i="1"/>
  <c r="ED75" i="1"/>
  <c r="CZ73" i="1"/>
  <c r="ED73" i="1"/>
  <c r="CY73" i="1"/>
  <c r="EC73" i="1"/>
  <c r="CY71" i="1"/>
  <c r="EC71" i="1"/>
  <c r="CZ71" i="1"/>
  <c r="ED71" i="1"/>
  <c r="CY69" i="1"/>
  <c r="EC69" i="1"/>
  <c r="CZ69" i="1"/>
  <c r="ED69" i="1"/>
  <c r="CY67" i="1"/>
  <c r="EC67" i="1"/>
  <c r="CZ67" i="1"/>
  <c r="ED67" i="1"/>
  <c r="CZ65" i="1"/>
  <c r="ED65" i="1"/>
  <c r="CY65" i="1"/>
  <c r="EC65" i="1"/>
  <c r="CY63" i="1"/>
  <c r="EC63" i="1"/>
  <c r="CZ63" i="1"/>
  <c r="ED63" i="1"/>
  <c r="CZ61" i="1"/>
  <c r="ED61" i="1"/>
  <c r="CY61" i="1"/>
  <c r="EC61" i="1"/>
  <c r="CY59" i="1"/>
  <c r="EC59" i="1"/>
  <c r="CZ59" i="1"/>
  <c r="ED59" i="1"/>
  <c r="CZ57" i="1"/>
  <c r="ED57" i="1"/>
  <c r="CY57" i="1"/>
  <c r="EC57" i="1"/>
  <c r="CY55" i="1"/>
  <c r="EC55" i="1"/>
  <c r="CZ55" i="1"/>
  <c r="ED55" i="1"/>
  <c r="CY53" i="1"/>
  <c r="EC53" i="1"/>
  <c r="CZ53" i="1"/>
  <c r="ED53" i="1"/>
  <c r="CY51" i="1"/>
  <c r="EC51" i="1"/>
  <c r="CZ51" i="1"/>
  <c r="ED51" i="1"/>
  <c r="CZ49" i="1"/>
  <c r="ED49" i="1"/>
  <c r="CY49" i="1"/>
  <c r="EC49" i="1"/>
  <c r="CY47" i="1"/>
  <c r="EC47" i="1"/>
  <c r="CZ47" i="1"/>
  <c r="ED47" i="1"/>
  <c r="CZ45" i="1"/>
  <c r="ED45" i="1"/>
  <c r="CY45" i="1"/>
  <c r="EC45" i="1"/>
  <c r="CY43" i="1"/>
  <c r="EC43" i="1"/>
  <c r="CZ43" i="1"/>
  <c r="ED43" i="1"/>
  <c r="CZ41" i="1"/>
  <c r="ED41" i="1"/>
  <c r="CY41" i="1"/>
  <c r="EC41" i="1"/>
  <c r="CY39" i="1"/>
  <c r="EC39" i="1"/>
  <c r="CZ39" i="1"/>
  <c r="ED39" i="1"/>
  <c r="CY37" i="1"/>
  <c r="EC37" i="1"/>
  <c r="CZ37" i="1"/>
  <c r="ED37" i="1"/>
  <c r="CY35" i="1"/>
  <c r="EC35" i="1"/>
  <c r="CZ35" i="1"/>
  <c r="ED35" i="1"/>
  <c r="CZ33" i="1"/>
  <c r="ED33" i="1"/>
  <c r="CY33" i="1"/>
  <c r="EC33" i="1"/>
  <c r="CY31" i="1"/>
  <c r="EC31" i="1"/>
  <c r="CZ31" i="1"/>
  <c r="ED31" i="1"/>
  <c r="CZ29" i="1"/>
  <c r="ED29" i="1"/>
  <c r="CY29" i="1"/>
  <c r="EC29" i="1"/>
  <c r="CY27" i="1"/>
  <c r="EC27" i="1"/>
  <c r="CZ27" i="1"/>
  <c r="ED27" i="1"/>
  <c r="CZ25" i="1"/>
  <c r="ED25" i="1"/>
  <c r="CY25" i="1"/>
  <c r="EC25" i="1"/>
  <c r="CY23" i="1"/>
  <c r="EC23" i="1"/>
  <c r="CZ23" i="1"/>
  <c r="ED23" i="1"/>
  <c r="CY21" i="1"/>
  <c r="EC21" i="1"/>
  <c r="CZ21" i="1"/>
  <c r="ED21" i="1"/>
  <c r="CY19" i="1"/>
  <c r="EC19" i="1"/>
  <c r="CZ19" i="1"/>
  <c r="ED19" i="1"/>
  <c r="CZ17" i="1"/>
  <c r="ED17" i="1"/>
  <c r="CY17" i="1"/>
  <c r="EC17" i="1"/>
  <c r="CY15" i="1"/>
  <c r="EC15" i="1"/>
  <c r="CZ15" i="1"/>
  <c r="ED15" i="1"/>
  <c r="CZ13" i="1"/>
  <c r="ED13" i="1"/>
  <c r="CY13" i="1"/>
  <c r="EC13" i="1"/>
  <c r="CY11" i="1"/>
  <c r="EC11" i="1"/>
  <c r="CZ11" i="1"/>
  <c r="ED11" i="1"/>
  <c r="CZ9" i="1"/>
  <c r="ED9" i="1"/>
  <c r="CY9" i="1"/>
  <c r="EC9" i="1"/>
  <c r="CY7" i="1"/>
  <c r="EC7" i="1"/>
  <c r="CZ7" i="1"/>
  <c r="ED7" i="1"/>
  <c r="CY5" i="1"/>
  <c r="EC5" i="1"/>
  <c r="CZ5" i="1"/>
  <c r="ED5" i="1"/>
  <c r="BY163" i="1"/>
  <c r="BY159" i="1"/>
  <c r="BY155" i="1"/>
  <c r="BY151" i="1"/>
  <c r="BY147" i="1"/>
  <c r="BY143" i="1"/>
  <c r="BY139" i="1"/>
  <c r="BY135" i="1"/>
  <c r="BY131" i="1"/>
  <c r="BY127" i="1"/>
  <c r="BY123" i="1"/>
  <c r="BY119" i="1"/>
  <c r="BY115" i="1"/>
  <c r="BY111" i="1"/>
  <c r="BY107" i="1"/>
  <c r="BY103" i="1"/>
  <c r="BY99" i="1"/>
  <c r="BY95" i="1"/>
  <c r="BY91" i="1"/>
  <c r="BY87" i="1"/>
  <c r="BY83" i="1"/>
  <c r="BY79" i="1"/>
  <c r="BY75" i="1"/>
  <c r="BY71" i="1"/>
  <c r="BY67" i="1"/>
  <c r="BY63" i="1"/>
  <c r="BY59" i="1"/>
  <c r="BY55" i="1"/>
  <c r="BY51" i="1"/>
  <c r="BY47" i="1"/>
  <c r="BY43" i="1"/>
  <c r="BY39" i="1"/>
  <c r="BY35" i="1"/>
  <c r="BY31" i="1"/>
  <c r="BY27" i="1"/>
  <c r="BY23" i="1"/>
  <c r="BY19" i="1"/>
  <c r="BY15" i="1"/>
  <c r="BY11" i="1"/>
  <c r="BY6" i="1"/>
  <c r="CX4" i="1"/>
  <c r="EB4" i="1"/>
  <c r="DB4" i="1"/>
  <c r="EF4" i="1"/>
  <c r="CY165" i="1"/>
  <c r="EC165" i="1"/>
  <c r="CU165" i="1"/>
  <c r="DY165" i="1"/>
  <c r="CY161" i="1"/>
  <c r="EC161" i="1"/>
  <c r="CU161" i="1"/>
  <c r="DY161" i="1"/>
  <c r="CY157" i="1"/>
  <c r="EC157" i="1"/>
  <c r="CU157" i="1"/>
  <c r="DY157" i="1"/>
  <c r="CY153" i="1"/>
  <c r="EC153" i="1"/>
  <c r="CU153" i="1"/>
  <c r="DY153" i="1"/>
  <c r="CY149" i="1"/>
  <c r="EC149" i="1"/>
  <c r="CU149" i="1"/>
  <c r="DY149" i="1"/>
  <c r="CY145" i="1"/>
  <c r="EC145" i="1"/>
  <c r="CU145" i="1"/>
  <c r="DY145" i="1"/>
  <c r="CY141" i="1"/>
  <c r="EC141" i="1"/>
  <c r="CU141" i="1"/>
  <c r="DY141" i="1"/>
  <c r="CY137" i="1"/>
  <c r="EC137" i="1"/>
  <c r="CU137" i="1"/>
  <c r="DY137" i="1"/>
  <c r="CY133" i="1"/>
  <c r="EC133" i="1"/>
  <c r="CU133" i="1"/>
  <c r="DY133" i="1"/>
  <c r="CY129" i="1"/>
  <c r="EC129" i="1"/>
  <c r="CU129" i="1"/>
  <c r="DY129" i="1"/>
  <c r="CY125" i="1"/>
  <c r="EC125" i="1"/>
  <c r="CU125" i="1"/>
  <c r="DY125" i="1"/>
  <c r="CY121" i="1"/>
  <c r="EC121" i="1"/>
  <c r="CU121" i="1"/>
  <c r="DY121" i="1"/>
  <c r="CY117" i="1"/>
  <c r="EC117" i="1"/>
  <c r="CU117" i="1"/>
  <c r="DY117" i="1"/>
  <c r="CY113" i="1"/>
  <c r="EC113" i="1"/>
  <c r="CU113" i="1"/>
  <c r="DY113" i="1"/>
  <c r="CY109" i="1"/>
  <c r="EC109" i="1"/>
  <c r="CU109" i="1"/>
  <c r="DY109" i="1"/>
  <c r="CY105" i="1"/>
  <c r="EC105" i="1"/>
  <c r="CU105" i="1"/>
  <c r="DY105" i="1"/>
  <c r="CY101" i="1"/>
  <c r="EC101" i="1"/>
  <c r="CU101" i="1"/>
  <c r="DY101" i="1"/>
  <c r="CU99" i="1"/>
  <c r="DY99" i="1"/>
  <c r="DA98" i="1"/>
  <c r="EE98" i="1"/>
  <c r="CU97" i="1"/>
  <c r="DY97" i="1"/>
  <c r="DA96" i="1"/>
  <c r="EE96" i="1"/>
  <c r="CU95" i="1"/>
  <c r="DY95" i="1"/>
  <c r="DA94" i="1"/>
  <c r="EE94" i="1"/>
  <c r="CU93" i="1"/>
  <c r="DY93" i="1"/>
  <c r="DA92" i="1"/>
  <c r="EE92" i="1"/>
  <c r="CU91" i="1"/>
  <c r="DY91" i="1"/>
  <c r="DA90" i="1"/>
  <c r="EE90" i="1"/>
  <c r="CU89" i="1"/>
  <c r="DY89" i="1"/>
  <c r="DA88" i="1"/>
  <c r="EE88" i="1"/>
  <c r="CU87" i="1"/>
  <c r="DY87" i="1"/>
  <c r="DA86" i="1"/>
  <c r="EE86" i="1"/>
  <c r="CU85" i="1"/>
  <c r="DY85" i="1"/>
  <c r="DA84" i="1"/>
  <c r="EE84" i="1"/>
  <c r="CU83" i="1"/>
  <c r="DY83" i="1"/>
  <c r="DA82" i="1"/>
  <c r="EE82" i="1"/>
  <c r="CU81" i="1"/>
  <c r="DY81" i="1"/>
  <c r="DA80" i="1"/>
  <c r="EE80" i="1"/>
  <c r="CU79" i="1"/>
  <c r="DY79" i="1"/>
  <c r="DA78" i="1"/>
  <c r="EE78" i="1"/>
  <c r="CU77" i="1"/>
  <c r="DY77" i="1"/>
  <c r="DA76" i="1"/>
  <c r="EE76" i="1"/>
  <c r="CU75" i="1"/>
  <c r="DY75" i="1"/>
  <c r="DA74" i="1"/>
  <c r="EE74" i="1"/>
  <c r="CU73" i="1"/>
  <c r="DY73" i="1"/>
  <c r="DA72" i="1"/>
  <c r="EE72" i="1"/>
  <c r="CU71" i="1"/>
  <c r="DY71" i="1"/>
  <c r="DA70" i="1"/>
  <c r="EE70" i="1"/>
  <c r="CU69" i="1"/>
  <c r="DY69" i="1"/>
  <c r="DA68" i="1"/>
  <c r="EE68" i="1"/>
  <c r="CU67" i="1"/>
  <c r="DY67" i="1"/>
  <c r="DA66" i="1"/>
  <c r="EE66" i="1"/>
  <c r="CU65" i="1"/>
  <c r="DY65" i="1"/>
  <c r="DA64" i="1"/>
  <c r="EE64" i="1"/>
  <c r="CU63" i="1"/>
  <c r="DY63" i="1"/>
  <c r="DA62" i="1"/>
  <c r="EE62" i="1"/>
  <c r="CU61" i="1"/>
  <c r="DY61" i="1"/>
  <c r="DA60" i="1"/>
  <c r="EE60" i="1"/>
  <c r="CU59" i="1"/>
  <c r="DY59" i="1"/>
  <c r="DA58" i="1"/>
  <c r="EE58" i="1"/>
  <c r="CU57" i="1"/>
  <c r="DY57" i="1"/>
  <c r="DA56" i="1"/>
  <c r="EE56" i="1"/>
  <c r="CU55" i="1"/>
  <c r="DY55" i="1"/>
  <c r="DA54" i="1"/>
  <c r="EE54" i="1"/>
  <c r="CU53" i="1"/>
  <c r="DY53" i="1"/>
  <c r="DA52" i="1"/>
  <c r="EE52" i="1"/>
  <c r="CU51" i="1"/>
  <c r="DY51" i="1"/>
  <c r="DA50" i="1"/>
  <c r="EE50" i="1"/>
  <c r="CU49" i="1"/>
  <c r="DY49" i="1"/>
  <c r="DA48" i="1"/>
  <c r="EE48" i="1"/>
  <c r="CU47" i="1"/>
  <c r="DY47" i="1"/>
  <c r="DA46" i="1"/>
  <c r="EE46" i="1"/>
  <c r="CU45" i="1"/>
  <c r="DY45" i="1"/>
  <c r="DA44" i="1"/>
  <c r="EE44" i="1"/>
  <c r="CU43" i="1"/>
  <c r="DY43" i="1"/>
  <c r="DA42" i="1"/>
  <c r="EE42" i="1"/>
  <c r="CU41" i="1"/>
  <c r="DY41" i="1"/>
  <c r="DA40" i="1"/>
  <c r="EE40" i="1"/>
  <c r="CU39" i="1"/>
  <c r="DY39" i="1"/>
  <c r="DA38" i="1"/>
  <c r="EE38" i="1"/>
  <c r="CU37" i="1"/>
  <c r="DY37" i="1"/>
  <c r="DA36" i="1"/>
  <c r="EE36" i="1"/>
  <c r="CU35" i="1"/>
  <c r="DY35" i="1"/>
  <c r="DA34" i="1"/>
  <c r="EE34" i="1"/>
  <c r="CU33" i="1"/>
  <c r="DY33" i="1"/>
  <c r="DA32" i="1"/>
  <c r="EE32" i="1"/>
  <c r="CU31" i="1"/>
  <c r="DY31" i="1"/>
  <c r="DA30" i="1"/>
  <c r="EE30" i="1"/>
  <c r="CU29" i="1"/>
  <c r="DY29" i="1"/>
  <c r="DA28" i="1"/>
  <c r="EE28" i="1"/>
  <c r="CU27" i="1"/>
  <c r="DY27" i="1"/>
  <c r="DA26" i="1"/>
  <c r="EE26" i="1"/>
  <c r="CU25" i="1"/>
  <c r="DY25" i="1"/>
  <c r="DA24" i="1"/>
  <c r="EE24" i="1"/>
  <c r="CU23" i="1"/>
  <c r="DY23" i="1"/>
  <c r="DA22" i="1"/>
  <c r="EE22" i="1"/>
  <c r="CU21" i="1"/>
  <c r="DY21" i="1"/>
  <c r="DA20" i="1"/>
  <c r="EE20" i="1"/>
  <c r="CU19" i="1"/>
  <c r="DY19" i="1"/>
  <c r="DA18" i="1"/>
  <c r="EE18" i="1"/>
  <c r="CU17" i="1"/>
  <c r="DY17" i="1"/>
  <c r="DA16" i="1"/>
  <c r="EE16" i="1"/>
  <c r="CU15" i="1"/>
  <c r="DY15" i="1"/>
  <c r="DA14" i="1"/>
  <c r="EE14" i="1"/>
  <c r="CU13" i="1"/>
  <c r="DY13" i="1"/>
  <c r="DA12" i="1"/>
  <c r="EE12" i="1"/>
  <c r="CU11" i="1"/>
  <c r="DY11" i="1"/>
  <c r="DA10" i="1"/>
  <c r="EE10" i="1"/>
  <c r="CU9" i="1"/>
  <c r="DY9" i="1"/>
  <c r="DA8" i="1"/>
  <c r="EE8" i="1"/>
  <c r="CU7" i="1"/>
  <c r="DY7" i="1"/>
  <c r="DA6" i="1"/>
  <c r="EE6" i="1"/>
  <c r="CU5" i="1"/>
  <c r="DY5" i="1"/>
  <c r="CV4" i="1"/>
  <c r="DZ4" i="1"/>
  <c r="CZ167" i="1"/>
  <c r="ED167" i="1"/>
  <c r="CY166" i="1"/>
  <c r="EC166" i="1"/>
  <c r="DB165" i="1"/>
  <c r="EF165" i="1"/>
  <c r="CW165" i="1"/>
  <c r="EA165" i="1"/>
  <c r="CY163" i="1"/>
  <c r="EC163" i="1"/>
  <c r="CW162" i="1"/>
  <c r="EA162" i="1"/>
  <c r="CV161" i="1"/>
  <c r="DZ161" i="1"/>
  <c r="DC159" i="1"/>
  <c r="EG159" i="1"/>
  <c r="CV158" i="1"/>
  <c r="DZ158" i="1"/>
  <c r="CZ157" i="1"/>
  <c r="ED157" i="1"/>
  <c r="DC156" i="1"/>
  <c r="EG156" i="1"/>
  <c r="DB155" i="1"/>
  <c r="EF155" i="1"/>
  <c r="CV155" i="1"/>
  <c r="DZ155" i="1"/>
  <c r="CZ154" i="1"/>
  <c r="ED154" i="1"/>
  <c r="DB152" i="1"/>
  <c r="EF152" i="1"/>
  <c r="CW152" i="1"/>
  <c r="EA152" i="1"/>
  <c r="CZ151" i="1"/>
  <c r="ED151" i="1"/>
  <c r="CY150" i="1"/>
  <c r="EC150" i="1"/>
  <c r="DB149" i="1"/>
  <c r="EF149" i="1"/>
  <c r="CW149" i="1"/>
  <c r="EA149" i="1"/>
  <c r="CY147" i="1"/>
  <c r="EC147" i="1"/>
  <c r="CW146" i="1"/>
  <c r="EA146" i="1"/>
  <c r="CV145" i="1"/>
  <c r="DZ145" i="1"/>
  <c r="DC143" i="1"/>
  <c r="EG143" i="1"/>
  <c r="CV142" i="1"/>
  <c r="DZ142" i="1"/>
  <c r="CZ141" i="1"/>
  <c r="ED141" i="1"/>
  <c r="DC140" i="1"/>
  <c r="EG140" i="1"/>
  <c r="DB139" i="1"/>
  <c r="EF139" i="1"/>
  <c r="CV139" i="1"/>
  <c r="DZ139" i="1"/>
  <c r="CZ138" i="1"/>
  <c r="ED138" i="1"/>
  <c r="DB136" i="1"/>
  <c r="EF136" i="1"/>
  <c r="CW136" i="1"/>
  <c r="EA136" i="1"/>
  <c r="CZ135" i="1"/>
  <c r="ED135" i="1"/>
  <c r="CY134" i="1"/>
  <c r="EC134" i="1"/>
  <c r="DB133" i="1"/>
  <c r="EF133" i="1"/>
  <c r="CW133" i="1"/>
  <c r="EA133" i="1"/>
  <c r="CY131" i="1"/>
  <c r="EC131" i="1"/>
  <c r="CW130" i="1"/>
  <c r="EA130" i="1"/>
  <c r="CV129" i="1"/>
  <c r="DZ129" i="1"/>
  <c r="DC127" i="1"/>
  <c r="EG127" i="1"/>
  <c r="CV126" i="1"/>
  <c r="DZ126" i="1"/>
  <c r="CZ125" i="1"/>
  <c r="ED125" i="1"/>
  <c r="DC124" i="1"/>
  <c r="EG124" i="1"/>
  <c r="DB123" i="1"/>
  <c r="EF123" i="1"/>
  <c r="CV123" i="1"/>
  <c r="DZ123" i="1"/>
  <c r="CZ122" i="1"/>
  <c r="ED122" i="1"/>
  <c r="DB120" i="1"/>
  <c r="EF120" i="1"/>
  <c r="CW120" i="1"/>
  <c r="EA120" i="1"/>
  <c r="CZ119" i="1"/>
  <c r="ED119" i="1"/>
  <c r="CY118" i="1"/>
  <c r="EC118" i="1"/>
  <c r="DB117" i="1"/>
  <c r="EF117" i="1"/>
  <c r="CW117" i="1"/>
  <c r="EA117" i="1"/>
  <c r="CY115" i="1"/>
  <c r="EC115" i="1"/>
  <c r="CW114" i="1"/>
  <c r="EA114" i="1"/>
  <c r="CV113" i="1"/>
  <c r="DZ113" i="1"/>
  <c r="DC111" i="1"/>
  <c r="EG111" i="1"/>
  <c r="CV110" i="1"/>
  <c r="DZ110" i="1"/>
  <c r="CZ109" i="1"/>
  <c r="ED109" i="1"/>
  <c r="DC108" i="1"/>
  <c r="EG108" i="1"/>
  <c r="DB107" i="1"/>
  <c r="EF107" i="1"/>
  <c r="CV107" i="1"/>
  <c r="DZ107" i="1"/>
  <c r="CZ106" i="1"/>
  <c r="ED106" i="1"/>
  <c r="DB104" i="1"/>
  <c r="EF104" i="1"/>
  <c r="CW104" i="1"/>
  <c r="EA104" i="1"/>
  <c r="CZ103" i="1"/>
  <c r="ED103" i="1"/>
  <c r="CY102" i="1"/>
  <c r="EC102" i="1"/>
  <c r="DB101" i="1"/>
  <c r="EF101" i="1"/>
  <c r="CW101" i="1"/>
  <c r="EA101" i="1"/>
  <c r="CY99" i="1"/>
  <c r="EC99" i="1"/>
  <c r="DB98" i="1"/>
  <c r="EF98" i="1"/>
  <c r="CW97" i="1"/>
  <c r="EA97" i="1"/>
  <c r="CV97" i="1"/>
  <c r="DZ97" i="1"/>
  <c r="DB96" i="1"/>
  <c r="EF96" i="1"/>
  <c r="DC96" i="1"/>
  <c r="EG96" i="1"/>
  <c r="CW95" i="1"/>
  <c r="EA95" i="1"/>
  <c r="CV95" i="1"/>
  <c r="DZ95" i="1"/>
  <c r="DC94" i="1"/>
  <c r="EG94" i="1"/>
  <c r="DB94" i="1"/>
  <c r="EF94" i="1"/>
  <c r="CW93" i="1"/>
  <c r="EA93" i="1"/>
  <c r="CV93" i="1"/>
  <c r="DZ93" i="1"/>
  <c r="DB92" i="1"/>
  <c r="EF92" i="1"/>
  <c r="DC92" i="1"/>
  <c r="EG92" i="1"/>
  <c r="CW91" i="1"/>
  <c r="EA91" i="1"/>
  <c r="CV91" i="1"/>
  <c r="DZ91" i="1"/>
  <c r="DB90" i="1"/>
  <c r="EF90" i="1"/>
  <c r="DC90" i="1"/>
  <c r="EG90" i="1"/>
  <c r="CW89" i="1"/>
  <c r="EA89" i="1"/>
  <c r="CV89" i="1"/>
  <c r="DZ89" i="1"/>
  <c r="DB88" i="1"/>
  <c r="EF88" i="1"/>
  <c r="DC88" i="1"/>
  <c r="EG88" i="1"/>
  <c r="CW87" i="1"/>
  <c r="EA87" i="1"/>
  <c r="CV87" i="1"/>
  <c r="DZ87" i="1"/>
  <c r="DC86" i="1"/>
  <c r="EG86" i="1"/>
  <c r="DB86" i="1"/>
  <c r="EF86" i="1"/>
  <c r="CW85" i="1"/>
  <c r="EA85" i="1"/>
  <c r="CV85" i="1"/>
  <c r="DZ85" i="1"/>
  <c r="DB84" i="1"/>
  <c r="EF84" i="1"/>
  <c r="DC84" i="1"/>
  <c r="EG84" i="1"/>
  <c r="CV83" i="1"/>
  <c r="DZ83" i="1"/>
  <c r="CW83" i="1"/>
  <c r="EA83" i="1"/>
  <c r="DC82" i="1"/>
  <c r="EG82" i="1"/>
  <c r="DB82" i="1"/>
  <c r="EF82" i="1"/>
  <c r="CW81" i="1"/>
  <c r="EA81" i="1"/>
  <c r="CV81" i="1"/>
  <c r="DZ81" i="1"/>
  <c r="DB80" i="1"/>
  <c r="EF80" i="1"/>
  <c r="DC80" i="1"/>
  <c r="EG80" i="1"/>
  <c r="CW79" i="1"/>
  <c r="EA79" i="1"/>
  <c r="CV79" i="1"/>
  <c r="DZ79" i="1"/>
  <c r="DC78" i="1"/>
  <c r="EG78" i="1"/>
  <c r="DB78" i="1"/>
  <c r="EF78" i="1"/>
  <c r="CW77" i="1"/>
  <c r="EA77" i="1"/>
  <c r="CV77" i="1"/>
  <c r="DZ77" i="1"/>
  <c r="DB76" i="1"/>
  <c r="EF76" i="1"/>
  <c r="DC76" i="1"/>
  <c r="EG76" i="1"/>
  <c r="CW75" i="1"/>
  <c r="EA75" i="1"/>
  <c r="CV75" i="1"/>
  <c r="DZ75" i="1"/>
  <c r="DB74" i="1"/>
  <c r="EF74" i="1"/>
  <c r="DC74" i="1"/>
  <c r="EG74" i="1"/>
  <c r="CW73" i="1"/>
  <c r="EA73" i="1"/>
  <c r="CV73" i="1"/>
  <c r="DZ73" i="1"/>
  <c r="DB72" i="1"/>
  <c r="EF72" i="1"/>
  <c r="DC72" i="1"/>
  <c r="EG72" i="1"/>
  <c r="CW71" i="1"/>
  <c r="EA71" i="1"/>
  <c r="CV71" i="1"/>
  <c r="DZ71" i="1"/>
  <c r="DC70" i="1"/>
  <c r="EG70" i="1"/>
  <c r="DB70" i="1"/>
  <c r="EF70" i="1"/>
  <c r="CW69" i="1"/>
  <c r="EA69" i="1"/>
  <c r="CV69" i="1"/>
  <c r="DZ69" i="1"/>
  <c r="DB68" i="1"/>
  <c r="EF68" i="1"/>
  <c r="DC68" i="1"/>
  <c r="EG68" i="1"/>
  <c r="CV67" i="1"/>
  <c r="DZ67" i="1"/>
  <c r="CW67" i="1"/>
  <c r="EA67" i="1"/>
  <c r="DC66" i="1"/>
  <c r="EG66" i="1"/>
  <c r="DB66" i="1"/>
  <c r="EF66" i="1"/>
  <c r="CW65" i="1"/>
  <c r="EA65" i="1"/>
  <c r="CV65" i="1"/>
  <c r="DZ65" i="1"/>
  <c r="DB64" i="1"/>
  <c r="EF64" i="1"/>
  <c r="DC64" i="1"/>
  <c r="EG64" i="1"/>
  <c r="CW63" i="1"/>
  <c r="EA63" i="1"/>
  <c r="CV63" i="1"/>
  <c r="DZ63" i="1"/>
  <c r="DC62" i="1"/>
  <c r="EG62" i="1"/>
  <c r="DB62" i="1"/>
  <c r="EF62" i="1"/>
  <c r="CW61" i="1"/>
  <c r="EA61" i="1"/>
  <c r="CV61" i="1"/>
  <c r="DZ61" i="1"/>
  <c r="DB60" i="1"/>
  <c r="EF60" i="1"/>
  <c r="DC60" i="1"/>
  <c r="EG60" i="1"/>
  <c r="CW59" i="1"/>
  <c r="EA59" i="1"/>
  <c r="CV59" i="1"/>
  <c r="DZ59" i="1"/>
  <c r="DB58" i="1"/>
  <c r="EF58" i="1"/>
  <c r="DC58" i="1"/>
  <c r="EG58" i="1"/>
  <c r="CW57" i="1"/>
  <c r="EA57" i="1"/>
  <c r="CV57" i="1"/>
  <c r="DZ57" i="1"/>
  <c r="DB56" i="1"/>
  <c r="EF56" i="1"/>
  <c r="DC56" i="1"/>
  <c r="EG56" i="1"/>
  <c r="CW55" i="1"/>
  <c r="EA55" i="1"/>
  <c r="CV55" i="1"/>
  <c r="DZ55" i="1"/>
  <c r="DC54" i="1"/>
  <c r="EG54" i="1"/>
  <c r="DB54" i="1"/>
  <c r="EF54" i="1"/>
  <c r="CW53" i="1"/>
  <c r="EA53" i="1"/>
  <c r="CV53" i="1"/>
  <c r="DZ53" i="1"/>
  <c r="DB52" i="1"/>
  <c r="EF52" i="1"/>
  <c r="DC52" i="1"/>
  <c r="EG52" i="1"/>
  <c r="CV51" i="1"/>
  <c r="DZ51" i="1"/>
  <c r="CW51" i="1"/>
  <c r="EA51" i="1"/>
  <c r="DC50" i="1"/>
  <c r="EG50" i="1"/>
  <c r="DB50" i="1"/>
  <c r="EF50" i="1"/>
  <c r="CW49" i="1"/>
  <c r="EA49" i="1"/>
  <c r="CV49" i="1"/>
  <c r="DZ49" i="1"/>
  <c r="DB48" i="1"/>
  <c r="EF48" i="1"/>
  <c r="DC48" i="1"/>
  <c r="EG48" i="1"/>
  <c r="CW47" i="1"/>
  <c r="EA47" i="1"/>
  <c r="CV47" i="1"/>
  <c r="DZ47" i="1"/>
  <c r="DC46" i="1"/>
  <c r="EG46" i="1"/>
  <c r="DB46" i="1"/>
  <c r="EF46" i="1"/>
  <c r="CW45" i="1"/>
  <c r="EA45" i="1"/>
  <c r="CV45" i="1"/>
  <c r="DZ45" i="1"/>
  <c r="DB44" i="1"/>
  <c r="EF44" i="1"/>
  <c r="DC44" i="1"/>
  <c r="EG44" i="1"/>
  <c r="CW43" i="1"/>
  <c r="EA43" i="1"/>
  <c r="CV43" i="1"/>
  <c r="DZ43" i="1"/>
  <c r="DB42" i="1"/>
  <c r="EF42" i="1"/>
  <c r="DC42" i="1"/>
  <c r="EG42" i="1"/>
  <c r="CW41" i="1"/>
  <c r="EA41" i="1"/>
  <c r="CV41" i="1"/>
  <c r="DZ41" i="1"/>
  <c r="DB40" i="1"/>
  <c r="EF40" i="1"/>
  <c r="DC40" i="1"/>
  <c r="EG40" i="1"/>
  <c r="CW39" i="1"/>
  <c r="EA39" i="1"/>
  <c r="CV39" i="1"/>
  <c r="DZ39" i="1"/>
  <c r="DC38" i="1"/>
  <c r="EG38" i="1"/>
  <c r="DB38" i="1"/>
  <c r="EF38" i="1"/>
  <c r="CW37" i="1"/>
  <c r="EA37" i="1"/>
  <c r="CV37" i="1"/>
  <c r="DZ37" i="1"/>
  <c r="DB36" i="1"/>
  <c r="EF36" i="1"/>
  <c r="DC36" i="1"/>
  <c r="EG36" i="1"/>
  <c r="CV35" i="1"/>
  <c r="DZ35" i="1"/>
  <c r="CW35" i="1"/>
  <c r="EA35" i="1"/>
  <c r="DC34" i="1"/>
  <c r="EG34" i="1"/>
  <c r="DB34" i="1"/>
  <c r="EF34" i="1"/>
  <c r="CW33" i="1"/>
  <c r="EA33" i="1"/>
  <c r="CV33" i="1"/>
  <c r="DZ33" i="1"/>
  <c r="DB32" i="1"/>
  <c r="EF32" i="1"/>
  <c r="DC32" i="1"/>
  <c r="EG32" i="1"/>
  <c r="CW31" i="1"/>
  <c r="EA31" i="1"/>
  <c r="CV31" i="1"/>
  <c r="DZ31" i="1"/>
  <c r="DC30" i="1"/>
  <c r="EG30" i="1"/>
  <c r="DB30" i="1"/>
  <c r="EF30" i="1"/>
  <c r="CW29" i="1"/>
  <c r="EA29" i="1"/>
  <c r="CV29" i="1"/>
  <c r="DZ29" i="1"/>
  <c r="DB28" i="1"/>
  <c r="EF28" i="1"/>
  <c r="DC28" i="1"/>
  <c r="EG28" i="1"/>
  <c r="CW27" i="1"/>
  <c r="EA27" i="1"/>
  <c r="CV27" i="1"/>
  <c r="DZ27" i="1"/>
  <c r="DB26" i="1"/>
  <c r="EF26" i="1"/>
  <c r="DC26" i="1"/>
  <c r="EG26" i="1"/>
  <c r="CW25" i="1"/>
  <c r="EA25" i="1"/>
  <c r="CV25" i="1"/>
  <c r="DZ25" i="1"/>
  <c r="DB24" i="1"/>
  <c r="EF24" i="1"/>
  <c r="DC24" i="1"/>
  <c r="EG24" i="1"/>
  <c r="CW23" i="1"/>
  <c r="EA23" i="1"/>
  <c r="CV23" i="1"/>
  <c r="DZ23" i="1"/>
  <c r="DC22" i="1"/>
  <c r="EG22" i="1"/>
  <c r="DB22" i="1"/>
  <c r="EF22" i="1"/>
  <c r="CW21" i="1"/>
  <c r="EA21" i="1"/>
  <c r="CV21" i="1"/>
  <c r="DZ21" i="1"/>
  <c r="DB20" i="1"/>
  <c r="EF20" i="1"/>
  <c r="DC20" i="1"/>
  <c r="EG20" i="1"/>
  <c r="CV19" i="1"/>
  <c r="DZ19" i="1"/>
  <c r="CW19" i="1"/>
  <c r="EA19" i="1"/>
  <c r="DC18" i="1"/>
  <c r="EG18" i="1"/>
  <c r="DB18" i="1"/>
  <c r="EF18" i="1"/>
  <c r="CW17" i="1"/>
  <c r="EA17" i="1"/>
  <c r="CV17" i="1"/>
  <c r="DZ17" i="1"/>
  <c r="DB16" i="1"/>
  <c r="EF16" i="1"/>
  <c r="DC16" i="1"/>
  <c r="EG16" i="1"/>
  <c r="CW15" i="1"/>
  <c r="EA15" i="1"/>
  <c r="CV15" i="1"/>
  <c r="DZ15" i="1"/>
  <c r="DC14" i="1"/>
  <c r="EG14" i="1"/>
  <c r="DB14" i="1"/>
  <c r="EF14" i="1"/>
  <c r="CW13" i="1"/>
  <c r="EA13" i="1"/>
  <c r="CV13" i="1"/>
  <c r="DZ13" i="1"/>
  <c r="DB12" i="1"/>
  <c r="EF12" i="1"/>
  <c r="DC12" i="1"/>
  <c r="EG12" i="1"/>
  <c r="CW11" i="1"/>
  <c r="EA11" i="1"/>
  <c r="CV11" i="1"/>
  <c r="DZ11" i="1"/>
  <c r="DB10" i="1"/>
  <c r="EF10" i="1"/>
  <c r="DC10" i="1"/>
  <c r="EG10" i="1"/>
  <c r="CW9" i="1"/>
  <c r="EA9" i="1"/>
  <c r="CV9" i="1"/>
  <c r="DZ9" i="1"/>
  <c r="DB8" i="1"/>
  <c r="EF8" i="1"/>
  <c r="DC8" i="1"/>
  <c r="EG8" i="1"/>
  <c r="CW7" i="1"/>
  <c r="EA7" i="1"/>
  <c r="CV7" i="1"/>
  <c r="DZ7" i="1"/>
  <c r="DC6" i="1"/>
  <c r="EG6" i="1"/>
  <c r="DB6" i="1"/>
  <c r="EF6" i="1"/>
  <c r="CW5" i="1"/>
  <c r="EA5" i="1"/>
  <c r="CV5" i="1"/>
  <c r="DZ5" i="1"/>
  <c r="BY7" i="1"/>
  <c r="DB166" i="1"/>
  <c r="EF166" i="1"/>
  <c r="DB162" i="1"/>
  <c r="EF162" i="1"/>
  <c r="DB158" i="1"/>
  <c r="EF158" i="1"/>
  <c r="DB154" i="1"/>
  <c r="EF154" i="1"/>
  <c r="DB150" i="1"/>
  <c r="EF150" i="1"/>
  <c r="DB146" i="1"/>
  <c r="EF146" i="1"/>
  <c r="DB142" i="1"/>
  <c r="EF142" i="1"/>
  <c r="DB138" i="1"/>
  <c r="EF138" i="1"/>
  <c r="DB134" i="1"/>
  <c r="EF134" i="1"/>
  <c r="DB130" i="1"/>
  <c r="EF130" i="1"/>
  <c r="DB126" i="1"/>
  <c r="EF126" i="1"/>
  <c r="DB122" i="1"/>
  <c r="EF122" i="1"/>
  <c r="DB118" i="1"/>
  <c r="EF118" i="1"/>
  <c r="DB114" i="1"/>
  <c r="EF114" i="1"/>
  <c r="DB110" i="1"/>
  <c r="EF110" i="1"/>
  <c r="DB106" i="1"/>
  <c r="EF106" i="1"/>
  <c r="DB102" i="1"/>
  <c r="EF102" i="1"/>
  <c r="CZ4" i="1"/>
  <c r="ED4" i="1"/>
  <c r="DC167" i="1"/>
  <c r="EG167" i="1"/>
  <c r="CV167" i="1"/>
  <c r="DZ167" i="1"/>
  <c r="DB164" i="1"/>
  <c r="EF164" i="1"/>
  <c r="CW164" i="1"/>
  <c r="EA164" i="1"/>
  <c r="CY162" i="1"/>
  <c r="EC162" i="1"/>
  <c r="DB161" i="1"/>
  <c r="EF161" i="1"/>
  <c r="CY159" i="1"/>
  <c r="EC159" i="1"/>
  <c r="DC158" i="1"/>
  <c r="EG158" i="1"/>
  <c r="CV157" i="1"/>
  <c r="DZ157" i="1"/>
  <c r="CV154" i="1"/>
  <c r="DZ154" i="1"/>
  <c r="CZ153" i="1"/>
  <c r="ED153" i="1"/>
  <c r="DB151" i="1"/>
  <c r="EF151" i="1"/>
  <c r="CV151" i="1"/>
  <c r="DZ151" i="1"/>
  <c r="DB148" i="1"/>
  <c r="EF148" i="1"/>
  <c r="CW148" i="1"/>
  <c r="EA148" i="1"/>
  <c r="CY146" i="1"/>
  <c r="EC146" i="1"/>
  <c r="DB145" i="1"/>
  <c r="EF145" i="1"/>
  <c r="CY143" i="1"/>
  <c r="EC143" i="1"/>
  <c r="DC142" i="1"/>
  <c r="EG142" i="1"/>
  <c r="CV141" i="1"/>
  <c r="DZ141" i="1"/>
  <c r="CV138" i="1"/>
  <c r="DZ138" i="1"/>
  <c r="CZ137" i="1"/>
  <c r="ED137" i="1"/>
  <c r="DB135" i="1"/>
  <c r="EF135" i="1"/>
  <c r="CV135" i="1"/>
  <c r="DZ135" i="1"/>
  <c r="DB132" i="1"/>
  <c r="EF132" i="1"/>
  <c r="CW132" i="1"/>
  <c r="EA132" i="1"/>
  <c r="CY130" i="1"/>
  <c r="EC130" i="1"/>
  <c r="DB129" i="1"/>
  <c r="EF129" i="1"/>
  <c r="CY127" i="1"/>
  <c r="EC127" i="1"/>
  <c r="DC126" i="1"/>
  <c r="EG126" i="1"/>
  <c r="CV125" i="1"/>
  <c r="DZ125" i="1"/>
  <c r="CV122" i="1"/>
  <c r="DZ122" i="1"/>
  <c r="CZ121" i="1"/>
  <c r="ED121" i="1"/>
  <c r="DB119" i="1"/>
  <c r="EF119" i="1"/>
  <c r="CV119" i="1"/>
  <c r="DZ119" i="1"/>
  <c r="DB116" i="1"/>
  <c r="EF116" i="1"/>
  <c r="CW116" i="1"/>
  <c r="EA116" i="1"/>
  <c r="CY114" i="1"/>
  <c r="EC114" i="1"/>
  <c r="DB113" i="1"/>
  <c r="EF113" i="1"/>
  <c r="CY111" i="1"/>
  <c r="EC111" i="1"/>
  <c r="DC110" i="1"/>
  <c r="EG110" i="1"/>
  <c r="CV109" i="1"/>
  <c r="DZ109" i="1"/>
  <c r="CV106" i="1"/>
  <c r="DZ106" i="1"/>
  <c r="CZ105" i="1"/>
  <c r="ED105" i="1"/>
  <c r="DB103" i="1"/>
  <c r="EF103" i="1"/>
  <c r="CV103" i="1"/>
  <c r="DZ103" i="1"/>
  <c r="DB100" i="1"/>
  <c r="EF100" i="1"/>
  <c r="CW100" i="1"/>
  <c r="EA100" i="1"/>
  <c r="CZ98" i="1"/>
  <c r="ED98" i="1"/>
  <c r="CY98" i="1"/>
  <c r="EC98" i="1"/>
  <c r="CZ96" i="1"/>
  <c r="ED96" i="1"/>
  <c r="CY96" i="1"/>
  <c r="EC96" i="1"/>
  <c r="CZ94" i="1"/>
  <c r="ED94" i="1"/>
  <c r="CY94" i="1"/>
  <c r="EC94" i="1"/>
  <c r="CZ92" i="1"/>
  <c r="ED92" i="1"/>
  <c r="CY92" i="1"/>
  <c r="EC92" i="1"/>
  <c r="CZ90" i="1"/>
  <c r="ED90" i="1"/>
  <c r="CY90" i="1"/>
  <c r="EC90" i="1"/>
  <c r="CY88" i="1"/>
  <c r="EC88" i="1"/>
  <c r="CZ88" i="1"/>
  <c r="ED88" i="1"/>
  <c r="CZ86" i="1"/>
  <c r="ED86" i="1"/>
  <c r="CY86" i="1"/>
  <c r="EC86" i="1"/>
  <c r="CZ84" i="1"/>
  <c r="ED84" i="1"/>
  <c r="CY84" i="1"/>
  <c r="EC84" i="1"/>
  <c r="CZ82" i="1"/>
  <c r="ED82" i="1"/>
  <c r="CY82" i="1"/>
  <c r="EC82" i="1"/>
  <c r="CZ80" i="1"/>
  <c r="ED80" i="1"/>
  <c r="CY80" i="1"/>
  <c r="EC80" i="1"/>
  <c r="CZ78" i="1"/>
  <c r="ED78" i="1"/>
  <c r="CY78" i="1"/>
  <c r="EC78" i="1"/>
  <c r="CZ76" i="1"/>
  <c r="ED76" i="1"/>
  <c r="CY76" i="1"/>
  <c r="EC76" i="1"/>
  <c r="CZ74" i="1"/>
  <c r="ED74" i="1"/>
  <c r="CY74" i="1"/>
  <c r="EC74" i="1"/>
  <c r="CY72" i="1"/>
  <c r="EC72" i="1"/>
  <c r="CZ72" i="1"/>
  <c r="ED72" i="1"/>
  <c r="CZ70" i="1"/>
  <c r="ED70" i="1"/>
  <c r="CY70" i="1"/>
  <c r="EC70" i="1"/>
  <c r="CZ68" i="1"/>
  <c r="ED68" i="1"/>
  <c r="CY68" i="1"/>
  <c r="EC68" i="1"/>
  <c r="CZ66" i="1"/>
  <c r="ED66" i="1"/>
  <c r="CY66" i="1"/>
  <c r="EC66" i="1"/>
  <c r="CZ64" i="1"/>
  <c r="ED64" i="1"/>
  <c r="CY64" i="1"/>
  <c r="EC64" i="1"/>
  <c r="CZ62" i="1"/>
  <c r="ED62" i="1"/>
  <c r="CY62" i="1"/>
  <c r="EC62" i="1"/>
  <c r="CZ60" i="1"/>
  <c r="ED60" i="1"/>
  <c r="CY60" i="1"/>
  <c r="EC60" i="1"/>
  <c r="CZ58" i="1"/>
  <c r="ED58" i="1"/>
  <c r="CY58" i="1"/>
  <c r="EC58" i="1"/>
  <c r="CY56" i="1"/>
  <c r="EC56" i="1"/>
  <c r="CZ56" i="1"/>
  <c r="ED56" i="1"/>
  <c r="CZ54" i="1"/>
  <c r="ED54" i="1"/>
  <c r="CY54" i="1"/>
  <c r="EC54" i="1"/>
  <c r="CZ52" i="1"/>
  <c r="ED52" i="1"/>
  <c r="CY52" i="1"/>
  <c r="EC52" i="1"/>
  <c r="CZ50" i="1"/>
  <c r="ED50" i="1"/>
  <c r="CY50" i="1"/>
  <c r="EC50" i="1"/>
  <c r="CZ48" i="1"/>
  <c r="ED48" i="1"/>
  <c r="CY48" i="1"/>
  <c r="EC48" i="1"/>
  <c r="CZ46" i="1"/>
  <c r="ED46" i="1"/>
  <c r="CY46" i="1"/>
  <c r="EC46" i="1"/>
  <c r="CZ44" i="1"/>
  <c r="ED44" i="1"/>
  <c r="CY44" i="1"/>
  <c r="EC44" i="1"/>
  <c r="CZ42" i="1"/>
  <c r="ED42" i="1"/>
  <c r="CY42" i="1"/>
  <c r="EC42" i="1"/>
  <c r="CY40" i="1"/>
  <c r="EC40" i="1"/>
  <c r="CZ40" i="1"/>
  <c r="ED40" i="1"/>
  <c r="CZ38" i="1"/>
  <c r="ED38" i="1"/>
  <c r="CY38" i="1"/>
  <c r="EC38" i="1"/>
  <c r="CZ36" i="1"/>
  <c r="ED36" i="1"/>
  <c r="CY36" i="1"/>
  <c r="EC36" i="1"/>
  <c r="CZ34" i="1"/>
  <c r="ED34" i="1"/>
  <c r="CY34" i="1"/>
  <c r="EC34" i="1"/>
  <c r="CZ32" i="1"/>
  <c r="ED32" i="1"/>
  <c r="CY32" i="1"/>
  <c r="EC32" i="1"/>
  <c r="CZ30" i="1"/>
  <c r="ED30" i="1"/>
  <c r="CY30" i="1"/>
  <c r="EC30" i="1"/>
  <c r="CZ28" i="1"/>
  <c r="ED28" i="1"/>
  <c r="CY28" i="1"/>
  <c r="EC28" i="1"/>
  <c r="CZ26" i="1"/>
  <c r="ED26" i="1"/>
  <c r="CY26" i="1"/>
  <c r="EC26" i="1"/>
  <c r="CY24" i="1"/>
  <c r="EC24" i="1"/>
  <c r="CZ24" i="1"/>
  <c r="ED24" i="1"/>
  <c r="CZ22" i="1"/>
  <c r="ED22" i="1"/>
  <c r="CY22" i="1"/>
  <c r="EC22" i="1"/>
  <c r="CZ20" i="1"/>
  <c r="ED20" i="1"/>
  <c r="CY20" i="1"/>
  <c r="EC20" i="1"/>
  <c r="CZ18" i="1"/>
  <c r="ED18" i="1"/>
  <c r="CY18" i="1"/>
  <c r="EC18" i="1"/>
  <c r="DA167" i="1"/>
  <c r="EE167" i="1"/>
  <c r="CZ164" i="1"/>
  <c r="ED164" i="1"/>
  <c r="DA163" i="1"/>
  <c r="EE163" i="1"/>
  <c r="CZ160" i="1"/>
  <c r="ED160" i="1"/>
  <c r="DA159" i="1"/>
  <c r="EE159" i="1"/>
  <c r="CZ156" i="1"/>
  <c r="ED156" i="1"/>
  <c r="DA155" i="1"/>
  <c r="EE155" i="1"/>
  <c r="CZ152" i="1"/>
  <c r="ED152" i="1"/>
  <c r="DA151" i="1"/>
  <c r="EE151" i="1"/>
  <c r="CZ148" i="1"/>
  <c r="ED148" i="1"/>
  <c r="DA147" i="1"/>
  <c r="EE147" i="1"/>
  <c r="CZ144" i="1"/>
  <c r="ED144" i="1"/>
  <c r="DA143" i="1"/>
  <c r="EE143" i="1"/>
  <c r="CZ140" i="1"/>
  <c r="ED140" i="1"/>
  <c r="DA139" i="1"/>
  <c r="EE139" i="1"/>
  <c r="CZ136" i="1"/>
  <c r="ED136" i="1"/>
  <c r="DA135" i="1"/>
  <c r="EE135" i="1"/>
  <c r="CZ132" i="1"/>
  <c r="ED132" i="1"/>
  <c r="DA131" i="1"/>
  <c r="EE131" i="1"/>
  <c r="CZ128" i="1"/>
  <c r="ED128" i="1"/>
  <c r="DA127" i="1"/>
  <c r="EE127" i="1"/>
  <c r="CZ124" i="1"/>
  <c r="ED124" i="1"/>
  <c r="DA123" i="1"/>
  <c r="EE123" i="1"/>
  <c r="CZ120" i="1"/>
  <c r="ED120" i="1"/>
  <c r="DA119" i="1"/>
  <c r="EE119" i="1"/>
  <c r="CZ116" i="1"/>
  <c r="ED116" i="1"/>
  <c r="DA115" i="1"/>
  <c r="EE115" i="1"/>
  <c r="CZ112" i="1"/>
  <c r="ED112" i="1"/>
  <c r="DA111" i="1"/>
  <c r="EE111" i="1"/>
  <c r="CZ108" i="1"/>
  <c r="ED108" i="1"/>
  <c r="DA107" i="1"/>
  <c r="EE107" i="1"/>
  <c r="CZ104" i="1"/>
  <c r="ED104" i="1"/>
  <c r="DA103" i="1"/>
  <c r="EE103" i="1"/>
  <c r="CZ100" i="1"/>
  <c r="ED100" i="1"/>
  <c r="DA99" i="1"/>
  <c r="EE99" i="1"/>
  <c r="CU98" i="1"/>
  <c r="DY98" i="1"/>
  <c r="DA97" i="1"/>
  <c r="EE97" i="1"/>
  <c r="CU96" i="1"/>
  <c r="DY96" i="1"/>
  <c r="DA95" i="1"/>
  <c r="EE95" i="1"/>
  <c r="CU94" i="1"/>
  <c r="DY94" i="1"/>
  <c r="DA93" i="1"/>
  <c r="EE93" i="1"/>
  <c r="CU92" i="1"/>
  <c r="DY92" i="1"/>
  <c r="DA91" i="1"/>
  <c r="EE91" i="1"/>
  <c r="CU90" i="1"/>
  <c r="DY90" i="1"/>
  <c r="DA89" i="1"/>
  <c r="EE89" i="1"/>
  <c r="CU88" i="1"/>
  <c r="DY88" i="1"/>
  <c r="DA87" i="1"/>
  <c r="EE87" i="1"/>
  <c r="CU86" i="1"/>
  <c r="DY86" i="1"/>
  <c r="DA85" i="1"/>
  <c r="EE85" i="1"/>
  <c r="CU84" i="1"/>
  <c r="DY84" i="1"/>
  <c r="DA83" i="1"/>
  <c r="EE83" i="1"/>
  <c r="CU82" i="1"/>
  <c r="DY82" i="1"/>
  <c r="DA81" i="1"/>
  <c r="EE81" i="1"/>
  <c r="CU80" i="1"/>
  <c r="DY80" i="1"/>
  <c r="DA79" i="1"/>
  <c r="EE79" i="1"/>
  <c r="CU78" i="1"/>
  <c r="DY78" i="1"/>
  <c r="DA77" i="1"/>
  <c r="EE77" i="1"/>
  <c r="CU76" i="1"/>
  <c r="DY76" i="1"/>
  <c r="DA75" i="1"/>
  <c r="EE75" i="1"/>
  <c r="CU74" i="1"/>
  <c r="DY74" i="1"/>
  <c r="DA73" i="1"/>
  <c r="EE73" i="1"/>
  <c r="CU72" i="1"/>
  <c r="DY72" i="1"/>
  <c r="DA71" i="1"/>
  <c r="EE71" i="1"/>
  <c r="CU70" i="1"/>
  <c r="DY70" i="1"/>
  <c r="DA69" i="1"/>
  <c r="EE69" i="1"/>
  <c r="CU68" i="1"/>
  <c r="DY68" i="1"/>
  <c r="DA67" i="1"/>
  <c r="EE67" i="1"/>
  <c r="CU66" i="1"/>
  <c r="DY66" i="1"/>
  <c r="DA65" i="1"/>
  <c r="EE65" i="1"/>
  <c r="CU64" i="1"/>
  <c r="DY64" i="1"/>
  <c r="DA63" i="1"/>
  <c r="EE63" i="1"/>
  <c r="CU62" i="1"/>
  <c r="DY62" i="1"/>
  <c r="DA61" i="1"/>
  <c r="EE61" i="1"/>
  <c r="CU60" i="1"/>
  <c r="DY60" i="1"/>
  <c r="DA59" i="1"/>
  <c r="EE59" i="1"/>
  <c r="CU58" i="1"/>
  <c r="DY58" i="1"/>
  <c r="DA57" i="1"/>
  <c r="EE57" i="1"/>
  <c r="CU56" i="1"/>
  <c r="DY56" i="1"/>
  <c r="DA55" i="1"/>
  <c r="EE55" i="1"/>
  <c r="CU54" i="1"/>
  <c r="DY54" i="1"/>
  <c r="DA53" i="1"/>
  <c r="EE53" i="1"/>
  <c r="CU52" i="1"/>
  <c r="DY52" i="1"/>
  <c r="DA51" i="1"/>
  <c r="EE51" i="1"/>
  <c r="CU50" i="1"/>
  <c r="DY50" i="1"/>
  <c r="DA49" i="1"/>
  <c r="EE49" i="1"/>
  <c r="CU48" i="1"/>
  <c r="DY48" i="1"/>
  <c r="DA47" i="1"/>
  <c r="EE47" i="1"/>
  <c r="CU46" i="1"/>
  <c r="DY46" i="1"/>
  <c r="DA45" i="1"/>
  <c r="EE45" i="1"/>
  <c r="CU44" i="1"/>
  <c r="DY44" i="1"/>
  <c r="DA43" i="1"/>
  <c r="EE43" i="1"/>
  <c r="CU42" i="1"/>
  <c r="DY42" i="1"/>
  <c r="DA41" i="1"/>
  <c r="EE41" i="1"/>
  <c r="CU40" i="1"/>
  <c r="DY40" i="1"/>
  <c r="DA39" i="1"/>
  <c r="EE39" i="1"/>
  <c r="CU38" i="1"/>
  <c r="DY38" i="1"/>
  <c r="DA37" i="1"/>
  <c r="EE37" i="1"/>
  <c r="CU36" i="1"/>
  <c r="DY36" i="1"/>
  <c r="DA35" i="1"/>
  <c r="EE35" i="1"/>
  <c r="CU34" i="1"/>
  <c r="DY34" i="1"/>
  <c r="DA33" i="1"/>
  <c r="EE33" i="1"/>
  <c r="CU32" i="1"/>
  <c r="DY32" i="1"/>
  <c r="DA31" i="1"/>
  <c r="EE31" i="1"/>
  <c r="CU30" i="1"/>
  <c r="DY30" i="1"/>
  <c r="DA29" i="1"/>
  <c r="EE29" i="1"/>
  <c r="CU28" i="1"/>
  <c r="DY28" i="1"/>
  <c r="DA27" i="1"/>
  <c r="EE27" i="1"/>
  <c r="CU26" i="1"/>
  <c r="DY26" i="1"/>
  <c r="DA25" i="1"/>
  <c r="EE25" i="1"/>
  <c r="CU24" i="1"/>
  <c r="DY24" i="1"/>
  <c r="DA23" i="1"/>
  <c r="EE23" i="1"/>
  <c r="CU22" i="1"/>
  <c r="DY22" i="1"/>
  <c r="DA21" i="1"/>
  <c r="EE21" i="1"/>
  <c r="CU20" i="1"/>
  <c r="DY20" i="1"/>
  <c r="DA19" i="1"/>
  <c r="EE19" i="1"/>
  <c r="CU18" i="1"/>
  <c r="DY18" i="1"/>
  <c r="DA17" i="1"/>
  <c r="EE17" i="1"/>
  <c r="CZ16" i="1"/>
  <c r="ED16" i="1"/>
  <c r="CU16" i="1"/>
  <c r="DY16" i="1"/>
  <c r="DA15" i="1"/>
  <c r="EE15" i="1"/>
  <c r="CU14" i="1"/>
  <c r="DY14" i="1"/>
  <c r="CZ12" i="1"/>
  <c r="ED12" i="1"/>
  <c r="CU12" i="1"/>
  <c r="DY12" i="1"/>
  <c r="DA11" i="1"/>
  <c r="EE11" i="1"/>
  <c r="CU10" i="1"/>
  <c r="DY10" i="1"/>
  <c r="CU8" i="1"/>
  <c r="DY8" i="1"/>
  <c r="DA7" i="1"/>
  <c r="EE7" i="1"/>
  <c r="CU6" i="1"/>
  <c r="DY6" i="1"/>
  <c r="CV166" i="1"/>
  <c r="DZ166" i="1"/>
  <c r="CZ165" i="1"/>
  <c r="ED165" i="1"/>
  <c r="DB163" i="1"/>
  <c r="EF163" i="1"/>
  <c r="CV163" i="1"/>
  <c r="DZ163" i="1"/>
  <c r="DB160" i="1"/>
  <c r="EF160" i="1"/>
  <c r="CW160" i="1"/>
  <c r="EA160" i="1"/>
  <c r="CY158" i="1"/>
  <c r="EC158" i="1"/>
  <c r="DB157" i="1"/>
  <c r="EF157" i="1"/>
  <c r="CY155" i="1"/>
  <c r="EC155" i="1"/>
  <c r="DC154" i="1"/>
  <c r="EG154" i="1"/>
  <c r="CV153" i="1"/>
  <c r="DZ153" i="1"/>
  <c r="CY152" i="1"/>
  <c r="EC152" i="1"/>
  <c r="CV150" i="1"/>
  <c r="DZ150" i="1"/>
  <c r="CZ149" i="1"/>
  <c r="ED149" i="1"/>
  <c r="DB147" i="1"/>
  <c r="EF147" i="1"/>
  <c r="CV147" i="1"/>
  <c r="DZ147" i="1"/>
  <c r="DB144" i="1"/>
  <c r="EF144" i="1"/>
  <c r="CW144" i="1"/>
  <c r="EA144" i="1"/>
  <c r="CY142" i="1"/>
  <c r="EC142" i="1"/>
  <c r="DB141" i="1"/>
  <c r="EF141" i="1"/>
  <c r="CY139" i="1"/>
  <c r="EC139" i="1"/>
  <c r="DC138" i="1"/>
  <c r="EG138" i="1"/>
  <c r="CV137" i="1"/>
  <c r="DZ137" i="1"/>
  <c r="CY136" i="1"/>
  <c r="EC136" i="1"/>
  <c r="CV134" i="1"/>
  <c r="DZ134" i="1"/>
  <c r="CZ133" i="1"/>
  <c r="ED133" i="1"/>
  <c r="DB131" i="1"/>
  <c r="EF131" i="1"/>
  <c r="CV131" i="1"/>
  <c r="DZ131" i="1"/>
  <c r="DB128" i="1"/>
  <c r="EF128" i="1"/>
  <c r="CW128" i="1"/>
  <c r="EA128" i="1"/>
  <c r="CY126" i="1"/>
  <c r="EC126" i="1"/>
  <c r="DB125" i="1"/>
  <c r="EF125" i="1"/>
  <c r="CY123" i="1"/>
  <c r="EC123" i="1"/>
  <c r="DC122" i="1"/>
  <c r="EG122" i="1"/>
  <c r="CV121" i="1"/>
  <c r="DZ121" i="1"/>
  <c r="CY120" i="1"/>
  <c r="EC120" i="1"/>
  <c r="CV118" i="1"/>
  <c r="DZ118" i="1"/>
  <c r="CZ117" i="1"/>
  <c r="ED117" i="1"/>
  <c r="DB115" i="1"/>
  <c r="EF115" i="1"/>
  <c r="CV115" i="1"/>
  <c r="DZ115" i="1"/>
  <c r="DB112" i="1"/>
  <c r="EF112" i="1"/>
  <c r="CW112" i="1"/>
  <c r="EA112" i="1"/>
  <c r="CY110" i="1"/>
  <c r="EC110" i="1"/>
  <c r="DB109" i="1"/>
  <c r="EF109" i="1"/>
  <c r="CY107" i="1"/>
  <c r="EC107" i="1"/>
  <c r="DC106" i="1"/>
  <c r="EG106" i="1"/>
  <c r="CV105" i="1"/>
  <c r="DZ105" i="1"/>
  <c r="CY104" i="1"/>
  <c r="EC104" i="1"/>
  <c r="CV102" i="1"/>
  <c r="DZ102" i="1"/>
  <c r="CZ101" i="1"/>
  <c r="ED101" i="1"/>
  <c r="DB99" i="1"/>
  <c r="EF99" i="1"/>
  <c r="CV99" i="1"/>
  <c r="DZ99" i="1"/>
  <c r="CV98" i="1"/>
  <c r="DZ98" i="1"/>
  <c r="CW98" i="1"/>
  <c r="EA98" i="1"/>
  <c r="DC97" i="1"/>
  <c r="EG97" i="1"/>
  <c r="DB97" i="1"/>
  <c r="EF97" i="1"/>
  <c r="CV96" i="1"/>
  <c r="DZ96" i="1"/>
  <c r="CW96" i="1"/>
  <c r="EA96" i="1"/>
  <c r="DC95" i="1"/>
  <c r="EG95" i="1"/>
  <c r="DB95" i="1"/>
  <c r="EF95" i="1"/>
  <c r="CV94" i="1"/>
  <c r="DZ94" i="1"/>
  <c r="CW94" i="1"/>
  <c r="EA94" i="1"/>
  <c r="DB93" i="1"/>
  <c r="EF93" i="1"/>
  <c r="DC93" i="1"/>
  <c r="EG93" i="1"/>
  <c r="CW92" i="1"/>
  <c r="EA92" i="1"/>
  <c r="CV92" i="1"/>
  <c r="DZ92" i="1"/>
  <c r="DC91" i="1"/>
  <c r="EG91" i="1"/>
  <c r="DB91" i="1"/>
  <c r="EF91" i="1"/>
  <c r="CV90" i="1"/>
  <c r="DZ90" i="1"/>
  <c r="CW90" i="1"/>
  <c r="EA90" i="1"/>
  <c r="DC89" i="1"/>
  <c r="EG89" i="1"/>
  <c r="DB89" i="1"/>
  <c r="EF89" i="1"/>
  <c r="CW88" i="1"/>
  <c r="EA88" i="1"/>
  <c r="CV88" i="1"/>
  <c r="DZ88" i="1"/>
  <c r="DC87" i="1"/>
  <c r="EG87" i="1"/>
  <c r="DB87" i="1"/>
  <c r="EF87" i="1"/>
  <c r="CV86" i="1"/>
  <c r="DZ86" i="1"/>
  <c r="CW86" i="1"/>
  <c r="EA86" i="1"/>
  <c r="DC85" i="1"/>
  <c r="EG85" i="1"/>
  <c r="DB85" i="1"/>
  <c r="EF85" i="1"/>
  <c r="CW84" i="1"/>
  <c r="EA84" i="1"/>
  <c r="CV84" i="1"/>
  <c r="DZ84" i="1"/>
  <c r="DC83" i="1"/>
  <c r="EG83" i="1"/>
  <c r="DB83" i="1"/>
  <c r="EF83" i="1"/>
  <c r="CV82" i="1"/>
  <c r="DZ82" i="1"/>
  <c r="CW82" i="1"/>
  <c r="EA82" i="1"/>
  <c r="DC81" i="1"/>
  <c r="EG81" i="1"/>
  <c r="DB81" i="1"/>
  <c r="EF81" i="1"/>
  <c r="CV80" i="1"/>
  <c r="DZ80" i="1"/>
  <c r="CW80" i="1"/>
  <c r="EA80" i="1"/>
  <c r="DC79" i="1"/>
  <c r="EG79" i="1"/>
  <c r="DB79" i="1"/>
  <c r="EF79" i="1"/>
  <c r="CV78" i="1"/>
  <c r="DZ78" i="1"/>
  <c r="CW78" i="1"/>
  <c r="EA78" i="1"/>
  <c r="DB77" i="1"/>
  <c r="EF77" i="1"/>
  <c r="DC77" i="1"/>
  <c r="EG77" i="1"/>
  <c r="CW76" i="1"/>
  <c r="EA76" i="1"/>
  <c r="CV76" i="1"/>
  <c r="DZ76" i="1"/>
  <c r="DC75" i="1"/>
  <c r="EG75" i="1"/>
  <c r="DB75" i="1"/>
  <c r="EF75" i="1"/>
  <c r="CV74" i="1"/>
  <c r="DZ74" i="1"/>
  <c r="CW74" i="1"/>
  <c r="EA74" i="1"/>
  <c r="DC73" i="1"/>
  <c r="EG73" i="1"/>
  <c r="DB73" i="1"/>
  <c r="EF73" i="1"/>
  <c r="CW72" i="1"/>
  <c r="EA72" i="1"/>
  <c r="CV72" i="1"/>
  <c r="DZ72" i="1"/>
  <c r="DC71" i="1"/>
  <c r="EG71" i="1"/>
  <c r="DB71" i="1"/>
  <c r="EF71" i="1"/>
  <c r="CV70" i="1"/>
  <c r="DZ70" i="1"/>
  <c r="CW70" i="1"/>
  <c r="EA70" i="1"/>
  <c r="DC69" i="1"/>
  <c r="EG69" i="1"/>
  <c r="DB69" i="1"/>
  <c r="EF69" i="1"/>
  <c r="CW68" i="1"/>
  <c r="EA68" i="1"/>
  <c r="CV68" i="1"/>
  <c r="DZ68" i="1"/>
  <c r="DC67" i="1"/>
  <c r="EG67" i="1"/>
  <c r="DB67" i="1"/>
  <c r="EF67" i="1"/>
  <c r="CV66" i="1"/>
  <c r="DZ66" i="1"/>
  <c r="CW66" i="1"/>
  <c r="EA66" i="1"/>
  <c r="DC65" i="1"/>
  <c r="EG65" i="1"/>
  <c r="DB65" i="1"/>
  <c r="EF65" i="1"/>
  <c r="CV64" i="1"/>
  <c r="DZ64" i="1"/>
  <c r="CW64" i="1"/>
  <c r="EA64" i="1"/>
  <c r="DC63" i="1"/>
  <c r="EG63" i="1"/>
  <c r="DB63" i="1"/>
  <c r="EF63" i="1"/>
  <c r="CV62" i="1"/>
  <c r="DZ62" i="1"/>
  <c r="CW62" i="1"/>
  <c r="EA62" i="1"/>
  <c r="DB61" i="1"/>
  <c r="EF61" i="1"/>
  <c r="DC61" i="1"/>
  <c r="EG61" i="1"/>
  <c r="CW60" i="1"/>
  <c r="EA60" i="1"/>
  <c r="CV60" i="1"/>
  <c r="DZ60" i="1"/>
  <c r="DC59" i="1"/>
  <c r="EG59" i="1"/>
  <c r="DB59" i="1"/>
  <c r="EF59" i="1"/>
  <c r="CV58" i="1"/>
  <c r="DZ58" i="1"/>
  <c r="CW58" i="1"/>
  <c r="EA58" i="1"/>
  <c r="DC57" i="1"/>
  <c r="EG57" i="1"/>
  <c r="DB57" i="1"/>
  <c r="EF57" i="1"/>
  <c r="CW56" i="1"/>
  <c r="EA56" i="1"/>
  <c r="CV56" i="1"/>
  <c r="DZ56" i="1"/>
  <c r="DC55" i="1"/>
  <c r="EG55" i="1"/>
  <c r="DB55" i="1"/>
  <c r="EF55" i="1"/>
  <c r="CV54" i="1"/>
  <c r="DZ54" i="1"/>
  <c r="CW54" i="1"/>
  <c r="EA54" i="1"/>
  <c r="DC53" i="1"/>
  <c r="EG53" i="1"/>
  <c r="DB53" i="1"/>
  <c r="EF53" i="1"/>
  <c r="CW52" i="1"/>
  <c r="EA52" i="1"/>
  <c r="CV52" i="1"/>
  <c r="DZ52" i="1"/>
  <c r="DC51" i="1"/>
  <c r="EG51" i="1"/>
  <c r="DB51" i="1"/>
  <c r="EF51" i="1"/>
  <c r="CV50" i="1"/>
  <c r="DZ50" i="1"/>
  <c r="CW50" i="1"/>
  <c r="EA50" i="1"/>
  <c r="DC49" i="1"/>
  <c r="EG49" i="1"/>
  <c r="DB49" i="1"/>
  <c r="EF49" i="1"/>
  <c r="CV48" i="1"/>
  <c r="DZ48" i="1"/>
  <c r="CW48" i="1"/>
  <c r="EA48" i="1"/>
  <c r="DC47" i="1"/>
  <c r="EG47" i="1"/>
  <c r="DB47" i="1"/>
  <c r="EF47" i="1"/>
  <c r="CV46" i="1"/>
  <c r="DZ46" i="1"/>
  <c r="CW46" i="1"/>
  <c r="EA46" i="1"/>
  <c r="DB45" i="1"/>
  <c r="EF45" i="1"/>
  <c r="DC45" i="1"/>
  <c r="EG45" i="1"/>
  <c r="CW44" i="1"/>
  <c r="EA44" i="1"/>
  <c r="CV44" i="1"/>
  <c r="DZ44" i="1"/>
  <c r="DC43" i="1"/>
  <c r="EG43" i="1"/>
  <c r="DB43" i="1"/>
  <c r="EF43" i="1"/>
  <c r="CV42" i="1"/>
  <c r="DZ42" i="1"/>
  <c r="CW42" i="1"/>
  <c r="EA42" i="1"/>
  <c r="DC41" i="1"/>
  <c r="EG41" i="1"/>
  <c r="DB41" i="1"/>
  <c r="EF41" i="1"/>
  <c r="CW40" i="1"/>
  <c r="EA40" i="1"/>
  <c r="CV40" i="1"/>
  <c r="DZ40" i="1"/>
  <c r="DC39" i="1"/>
  <c r="EG39" i="1"/>
  <c r="DB39" i="1"/>
  <c r="EF39" i="1"/>
  <c r="CV38" i="1"/>
  <c r="DZ38" i="1"/>
  <c r="CW38" i="1"/>
  <c r="EA38" i="1"/>
  <c r="DC37" i="1"/>
  <c r="EG37" i="1"/>
  <c r="DB37" i="1"/>
  <c r="EF37" i="1"/>
  <c r="CW36" i="1"/>
  <c r="EA36" i="1"/>
  <c r="CV36" i="1"/>
  <c r="DZ36" i="1"/>
  <c r="DC35" i="1"/>
  <c r="EG35" i="1"/>
  <c r="DB35" i="1"/>
  <c r="EF35" i="1"/>
  <c r="CV34" i="1"/>
  <c r="DZ34" i="1"/>
  <c r="CW34" i="1"/>
  <c r="EA34" i="1"/>
  <c r="DC33" i="1"/>
  <c r="EG33" i="1"/>
  <c r="DB33" i="1"/>
  <c r="EF33" i="1"/>
  <c r="CV32" i="1"/>
  <c r="DZ32" i="1"/>
  <c r="CW32" i="1"/>
  <c r="EA32" i="1"/>
  <c r="DC31" i="1"/>
  <c r="EG31" i="1"/>
  <c r="DB31" i="1"/>
  <c r="EF31" i="1"/>
  <c r="CV30" i="1"/>
  <c r="DZ30" i="1"/>
  <c r="CW30" i="1"/>
  <c r="EA30" i="1"/>
  <c r="DB29" i="1"/>
  <c r="EF29" i="1"/>
  <c r="DC29" i="1"/>
  <c r="EG29" i="1"/>
  <c r="CW28" i="1"/>
  <c r="EA28" i="1"/>
  <c r="CV28" i="1"/>
  <c r="DZ28" i="1"/>
  <c r="DC27" i="1"/>
  <c r="EG27" i="1"/>
  <c r="DB27" i="1"/>
  <c r="EF27" i="1"/>
  <c r="CV26" i="1"/>
  <c r="DZ26" i="1"/>
  <c r="CW26" i="1"/>
  <c r="EA26" i="1"/>
  <c r="DC25" i="1"/>
  <c r="EG25" i="1"/>
  <c r="DB25" i="1"/>
  <c r="EF25" i="1"/>
  <c r="CW24" i="1"/>
  <c r="EA24" i="1"/>
  <c r="CV24" i="1"/>
  <c r="DZ24" i="1"/>
  <c r="DC23" i="1"/>
  <c r="EG23" i="1"/>
  <c r="DB23" i="1"/>
  <c r="EF23" i="1"/>
  <c r="CV22" i="1"/>
  <c r="DZ22" i="1"/>
  <c r="CW22" i="1"/>
  <c r="EA22" i="1"/>
  <c r="DC21" i="1"/>
  <c r="EG21" i="1"/>
  <c r="DB21" i="1"/>
  <c r="EF21" i="1"/>
  <c r="CW20" i="1"/>
  <c r="EA20" i="1"/>
  <c r="CV20" i="1"/>
  <c r="DZ20" i="1"/>
  <c r="DC19" i="1"/>
  <c r="EG19" i="1"/>
  <c r="DB19" i="1"/>
  <c r="EF19" i="1"/>
  <c r="CV18" i="1"/>
  <c r="DZ18" i="1"/>
  <c r="CW18" i="1"/>
  <c r="EA18" i="1"/>
  <c r="DC17" i="1"/>
  <c r="EG17" i="1"/>
  <c r="DB17" i="1"/>
  <c r="EF17" i="1"/>
  <c r="CV16" i="1"/>
  <c r="DZ16" i="1"/>
  <c r="CW16" i="1"/>
  <c r="EA16" i="1"/>
  <c r="DC15" i="1"/>
  <c r="EG15" i="1"/>
  <c r="DB15" i="1"/>
  <c r="EF15" i="1"/>
  <c r="CV14" i="1"/>
  <c r="DZ14" i="1"/>
  <c r="CW14" i="1"/>
  <c r="EA14" i="1"/>
  <c r="DB13" i="1"/>
  <c r="EF13" i="1"/>
  <c r="DC13" i="1"/>
  <c r="EG13" i="1"/>
  <c r="CW12" i="1"/>
  <c r="EA12" i="1"/>
  <c r="CV12" i="1"/>
  <c r="DZ12" i="1"/>
  <c r="DC11" i="1"/>
  <c r="EG11" i="1"/>
  <c r="DB11" i="1"/>
  <c r="EF11" i="1"/>
  <c r="CV10" i="1"/>
  <c r="DZ10" i="1"/>
  <c r="CW10" i="1"/>
  <c r="EA10" i="1"/>
  <c r="DC9" i="1"/>
  <c r="EG9" i="1"/>
  <c r="DB9" i="1"/>
  <c r="EF9" i="1"/>
  <c r="CW8" i="1"/>
  <c r="EA8" i="1"/>
  <c r="CV8" i="1"/>
  <c r="DZ8" i="1"/>
  <c r="DC7" i="1"/>
  <c r="EG7" i="1"/>
  <c r="DB7" i="1"/>
  <c r="EF7" i="1"/>
  <c r="CV6" i="1"/>
  <c r="DZ6" i="1"/>
  <c r="CW6" i="1"/>
  <c r="EA6" i="1"/>
  <c r="DC5" i="1"/>
  <c r="EG5" i="1"/>
  <c r="DB5" i="1"/>
  <c r="EF5" i="1"/>
  <c r="DC4" i="1"/>
  <c r="EG4" i="1"/>
  <c r="DC166" i="1"/>
  <c r="EG166" i="1"/>
  <c r="CY164" i="1"/>
  <c r="EC164" i="1"/>
  <c r="CZ161" i="1"/>
  <c r="ED161" i="1"/>
  <c r="CV159" i="1"/>
  <c r="DZ159" i="1"/>
  <c r="CW156" i="1"/>
  <c r="EA156" i="1"/>
  <c r="DB153" i="1"/>
  <c r="EF153" i="1"/>
  <c r="DC150" i="1"/>
  <c r="EG150" i="1"/>
  <c r="CY148" i="1"/>
  <c r="EC148" i="1"/>
  <c r="CZ145" i="1"/>
  <c r="ED145" i="1"/>
  <c r="CV143" i="1"/>
  <c r="DZ143" i="1"/>
  <c r="CW140" i="1"/>
  <c r="EA140" i="1"/>
  <c r="DB137" i="1"/>
  <c r="EF137" i="1"/>
  <c r="DC134" i="1"/>
  <c r="EG134" i="1"/>
  <c r="CY132" i="1"/>
  <c r="EC132" i="1"/>
  <c r="CZ129" i="1"/>
  <c r="ED129" i="1"/>
  <c r="CV127" i="1"/>
  <c r="DZ127" i="1"/>
  <c r="CW124" i="1"/>
  <c r="EA124" i="1"/>
  <c r="DB121" i="1"/>
  <c r="EF121" i="1"/>
  <c r="DC118" i="1"/>
  <c r="EG118" i="1"/>
  <c r="CY116" i="1"/>
  <c r="EC116" i="1"/>
  <c r="CZ113" i="1"/>
  <c r="ED113" i="1"/>
  <c r="CV111" i="1"/>
  <c r="DZ111" i="1"/>
  <c r="CW108" i="1"/>
  <c r="EA108" i="1"/>
  <c r="DB105" i="1"/>
  <c r="EF105" i="1"/>
  <c r="DC102" i="1"/>
  <c r="EG102" i="1"/>
  <c r="CY100" i="1"/>
  <c r="EC100" i="1"/>
  <c r="CZ14" i="1"/>
  <c r="ED14" i="1"/>
  <c r="DA13" i="1"/>
  <c r="EE13" i="1"/>
  <c r="CZ10" i="1"/>
  <c r="ED10" i="1"/>
  <c r="DA9" i="1"/>
  <c r="EE9" i="1"/>
  <c r="CZ6" i="1"/>
  <c r="ED6" i="1"/>
  <c r="DA5" i="1"/>
  <c r="EE5" i="1"/>
  <c r="CY14" i="1"/>
  <c r="EC14" i="1"/>
  <c r="CZ8" i="1"/>
  <c r="ED8" i="1"/>
  <c r="CY16" i="1"/>
  <c r="EC16" i="1"/>
  <c r="CY10" i="1"/>
  <c r="EC10" i="1"/>
  <c r="CY12" i="1"/>
  <c r="EC12" i="1"/>
  <c r="CY6" i="1"/>
  <c r="EC6" i="1"/>
  <c r="BY167" i="1"/>
  <c r="CR122" i="1"/>
  <c r="DW122" i="1"/>
  <c r="CP108" i="1"/>
  <c r="DU108" i="1"/>
  <c r="CM89" i="1"/>
  <c r="DR89" i="1"/>
  <c r="CO81" i="1"/>
  <c r="DT81" i="1"/>
  <c r="CO80" i="1"/>
  <c r="DT80" i="1"/>
  <c r="CL76" i="1"/>
  <c r="DQ76" i="1"/>
  <c r="CO75" i="1"/>
  <c r="DT75" i="1"/>
  <c r="CR74" i="1"/>
  <c r="DW74" i="1"/>
  <c r="CM74" i="1"/>
  <c r="DR74" i="1"/>
  <c r="CR72" i="1"/>
  <c r="DW72" i="1"/>
  <c r="CM72" i="1"/>
  <c r="DR72" i="1"/>
  <c r="CL70" i="1"/>
  <c r="DQ70" i="1"/>
  <c r="CO69" i="1"/>
  <c r="DT69" i="1"/>
  <c r="CR67" i="1"/>
  <c r="DW67" i="1"/>
  <c r="CO64" i="1"/>
  <c r="DT64" i="1"/>
  <c r="CR63" i="1"/>
  <c r="DW63" i="1"/>
  <c r="CL61" i="1"/>
  <c r="DQ61" i="1"/>
  <c r="CQ161" i="1"/>
  <c r="DV161" i="1"/>
  <c r="CL161" i="1"/>
  <c r="DQ161" i="1"/>
  <c r="CK159" i="1"/>
  <c r="DP159" i="1"/>
  <c r="CL149" i="1"/>
  <c r="DQ149" i="1"/>
  <c r="CL145" i="1"/>
  <c r="DQ145" i="1"/>
  <c r="CK143" i="1"/>
  <c r="DP143" i="1"/>
  <c r="CK130" i="1"/>
  <c r="DP130" i="1"/>
  <c r="CN129" i="1"/>
  <c r="DS129" i="1"/>
  <c r="CQ123" i="1"/>
  <c r="DV123" i="1"/>
  <c r="CK123" i="1"/>
  <c r="DP123" i="1"/>
  <c r="CQ119" i="1"/>
  <c r="DV119" i="1"/>
  <c r="CK119" i="1"/>
  <c r="DP119" i="1"/>
  <c r="CQ118" i="1"/>
  <c r="DV118" i="1"/>
  <c r="CK118" i="1"/>
  <c r="DP118" i="1"/>
  <c r="CQ114" i="1"/>
  <c r="DV114" i="1"/>
  <c r="CK114" i="1"/>
  <c r="DP114" i="1"/>
  <c r="CP111" i="1"/>
  <c r="DU111" i="1"/>
  <c r="CK94" i="1"/>
  <c r="DP94" i="1"/>
  <c r="CM77" i="1"/>
  <c r="DR77" i="1"/>
  <c r="CO73" i="1"/>
  <c r="DT73" i="1"/>
  <c r="CO72" i="1"/>
  <c r="DT72" i="1"/>
  <c r="CL68" i="1"/>
  <c r="DQ68" i="1"/>
  <c r="CR66" i="1"/>
  <c r="DW66" i="1"/>
  <c r="CM66" i="1"/>
  <c r="DR66" i="1"/>
  <c r="CJ66" i="1"/>
  <c r="DO66" i="1"/>
  <c r="CR62" i="1"/>
  <c r="DW62" i="1"/>
  <c r="CM62" i="1"/>
  <c r="DR62" i="1"/>
  <c r="CN61" i="1"/>
  <c r="DS61" i="1"/>
  <c r="CQ60" i="1"/>
  <c r="DV60" i="1"/>
  <c r="CL60" i="1"/>
  <c r="DQ60" i="1"/>
  <c r="CR58" i="1"/>
  <c r="DW58" i="1"/>
  <c r="CM58" i="1"/>
  <c r="DR58" i="1"/>
  <c r="CR54" i="1"/>
  <c r="DW54" i="1"/>
  <c r="CM54" i="1"/>
  <c r="DR54" i="1"/>
  <c r="CR50" i="1"/>
  <c r="DW50" i="1"/>
  <c r="CM50" i="1"/>
  <c r="DR50" i="1"/>
  <c r="CL47" i="1"/>
  <c r="DQ47" i="1"/>
  <c r="CL43" i="1"/>
  <c r="DQ43" i="1"/>
  <c r="CL38" i="1"/>
  <c r="DQ38" i="1"/>
  <c r="CL34" i="1"/>
  <c r="DQ34" i="1"/>
  <c r="CL14" i="1"/>
  <c r="DQ14" i="1"/>
  <c r="CM7" i="1"/>
  <c r="DR7" i="1"/>
  <c r="CR161" i="1"/>
  <c r="DW161" i="1"/>
  <c r="CN161" i="1"/>
  <c r="DS161" i="1"/>
  <c r="CO159" i="1"/>
  <c r="DT159" i="1"/>
  <c r="CK158" i="1"/>
  <c r="DP158" i="1"/>
  <c r="CO157" i="1"/>
  <c r="DT157" i="1"/>
  <c r="CO156" i="1"/>
  <c r="DT156" i="1"/>
  <c r="CK155" i="1"/>
  <c r="DP155" i="1"/>
  <c r="CO151" i="1"/>
  <c r="DT151" i="1"/>
  <c r="CN149" i="1"/>
  <c r="DS149" i="1"/>
  <c r="CO147" i="1"/>
  <c r="DT147" i="1"/>
  <c r="CN145" i="1"/>
  <c r="DS145" i="1"/>
  <c r="CK142" i="1"/>
  <c r="DP142" i="1"/>
  <c r="CM114" i="1"/>
  <c r="DR114" i="1"/>
  <c r="CQ113" i="1"/>
  <c r="DV113" i="1"/>
  <c r="CK113" i="1"/>
  <c r="DP113" i="1"/>
  <c r="CR98" i="1"/>
  <c r="DW98" i="1"/>
  <c r="CR97" i="1"/>
  <c r="DW97" i="1"/>
  <c r="CR96" i="1"/>
  <c r="DW96" i="1"/>
  <c r="CR95" i="1"/>
  <c r="DW95" i="1"/>
  <c r="CR94" i="1"/>
  <c r="DW94" i="1"/>
  <c r="CL93" i="1"/>
  <c r="DQ93" i="1"/>
  <c r="CM64" i="1"/>
  <c r="DR64" i="1"/>
  <c r="CM60" i="1"/>
  <c r="DR60" i="1"/>
  <c r="CN47" i="1"/>
  <c r="DS47" i="1"/>
  <c r="CQ42" i="1"/>
  <c r="DV42" i="1"/>
  <c r="CN14" i="1"/>
  <c r="DS14" i="1"/>
  <c r="CQ13" i="1"/>
  <c r="DV13" i="1"/>
  <c r="CM10" i="1"/>
  <c r="DR10" i="1"/>
  <c r="CM6" i="1"/>
  <c r="DR6" i="1"/>
  <c r="CO149" i="1"/>
  <c r="DT149" i="1"/>
  <c r="CJ149" i="1"/>
  <c r="DO149" i="1"/>
  <c r="CO145" i="1"/>
  <c r="DT145" i="1"/>
  <c r="CJ145" i="1"/>
  <c r="DO145" i="1"/>
  <c r="CJ47" i="1"/>
  <c r="DO47" i="1"/>
  <c r="CO43" i="1"/>
  <c r="DT43" i="1"/>
  <c r="CJ43" i="1"/>
  <c r="DO43" i="1"/>
  <c r="CR38" i="1"/>
  <c r="DW38" i="1"/>
  <c r="CM38" i="1"/>
  <c r="DR38" i="1"/>
  <c r="CJ38" i="1"/>
  <c r="DO38" i="1"/>
  <c r="CR34" i="1"/>
  <c r="DW34" i="1"/>
  <c r="CM34" i="1"/>
  <c r="DR34" i="1"/>
  <c r="CJ34" i="1"/>
  <c r="DO34" i="1"/>
  <c r="CO14" i="1"/>
  <c r="DT14" i="1"/>
  <c r="CN165" i="1"/>
  <c r="DS165" i="1"/>
  <c r="CK162" i="1"/>
  <c r="DP162" i="1"/>
  <c r="CK161" i="1"/>
  <c r="DP161" i="1"/>
  <c r="CJ160" i="1"/>
  <c r="DO160" i="1"/>
  <c r="CR153" i="1"/>
  <c r="DW153" i="1"/>
  <c r="CN153" i="1"/>
  <c r="DS153" i="1"/>
  <c r="CK150" i="1"/>
  <c r="DP150" i="1"/>
  <c r="CK149" i="1"/>
  <c r="DP149" i="1"/>
  <c r="CQ149" i="1"/>
  <c r="DV149" i="1"/>
  <c r="CK146" i="1"/>
  <c r="DP146" i="1"/>
  <c r="CK145" i="1"/>
  <c r="DP145" i="1"/>
  <c r="CQ145" i="1"/>
  <c r="DV145" i="1"/>
  <c r="CR140" i="1"/>
  <c r="DW140" i="1"/>
  <c r="CN140" i="1"/>
  <c r="DS140" i="1"/>
  <c r="CO127" i="1"/>
  <c r="DT127" i="1"/>
  <c r="CN126" i="1"/>
  <c r="DS126" i="1"/>
  <c r="CN122" i="1"/>
  <c r="DS122" i="1"/>
  <c r="CJ118" i="1"/>
  <c r="DO118" i="1"/>
  <c r="CM117" i="1"/>
  <c r="DR117" i="1"/>
  <c r="CQ116" i="1"/>
  <c r="DV116" i="1"/>
  <c r="CK116" i="1"/>
  <c r="DP116" i="1"/>
  <c r="CN114" i="1"/>
  <c r="DS114" i="1"/>
  <c r="CN113" i="1"/>
  <c r="DS113" i="1"/>
  <c r="CJ112" i="1"/>
  <c r="DO112" i="1"/>
  <c r="CM111" i="1"/>
  <c r="DR111" i="1"/>
  <c r="CJ107" i="1"/>
  <c r="DO107" i="1"/>
  <c r="CM106" i="1"/>
  <c r="DR106" i="1"/>
  <c r="CJ102" i="1"/>
  <c r="DO102" i="1"/>
  <c r="CN101" i="1"/>
  <c r="DS101" i="1"/>
  <c r="CK100" i="1"/>
  <c r="DP100" i="1"/>
  <c r="CN99" i="1"/>
  <c r="DS99" i="1"/>
  <c r="CJ98" i="1"/>
  <c r="DO98" i="1"/>
  <c r="CJ97" i="1"/>
  <c r="DO97" i="1"/>
  <c r="CL94" i="1"/>
  <c r="DQ94" i="1"/>
  <c r="CN94" i="1"/>
  <c r="DS94" i="1"/>
  <c r="CN79" i="1"/>
  <c r="DS79" i="1"/>
  <c r="CQ66" i="1"/>
  <c r="DV66" i="1"/>
  <c r="CO63" i="1"/>
  <c r="DT63" i="1"/>
  <c r="CJ63" i="1"/>
  <c r="DO63" i="1"/>
  <c r="CO59" i="1"/>
  <c r="DT59" i="1"/>
  <c r="CJ59" i="1"/>
  <c r="DO59" i="1"/>
  <c r="CJ54" i="1"/>
  <c r="DO54" i="1"/>
  <c r="CN53" i="1"/>
  <c r="DS53" i="1"/>
  <c r="CQ52" i="1"/>
  <c r="DV52" i="1"/>
  <c r="CJ50" i="1"/>
  <c r="DO50" i="1"/>
  <c r="CM44" i="1"/>
  <c r="DR44" i="1"/>
  <c r="CN39" i="1"/>
  <c r="DS39" i="1"/>
  <c r="CQ34" i="1"/>
  <c r="DV34" i="1"/>
  <c r="CQ17" i="1"/>
  <c r="DV17" i="1"/>
  <c r="CQ11" i="1"/>
  <c r="DV11" i="1"/>
  <c r="CQ10" i="1"/>
  <c r="DV10" i="1"/>
  <c r="CL10" i="1"/>
  <c r="DQ10" i="1"/>
  <c r="CO9" i="1"/>
  <c r="DT9" i="1"/>
  <c r="CO165" i="1"/>
  <c r="DT165" i="1"/>
  <c r="CJ165" i="1"/>
  <c r="DO165" i="1"/>
  <c r="CJ153" i="1"/>
  <c r="DO153" i="1"/>
  <c r="CR149" i="1"/>
  <c r="DW149" i="1"/>
  <c r="CR145" i="1"/>
  <c r="DW145" i="1"/>
  <c r="CJ140" i="1"/>
  <c r="DO140" i="1"/>
  <c r="CJ132" i="1"/>
  <c r="DO132" i="1"/>
  <c r="CO126" i="1"/>
  <c r="DT126" i="1"/>
  <c r="CJ122" i="1"/>
  <c r="DO122" i="1"/>
  <c r="CM121" i="1"/>
  <c r="DR121" i="1"/>
  <c r="CJ117" i="1"/>
  <c r="DO117" i="1"/>
  <c r="CM116" i="1"/>
  <c r="DR116" i="1"/>
  <c r="CJ111" i="1"/>
  <c r="DO111" i="1"/>
  <c r="CJ106" i="1"/>
  <c r="DO106" i="1"/>
  <c r="CM105" i="1"/>
  <c r="DR105" i="1"/>
  <c r="CJ101" i="1"/>
  <c r="DO101" i="1"/>
  <c r="CP94" i="1"/>
  <c r="DU94" i="1"/>
  <c r="CP92" i="1"/>
  <c r="DU92" i="1"/>
  <c r="CO90" i="1"/>
  <c r="DT90" i="1"/>
  <c r="CJ90" i="1"/>
  <c r="DO90" i="1"/>
  <c r="CM85" i="1"/>
  <c r="DR85" i="1"/>
  <c r="CO67" i="1"/>
  <c r="DT67" i="1"/>
  <c r="CJ67" i="1"/>
  <c r="DO67" i="1"/>
  <c r="CJ62" i="1"/>
  <c r="DO62" i="1"/>
  <c r="CJ58" i="1"/>
  <c r="DO58" i="1"/>
  <c r="CM52" i="1"/>
  <c r="DR52" i="1"/>
  <c r="CO39" i="1"/>
  <c r="DT39" i="1"/>
  <c r="CJ39" i="1"/>
  <c r="DO39" i="1"/>
  <c r="CL37" i="1"/>
  <c r="DQ37" i="1"/>
  <c r="CO36" i="1"/>
  <c r="DT36" i="1"/>
  <c r="CR35" i="1"/>
  <c r="DW35" i="1"/>
  <c r="CO35" i="1"/>
  <c r="DT35" i="1"/>
  <c r="CJ35" i="1"/>
  <c r="DO35" i="1"/>
  <c r="CR30" i="1"/>
  <c r="DW30" i="1"/>
  <c r="CM30" i="1"/>
  <c r="DR30" i="1"/>
  <c r="CN29" i="1"/>
  <c r="DS29" i="1"/>
  <c r="CQ28" i="1"/>
  <c r="DV28" i="1"/>
  <c r="CM26" i="1"/>
  <c r="DR26" i="1"/>
  <c r="CM22" i="1"/>
  <c r="DR22" i="1"/>
  <c r="CL20" i="1"/>
  <c r="DQ20" i="1"/>
  <c r="CR18" i="1"/>
  <c r="DW18" i="1"/>
  <c r="CO18" i="1"/>
  <c r="DT18" i="1"/>
  <c r="CN17" i="1"/>
  <c r="DS17" i="1"/>
  <c r="CL16" i="1"/>
  <c r="DQ16" i="1"/>
  <c r="CO15" i="1"/>
  <c r="DT15" i="1"/>
  <c r="CN13" i="1"/>
  <c r="DS13" i="1"/>
  <c r="CR12" i="1"/>
  <c r="DW12" i="1"/>
  <c r="CO12" i="1"/>
  <c r="DT12" i="1"/>
  <c r="CM11" i="1"/>
  <c r="DR11" i="1"/>
  <c r="CK9" i="1"/>
  <c r="DP9" i="1"/>
  <c r="CQ165" i="1"/>
  <c r="DV165" i="1"/>
  <c r="CL165" i="1"/>
  <c r="DQ165" i="1"/>
  <c r="CK163" i="1"/>
  <c r="DP163" i="1"/>
  <c r="CJ161" i="1"/>
  <c r="DO161" i="1"/>
  <c r="CR157" i="1"/>
  <c r="DW157" i="1"/>
  <c r="CN157" i="1"/>
  <c r="DS157" i="1"/>
  <c r="CQ153" i="1"/>
  <c r="DV153" i="1"/>
  <c r="CL153" i="1"/>
  <c r="DQ153" i="1"/>
  <c r="CK151" i="1"/>
  <c r="DP151" i="1"/>
  <c r="CO148" i="1"/>
  <c r="DT148" i="1"/>
  <c r="CK147" i="1"/>
  <c r="DP147" i="1"/>
  <c r="CO144" i="1"/>
  <c r="DT144" i="1"/>
  <c r="CJ143" i="1"/>
  <c r="DO143" i="1"/>
  <c r="CO143" i="1"/>
  <c r="DT143" i="1"/>
  <c r="CJ142" i="1"/>
  <c r="DO142" i="1"/>
  <c r="CO142" i="1"/>
  <c r="DT142" i="1"/>
  <c r="CL140" i="1"/>
  <c r="DQ140" i="1"/>
  <c r="CQ138" i="1"/>
  <c r="DV138" i="1"/>
  <c r="CR136" i="1"/>
  <c r="DW136" i="1"/>
  <c r="CR134" i="1"/>
  <c r="DW134" i="1"/>
  <c r="CN133" i="1"/>
  <c r="DS133" i="1"/>
  <c r="CL132" i="1"/>
  <c r="DQ132" i="1"/>
  <c r="CJ130" i="1"/>
  <c r="DO130" i="1"/>
  <c r="CO130" i="1"/>
  <c r="DT130" i="1"/>
  <c r="CO129" i="1"/>
  <c r="DT129" i="1"/>
  <c r="CK128" i="1"/>
  <c r="DP128" i="1"/>
  <c r="CN127" i="1"/>
  <c r="DS127" i="1"/>
  <c r="CL126" i="1"/>
  <c r="DQ126" i="1"/>
  <c r="CJ124" i="1"/>
  <c r="DO124" i="1"/>
  <c r="CP123" i="1"/>
  <c r="DU123" i="1"/>
  <c r="CM123" i="1"/>
  <c r="DR123" i="1"/>
  <c r="CK122" i="1"/>
  <c r="DP122" i="1"/>
  <c r="CJ120" i="1"/>
  <c r="DO120" i="1"/>
  <c r="CM119" i="1"/>
  <c r="DR119" i="1"/>
  <c r="CM118" i="1"/>
  <c r="DR118" i="1"/>
  <c r="CQ117" i="1"/>
  <c r="DV117" i="1"/>
  <c r="CK117" i="1"/>
  <c r="DP117" i="1"/>
  <c r="CR115" i="1"/>
  <c r="DW115" i="1"/>
  <c r="CJ115" i="1"/>
  <c r="DO115" i="1"/>
  <c r="CN110" i="1"/>
  <c r="DS110" i="1"/>
  <c r="CJ108" i="1"/>
  <c r="DO108" i="1"/>
  <c r="CM107" i="1"/>
  <c r="DR107" i="1"/>
  <c r="CJ104" i="1"/>
  <c r="DO104" i="1"/>
  <c r="CM103" i="1"/>
  <c r="DR103" i="1"/>
  <c r="CK101" i="1"/>
  <c r="DP101" i="1"/>
  <c r="CJ99" i="1"/>
  <c r="DO99" i="1"/>
  <c r="CO92" i="1"/>
  <c r="DT92" i="1"/>
  <c r="CJ92" i="1"/>
  <c r="DO92" i="1"/>
  <c r="CP90" i="1"/>
  <c r="DU90" i="1"/>
  <c r="CR88" i="1"/>
  <c r="DW88" i="1"/>
  <c r="CM88" i="1"/>
  <c r="DR88" i="1"/>
  <c r="CJ88" i="1"/>
  <c r="DO88" i="1"/>
  <c r="CN87" i="1"/>
  <c r="DS87" i="1"/>
  <c r="CL86" i="1"/>
  <c r="DQ86" i="1"/>
  <c r="CO85" i="1"/>
  <c r="DT85" i="1"/>
  <c r="CM69" i="1"/>
  <c r="DR69" i="1"/>
  <c r="CL67" i="1"/>
  <c r="DQ67" i="1"/>
  <c r="CN63" i="1"/>
  <c r="DS63" i="1"/>
  <c r="CL62" i="1"/>
  <c r="DQ62" i="1"/>
  <c r="CQ58" i="1"/>
  <c r="DV58" i="1"/>
  <c r="CL58" i="1"/>
  <c r="DQ58" i="1"/>
  <c r="CO56" i="1"/>
  <c r="DT56" i="1"/>
  <c r="CR55" i="1"/>
  <c r="DW55" i="1"/>
  <c r="CO55" i="1"/>
  <c r="DT55" i="1"/>
  <c r="CJ55" i="1"/>
  <c r="DO55" i="1"/>
  <c r="CL53" i="1"/>
  <c r="DQ53" i="1"/>
  <c r="CO52" i="1"/>
  <c r="DT52" i="1"/>
  <c r="CR51" i="1"/>
  <c r="DW51" i="1"/>
  <c r="CO51" i="1"/>
  <c r="DT51" i="1"/>
  <c r="CJ51" i="1"/>
  <c r="DO51" i="1"/>
  <c r="CR46" i="1"/>
  <c r="DW46" i="1"/>
  <c r="CM46" i="1"/>
  <c r="DR46" i="1"/>
  <c r="CJ46" i="1"/>
  <c r="DO46" i="1"/>
  <c r="CN45" i="1"/>
  <c r="DS45" i="1"/>
  <c r="CQ44" i="1"/>
  <c r="DV44" i="1"/>
  <c r="CR42" i="1"/>
  <c r="DW42" i="1"/>
  <c r="CM42" i="1"/>
  <c r="DR42" i="1"/>
  <c r="CJ42" i="1"/>
  <c r="DO42" i="1"/>
  <c r="CL39" i="1"/>
  <c r="DQ39" i="1"/>
  <c r="CM36" i="1"/>
  <c r="DR36" i="1"/>
  <c r="CL35" i="1"/>
  <c r="DQ35" i="1"/>
  <c r="CL30" i="1"/>
  <c r="DQ30" i="1"/>
  <c r="CL26" i="1"/>
  <c r="DQ26" i="1"/>
  <c r="CL22" i="1"/>
  <c r="DQ22" i="1"/>
  <c r="CO20" i="1"/>
  <c r="DT20" i="1"/>
  <c r="CJ20" i="1"/>
  <c r="DO20" i="1"/>
  <c r="CL18" i="1"/>
  <c r="DQ18" i="1"/>
  <c r="CM15" i="1"/>
  <c r="DR15" i="1"/>
  <c r="CO11" i="1"/>
  <c r="DT11" i="1"/>
  <c r="CM9" i="1"/>
  <c r="DR9" i="1"/>
  <c r="CQ5" i="1"/>
  <c r="DV5" i="1"/>
  <c r="CO7" i="1"/>
  <c r="DT7" i="1"/>
  <c r="CK25" i="1"/>
  <c r="DP25" i="1"/>
  <c r="CK21" i="1"/>
  <c r="DP21" i="1"/>
  <c r="CK6" i="1"/>
  <c r="DP6" i="1"/>
  <c r="CK5" i="1"/>
  <c r="DP5" i="1"/>
  <c r="CO164" i="1"/>
  <c r="DT164" i="1"/>
  <c r="CR163" i="1"/>
  <c r="DW163" i="1"/>
  <c r="CN163" i="1"/>
  <c r="DS163" i="1"/>
  <c r="CO160" i="1"/>
  <c r="DT160" i="1"/>
  <c r="CR159" i="1"/>
  <c r="DW159" i="1"/>
  <c r="CN159" i="1"/>
  <c r="DS159" i="1"/>
  <c r="CR155" i="1"/>
  <c r="DW155" i="1"/>
  <c r="CN155" i="1"/>
  <c r="DS155" i="1"/>
  <c r="CO152" i="1"/>
  <c r="DT152" i="1"/>
  <c r="CR151" i="1"/>
  <c r="DW151" i="1"/>
  <c r="CN151" i="1"/>
  <c r="DS151" i="1"/>
  <c r="CR147" i="1"/>
  <c r="DW147" i="1"/>
  <c r="CN147" i="1"/>
  <c r="DS147" i="1"/>
  <c r="CR143" i="1"/>
  <c r="DW143" i="1"/>
  <c r="CN143" i="1"/>
  <c r="DS143" i="1"/>
  <c r="CK141" i="1"/>
  <c r="DP141" i="1"/>
  <c r="CK140" i="1"/>
  <c r="DP140" i="1"/>
  <c r="CQ140" i="1"/>
  <c r="DV140" i="1"/>
  <c r="CO135" i="1"/>
  <c r="DT135" i="1"/>
  <c r="CK132" i="1"/>
  <c r="DP132" i="1"/>
  <c r="CQ132" i="1"/>
  <c r="DV132" i="1"/>
  <c r="CR130" i="1"/>
  <c r="DW130" i="1"/>
  <c r="CR128" i="1"/>
  <c r="DW128" i="1"/>
  <c r="CQ125" i="1"/>
  <c r="DV125" i="1"/>
  <c r="CK125" i="1"/>
  <c r="DP125" i="1"/>
  <c r="CQ124" i="1"/>
  <c r="DV124" i="1"/>
  <c r="CK124" i="1"/>
  <c r="DP124" i="1"/>
  <c r="CQ122" i="1"/>
  <c r="DV122" i="1"/>
  <c r="CQ121" i="1"/>
  <c r="DV121" i="1"/>
  <c r="CK121" i="1"/>
  <c r="DP121" i="1"/>
  <c r="CR119" i="1"/>
  <c r="DW119" i="1"/>
  <c r="CJ119" i="1"/>
  <c r="DO119" i="1"/>
  <c r="CN117" i="1"/>
  <c r="DS117" i="1"/>
  <c r="CJ116" i="1"/>
  <c r="DO116" i="1"/>
  <c r="CP115" i="1"/>
  <c r="DU115" i="1"/>
  <c r="CM115" i="1"/>
  <c r="DR115" i="1"/>
  <c r="CR114" i="1"/>
  <c r="DW114" i="1"/>
  <c r="CJ114" i="1"/>
  <c r="DO114" i="1"/>
  <c r="CJ113" i="1"/>
  <c r="DO113" i="1"/>
  <c r="CP112" i="1"/>
  <c r="DU112" i="1"/>
  <c r="CM112" i="1"/>
  <c r="DR112" i="1"/>
  <c r="CQ111" i="1"/>
  <c r="DV111" i="1"/>
  <c r="CK111" i="1"/>
  <c r="DP111" i="1"/>
  <c r="CM110" i="1"/>
  <c r="DR110" i="1"/>
  <c r="CM109" i="1"/>
  <c r="DR109" i="1"/>
  <c r="CQ108" i="1"/>
  <c r="DV108" i="1"/>
  <c r="CK108" i="1"/>
  <c r="DP108" i="1"/>
  <c r="CQ106" i="1"/>
  <c r="DV106" i="1"/>
  <c r="CQ105" i="1"/>
  <c r="DV105" i="1"/>
  <c r="CK105" i="1"/>
  <c r="DP105" i="1"/>
  <c r="CR103" i="1"/>
  <c r="DW103" i="1"/>
  <c r="CJ103" i="1"/>
  <c r="DO103" i="1"/>
  <c r="CP93" i="1"/>
  <c r="DU93" i="1"/>
  <c r="CK93" i="1"/>
  <c r="DP93" i="1"/>
  <c r="CR91" i="1"/>
  <c r="DW91" i="1"/>
  <c r="CO91" i="1"/>
  <c r="DT91" i="1"/>
  <c r="CJ91" i="1"/>
  <c r="DO91" i="1"/>
  <c r="CN90" i="1"/>
  <c r="DS90" i="1"/>
  <c r="CN82" i="1"/>
  <c r="DS82" i="1"/>
  <c r="CN65" i="1"/>
  <c r="DS65" i="1"/>
  <c r="CQ62" i="1"/>
  <c r="DV62" i="1"/>
  <c r="CN57" i="1"/>
  <c r="DS57" i="1"/>
  <c r="CQ54" i="1"/>
  <c r="DV54" i="1"/>
  <c r="CN49" i="1"/>
  <c r="DS49" i="1"/>
  <c r="CQ46" i="1"/>
  <c r="DV46" i="1"/>
  <c r="CN41" i="1"/>
  <c r="DS41" i="1"/>
  <c r="CQ38" i="1"/>
  <c r="DV38" i="1"/>
  <c r="CN33" i="1"/>
  <c r="DS33" i="1"/>
  <c r="CQ30" i="1"/>
  <c r="DV30" i="1"/>
  <c r="CQ23" i="1"/>
  <c r="DV23" i="1"/>
  <c r="CQ22" i="1"/>
  <c r="DV22" i="1"/>
  <c r="CQ20" i="1"/>
  <c r="DV20" i="1"/>
  <c r="CQ18" i="1"/>
  <c r="DV18" i="1"/>
  <c r="CR132" i="1"/>
  <c r="DW132" i="1"/>
  <c r="CR129" i="1"/>
  <c r="DW129" i="1"/>
  <c r="CM122" i="1"/>
  <c r="DR122" i="1"/>
  <c r="CJ82" i="1"/>
  <c r="DO82" i="1"/>
  <c r="CJ80" i="1"/>
  <c r="DO80" i="1"/>
  <c r="CJ74" i="1"/>
  <c r="DO74" i="1"/>
  <c r="CJ72" i="1"/>
  <c r="DO72" i="1"/>
  <c r="CO66" i="1"/>
  <c r="DT66" i="1"/>
  <c r="CR65" i="1"/>
  <c r="DW65" i="1"/>
  <c r="CO65" i="1"/>
  <c r="DT65" i="1"/>
  <c r="CJ65" i="1"/>
  <c r="DO65" i="1"/>
  <c r="CR64" i="1"/>
  <c r="DW64" i="1"/>
  <c r="CJ64" i="1"/>
  <c r="DO64" i="1"/>
  <c r="CO58" i="1"/>
  <c r="DT58" i="1"/>
  <c r="CR57" i="1"/>
  <c r="DW57" i="1"/>
  <c r="CO57" i="1"/>
  <c r="DT57" i="1"/>
  <c r="CJ57" i="1"/>
  <c r="DO57" i="1"/>
  <c r="CR56" i="1"/>
  <c r="DW56" i="1"/>
  <c r="CJ56" i="1"/>
  <c r="DO56" i="1"/>
  <c r="CL52" i="1"/>
  <c r="DQ52" i="1"/>
  <c r="CO50" i="1"/>
  <c r="DT50" i="1"/>
  <c r="CR49" i="1"/>
  <c r="DW49" i="1"/>
  <c r="CO49" i="1"/>
  <c r="DT49" i="1"/>
  <c r="CJ49" i="1"/>
  <c r="DO49" i="1"/>
  <c r="CR48" i="1"/>
  <c r="DW48" i="1"/>
  <c r="CJ48" i="1"/>
  <c r="DO48" i="1"/>
  <c r="CL44" i="1"/>
  <c r="DQ44" i="1"/>
  <c r="CO42" i="1"/>
  <c r="DT42" i="1"/>
  <c r="CR41" i="1"/>
  <c r="DW41" i="1"/>
  <c r="CO41" i="1"/>
  <c r="DT41" i="1"/>
  <c r="CJ41" i="1"/>
  <c r="DO41" i="1"/>
  <c r="CR40" i="1"/>
  <c r="DW40" i="1"/>
  <c r="CJ40" i="1"/>
  <c r="DO40" i="1"/>
  <c r="CL36" i="1"/>
  <c r="DQ36" i="1"/>
  <c r="CO34" i="1"/>
  <c r="DT34" i="1"/>
  <c r="CR33" i="1"/>
  <c r="DW33" i="1"/>
  <c r="CO33" i="1"/>
  <c r="DT33" i="1"/>
  <c r="CJ33" i="1"/>
  <c r="DO33" i="1"/>
  <c r="CR32" i="1"/>
  <c r="DW32" i="1"/>
  <c r="CJ32" i="1"/>
  <c r="DO32" i="1"/>
  <c r="CL28" i="1"/>
  <c r="DQ28" i="1"/>
  <c r="CO26" i="1"/>
  <c r="DT26" i="1"/>
  <c r="CO25" i="1"/>
  <c r="DT25" i="1"/>
  <c r="CL24" i="1"/>
  <c r="DQ24" i="1"/>
  <c r="CM23" i="1"/>
  <c r="DR23" i="1"/>
  <c r="CL11" i="1"/>
  <c r="DQ11" i="1"/>
  <c r="CR9" i="1"/>
  <c r="DW9" i="1"/>
  <c r="CJ8" i="1"/>
  <c r="DO8" i="1"/>
  <c r="CN7" i="1"/>
  <c r="DS7" i="1"/>
  <c r="CL7" i="1"/>
  <c r="DQ7" i="1"/>
  <c r="CO5" i="1"/>
  <c r="DT5" i="1"/>
  <c r="CM167" i="1"/>
  <c r="DR167" i="1"/>
  <c r="CJ166" i="1"/>
  <c r="DO166" i="1"/>
  <c r="CO166" i="1"/>
  <c r="DT166" i="1"/>
  <c r="CR165" i="1"/>
  <c r="DW165" i="1"/>
  <c r="CJ163" i="1"/>
  <c r="DO163" i="1"/>
  <c r="CJ162" i="1"/>
  <c r="DO162" i="1"/>
  <c r="CO162" i="1"/>
  <c r="DT162" i="1"/>
  <c r="CJ159" i="1"/>
  <c r="DO159" i="1"/>
  <c r="CJ158" i="1"/>
  <c r="DO158" i="1"/>
  <c r="CO158" i="1"/>
  <c r="DT158" i="1"/>
  <c r="CJ155" i="1"/>
  <c r="DO155" i="1"/>
  <c r="CJ154" i="1"/>
  <c r="DO154" i="1"/>
  <c r="CO154" i="1"/>
  <c r="DT154" i="1"/>
  <c r="CJ151" i="1"/>
  <c r="DO151" i="1"/>
  <c r="CJ150" i="1"/>
  <c r="DO150" i="1"/>
  <c r="CO150" i="1"/>
  <c r="DT150" i="1"/>
  <c r="CJ147" i="1"/>
  <c r="DO147" i="1"/>
  <c r="CJ146" i="1"/>
  <c r="DO146" i="1"/>
  <c r="CO146" i="1"/>
  <c r="DT146" i="1"/>
  <c r="CL138" i="1"/>
  <c r="DQ138" i="1"/>
  <c r="CP120" i="1"/>
  <c r="DU120" i="1"/>
  <c r="CR111" i="1"/>
  <c r="DW111" i="1"/>
  <c r="CK110" i="1"/>
  <c r="DP110" i="1"/>
  <c r="CP107" i="1"/>
  <c r="DU107" i="1"/>
  <c r="CR106" i="1"/>
  <c r="DW106" i="1"/>
  <c r="CP104" i="1"/>
  <c r="DU104" i="1"/>
  <c r="CR99" i="1"/>
  <c r="DW99" i="1"/>
  <c r="CK98" i="1"/>
  <c r="DP98" i="1"/>
  <c r="CM93" i="1"/>
  <c r="DR93" i="1"/>
  <c r="CL91" i="1"/>
  <c r="DQ91" i="1"/>
  <c r="CO89" i="1"/>
  <c r="DT89" i="1"/>
  <c r="CO88" i="1"/>
  <c r="DT88" i="1"/>
  <c r="CK164" i="1"/>
  <c r="DP164" i="1"/>
  <c r="CQ163" i="1"/>
  <c r="DV163" i="1"/>
  <c r="CK160" i="1"/>
  <c r="DP160" i="1"/>
  <c r="CQ159" i="1"/>
  <c r="DV159" i="1"/>
  <c r="CL159" i="1"/>
  <c r="DQ159" i="1"/>
  <c r="CK156" i="1"/>
  <c r="DP156" i="1"/>
  <c r="CQ155" i="1"/>
  <c r="DV155" i="1"/>
  <c r="CL155" i="1"/>
  <c r="DQ155" i="1"/>
  <c r="CK152" i="1"/>
  <c r="DP152" i="1"/>
  <c r="CQ151" i="1"/>
  <c r="DV151" i="1"/>
  <c r="CL151" i="1"/>
  <c r="DQ151" i="1"/>
  <c r="CK148" i="1"/>
  <c r="DP148" i="1"/>
  <c r="CQ147" i="1"/>
  <c r="DV147" i="1"/>
  <c r="CL147" i="1"/>
  <c r="DQ147" i="1"/>
  <c r="CK144" i="1"/>
  <c r="DP144" i="1"/>
  <c r="CQ143" i="1"/>
  <c r="DV143" i="1"/>
  <c r="CL143" i="1"/>
  <c r="DQ143" i="1"/>
  <c r="CJ139" i="1"/>
  <c r="DO139" i="1"/>
  <c r="CO139" i="1"/>
  <c r="DT139" i="1"/>
  <c r="CR138" i="1"/>
  <c r="DW138" i="1"/>
  <c r="CN138" i="1"/>
  <c r="DS138" i="1"/>
  <c r="CR137" i="1"/>
  <c r="DW137" i="1"/>
  <c r="CN137" i="1"/>
  <c r="DS137" i="1"/>
  <c r="CN135" i="1"/>
  <c r="DS135" i="1"/>
  <c r="CO132" i="1"/>
  <c r="DT132" i="1"/>
  <c r="CQ130" i="1"/>
  <c r="DV130" i="1"/>
  <c r="CL130" i="1"/>
  <c r="DQ130" i="1"/>
  <c r="CQ128" i="1"/>
  <c r="DV128" i="1"/>
  <c r="CL128" i="1"/>
  <c r="DQ128" i="1"/>
  <c r="CL125" i="1"/>
  <c r="DQ125" i="1"/>
  <c r="CL124" i="1"/>
  <c r="DQ124" i="1"/>
  <c r="CR123" i="1"/>
  <c r="DW123" i="1"/>
  <c r="CJ123" i="1"/>
  <c r="DO123" i="1"/>
  <c r="CN121" i="1"/>
  <c r="DS121" i="1"/>
  <c r="CP119" i="1"/>
  <c r="DU119" i="1"/>
  <c r="CR118" i="1"/>
  <c r="DW118" i="1"/>
  <c r="CP116" i="1"/>
  <c r="DU116" i="1"/>
  <c r="CQ115" i="1"/>
  <c r="DV115" i="1"/>
  <c r="CK115" i="1"/>
  <c r="DP115" i="1"/>
  <c r="CQ112" i="1"/>
  <c r="DV112" i="1"/>
  <c r="CK112" i="1"/>
  <c r="DP112" i="1"/>
  <c r="CQ110" i="1"/>
  <c r="DV110" i="1"/>
  <c r="CQ109" i="1"/>
  <c r="DV109" i="1"/>
  <c r="CK109" i="1"/>
  <c r="DP109" i="1"/>
  <c r="CR107" i="1"/>
  <c r="DW107" i="1"/>
  <c r="CK106" i="1"/>
  <c r="DP106" i="1"/>
  <c r="CN105" i="1"/>
  <c r="DS105" i="1"/>
  <c r="CP103" i="1"/>
  <c r="DU103" i="1"/>
  <c r="CR102" i="1"/>
  <c r="DW102" i="1"/>
  <c r="CR101" i="1"/>
  <c r="DW101" i="1"/>
  <c r="CR100" i="1"/>
  <c r="DW100" i="1"/>
  <c r="CK99" i="1"/>
  <c r="DP99" i="1"/>
  <c r="CK97" i="1"/>
  <c r="DP97" i="1"/>
  <c r="CR92" i="1"/>
  <c r="DW92" i="1"/>
  <c r="CN91" i="1"/>
  <c r="DS91" i="1"/>
  <c r="CL90" i="1"/>
  <c r="DQ90" i="1"/>
  <c r="CL88" i="1"/>
  <c r="DQ88" i="1"/>
  <c r="CO87" i="1"/>
  <c r="DT87" i="1"/>
  <c r="CR86" i="1"/>
  <c r="DW86" i="1"/>
  <c r="CM86" i="1"/>
  <c r="DR86" i="1"/>
  <c r="CJ86" i="1"/>
  <c r="DO86" i="1"/>
  <c r="CR84" i="1"/>
  <c r="DW84" i="1"/>
  <c r="CM84" i="1"/>
  <c r="DR84" i="1"/>
  <c r="CJ84" i="1"/>
  <c r="DO84" i="1"/>
  <c r="CN83" i="1"/>
  <c r="DS83" i="1"/>
  <c r="CL82" i="1"/>
  <c r="DQ82" i="1"/>
  <c r="CL80" i="1"/>
  <c r="DQ80" i="1"/>
  <c r="CO79" i="1"/>
  <c r="DT79" i="1"/>
  <c r="CR78" i="1"/>
  <c r="DW78" i="1"/>
  <c r="CM78" i="1"/>
  <c r="DR78" i="1"/>
  <c r="CJ78" i="1"/>
  <c r="DO78" i="1"/>
  <c r="CR76" i="1"/>
  <c r="DW76" i="1"/>
  <c r="CM76" i="1"/>
  <c r="DR76" i="1"/>
  <c r="CJ76" i="1"/>
  <c r="DO76" i="1"/>
  <c r="CN75" i="1"/>
  <c r="DS75" i="1"/>
  <c r="CL74" i="1"/>
  <c r="DQ74" i="1"/>
  <c r="CL72" i="1"/>
  <c r="DQ72" i="1"/>
  <c r="CO71" i="1"/>
  <c r="DT71" i="1"/>
  <c r="CR70" i="1"/>
  <c r="DW70" i="1"/>
  <c r="CM70" i="1"/>
  <c r="DR70" i="1"/>
  <c r="CJ70" i="1"/>
  <c r="DO70" i="1"/>
  <c r="CR68" i="1"/>
  <c r="DW68" i="1"/>
  <c r="CM68" i="1"/>
  <c r="DR68" i="1"/>
  <c r="CJ68" i="1"/>
  <c r="DO68" i="1"/>
  <c r="CN67" i="1"/>
  <c r="DS67" i="1"/>
  <c r="CL65" i="1"/>
  <c r="DQ65" i="1"/>
  <c r="CQ64" i="1"/>
  <c r="DV64" i="1"/>
  <c r="CL64" i="1"/>
  <c r="DQ64" i="1"/>
  <c r="CO62" i="1"/>
  <c r="DT62" i="1"/>
  <c r="CR61" i="1"/>
  <c r="DW61" i="1"/>
  <c r="CO61" i="1"/>
  <c r="DT61" i="1"/>
  <c r="CJ61" i="1"/>
  <c r="DO61" i="1"/>
  <c r="CR60" i="1"/>
  <c r="DW60" i="1"/>
  <c r="CJ60" i="1"/>
  <c r="DO60" i="1"/>
  <c r="CN59" i="1"/>
  <c r="DS59" i="1"/>
  <c r="CL57" i="1"/>
  <c r="DQ57" i="1"/>
  <c r="CQ56" i="1"/>
  <c r="DV56" i="1"/>
  <c r="CL56" i="1"/>
  <c r="DQ56" i="1"/>
  <c r="CO54" i="1"/>
  <c r="DT54" i="1"/>
  <c r="CR53" i="1"/>
  <c r="DW53" i="1"/>
  <c r="CO53" i="1"/>
  <c r="DT53" i="1"/>
  <c r="CJ53" i="1"/>
  <c r="DO53" i="1"/>
  <c r="CR52" i="1"/>
  <c r="DW52" i="1"/>
  <c r="CJ52" i="1"/>
  <c r="DO52" i="1"/>
  <c r="CN51" i="1"/>
  <c r="DS51" i="1"/>
  <c r="CL49" i="1"/>
  <c r="DQ49" i="1"/>
  <c r="CQ48" i="1"/>
  <c r="DV48" i="1"/>
  <c r="CL48" i="1"/>
  <c r="DQ48" i="1"/>
  <c r="CO46" i="1"/>
  <c r="DT46" i="1"/>
  <c r="CR45" i="1"/>
  <c r="DW45" i="1"/>
  <c r="CO45" i="1"/>
  <c r="DT45" i="1"/>
  <c r="CJ45" i="1"/>
  <c r="DO45" i="1"/>
  <c r="CR44" i="1"/>
  <c r="DW44" i="1"/>
  <c r="CJ44" i="1"/>
  <c r="DO44" i="1"/>
  <c r="CN43" i="1"/>
  <c r="DS43" i="1"/>
  <c r="CL41" i="1"/>
  <c r="DQ41" i="1"/>
  <c r="CQ40" i="1"/>
  <c r="DV40" i="1"/>
  <c r="CL40" i="1"/>
  <c r="DQ40" i="1"/>
  <c r="CO38" i="1"/>
  <c r="DT38" i="1"/>
  <c r="CR37" i="1"/>
  <c r="DW37" i="1"/>
  <c r="CO37" i="1"/>
  <c r="DT37" i="1"/>
  <c r="CJ37" i="1"/>
  <c r="DO37" i="1"/>
  <c r="CR36" i="1"/>
  <c r="DW36" i="1"/>
  <c r="CJ36" i="1"/>
  <c r="DO36" i="1"/>
  <c r="CN35" i="1"/>
  <c r="DS35" i="1"/>
  <c r="CL33" i="1"/>
  <c r="DQ33" i="1"/>
  <c r="CQ32" i="1"/>
  <c r="DV32" i="1"/>
  <c r="CL32" i="1"/>
  <c r="DQ32" i="1"/>
  <c r="CO30" i="1"/>
  <c r="DT30" i="1"/>
  <c r="CR29" i="1"/>
  <c r="DW29" i="1"/>
  <c r="CO29" i="1"/>
  <c r="DT29" i="1"/>
  <c r="CJ29" i="1"/>
  <c r="DO29" i="1"/>
  <c r="CR28" i="1"/>
  <c r="DW28" i="1"/>
  <c r="CN27" i="1"/>
  <c r="DS27" i="1"/>
  <c r="CR24" i="1"/>
  <c r="DW24" i="1"/>
  <c r="CM24" i="1"/>
  <c r="DR24" i="1"/>
  <c r="CJ24" i="1"/>
  <c r="DO24" i="1"/>
  <c r="CN23" i="1"/>
  <c r="DS23" i="1"/>
  <c r="CN22" i="1"/>
  <c r="DS22" i="1"/>
  <c r="CO21" i="1"/>
  <c r="DT21" i="1"/>
  <c r="CO19" i="1"/>
  <c r="DT19" i="1"/>
  <c r="CR16" i="1"/>
  <c r="DW16" i="1"/>
  <c r="CO16" i="1"/>
  <c r="DT16" i="1"/>
  <c r="CJ16" i="1"/>
  <c r="DO16" i="1"/>
  <c r="CJ14" i="1"/>
  <c r="DO14" i="1"/>
  <c r="CN12" i="1"/>
  <c r="DS12" i="1"/>
  <c r="CJ11" i="1"/>
  <c r="DO11" i="1"/>
  <c r="CO10" i="1"/>
  <c r="DT10" i="1"/>
  <c r="CQ9" i="1"/>
  <c r="DV9" i="1"/>
  <c r="CL8" i="1"/>
  <c r="DQ8" i="1"/>
  <c r="CO6" i="1"/>
  <c r="DT6" i="1"/>
  <c r="CK137" i="1"/>
  <c r="DP137" i="1"/>
  <c r="CJ137" i="1"/>
  <c r="DO137" i="1"/>
  <c r="CK129" i="1"/>
  <c r="DP129" i="1"/>
  <c r="CJ129" i="1"/>
  <c r="DO129" i="1"/>
  <c r="CR125" i="1"/>
  <c r="DW125" i="1"/>
  <c r="CP125" i="1"/>
  <c r="DU125" i="1"/>
  <c r="CQ102" i="1"/>
  <c r="DV102" i="1"/>
  <c r="CP102" i="1"/>
  <c r="DU102" i="1"/>
  <c r="CQ98" i="1"/>
  <c r="DV98" i="1"/>
  <c r="CP98" i="1"/>
  <c r="DU98" i="1"/>
  <c r="CL4" i="1"/>
  <c r="DQ4" i="1"/>
  <c r="CO4" i="1"/>
  <c r="DT4" i="1"/>
  <c r="CQ166" i="1"/>
  <c r="DV166" i="1"/>
  <c r="CL166" i="1"/>
  <c r="DQ166" i="1"/>
  <c r="CQ164" i="1"/>
  <c r="DV164" i="1"/>
  <c r="CL164" i="1"/>
  <c r="DQ164" i="1"/>
  <c r="CQ162" i="1"/>
  <c r="DV162" i="1"/>
  <c r="CL162" i="1"/>
  <c r="DQ162" i="1"/>
  <c r="CQ160" i="1"/>
  <c r="DV160" i="1"/>
  <c r="CL160" i="1"/>
  <c r="DQ160" i="1"/>
  <c r="CQ158" i="1"/>
  <c r="DV158" i="1"/>
  <c r="CL158" i="1"/>
  <c r="DQ158" i="1"/>
  <c r="CQ156" i="1"/>
  <c r="DV156" i="1"/>
  <c r="CL156" i="1"/>
  <c r="DQ156" i="1"/>
  <c r="CQ154" i="1"/>
  <c r="DV154" i="1"/>
  <c r="CL154" i="1"/>
  <c r="DQ154" i="1"/>
  <c r="CQ152" i="1"/>
  <c r="DV152" i="1"/>
  <c r="CL152" i="1"/>
  <c r="DQ152" i="1"/>
  <c r="CQ150" i="1"/>
  <c r="DV150" i="1"/>
  <c r="CL150" i="1"/>
  <c r="DQ150" i="1"/>
  <c r="CQ148" i="1"/>
  <c r="DV148" i="1"/>
  <c r="CL148" i="1"/>
  <c r="DQ148" i="1"/>
  <c r="CQ146" i="1"/>
  <c r="DV146" i="1"/>
  <c r="CL146" i="1"/>
  <c r="DQ146" i="1"/>
  <c r="CQ144" i="1"/>
  <c r="DV144" i="1"/>
  <c r="CL144" i="1"/>
  <c r="DQ144" i="1"/>
  <c r="CQ142" i="1"/>
  <c r="DV142" i="1"/>
  <c r="CL142" i="1"/>
  <c r="DQ142" i="1"/>
  <c r="CR141" i="1"/>
  <c r="DW141" i="1"/>
  <c r="CN141" i="1"/>
  <c r="DS141" i="1"/>
  <c r="CL134" i="1"/>
  <c r="DQ134" i="1"/>
  <c r="CR131" i="1"/>
  <c r="DW131" i="1"/>
  <c r="CP121" i="1"/>
  <c r="DU121" i="1"/>
  <c r="CR120" i="1"/>
  <c r="DW120" i="1"/>
  <c r="CP117" i="1"/>
  <c r="DU117" i="1"/>
  <c r="CR116" i="1"/>
  <c r="DW116" i="1"/>
  <c r="CP113" i="1"/>
  <c r="DU113" i="1"/>
  <c r="CR112" i="1"/>
  <c r="DW112" i="1"/>
  <c r="CP109" i="1"/>
  <c r="DU109" i="1"/>
  <c r="CR108" i="1"/>
  <c r="DW108" i="1"/>
  <c r="CP105" i="1"/>
  <c r="DU105" i="1"/>
  <c r="CR104" i="1"/>
  <c r="DW104" i="1"/>
  <c r="CK131" i="1"/>
  <c r="DP131" i="1"/>
  <c r="CJ131" i="1"/>
  <c r="DO131" i="1"/>
  <c r="CR126" i="1"/>
  <c r="DW126" i="1"/>
  <c r="CP126" i="1"/>
  <c r="DU126" i="1"/>
  <c r="CQ99" i="1"/>
  <c r="DV99" i="1"/>
  <c r="CP99" i="1"/>
  <c r="DU99" i="1"/>
  <c r="CK4" i="1"/>
  <c r="DP4" i="1"/>
  <c r="CM4" i="1"/>
  <c r="DR4" i="1"/>
  <c r="CQ4" i="1"/>
  <c r="DV4" i="1"/>
  <c r="CR166" i="1"/>
  <c r="DW166" i="1"/>
  <c r="CN166" i="1"/>
  <c r="DS166" i="1"/>
  <c r="CR164" i="1"/>
  <c r="DW164" i="1"/>
  <c r="CN164" i="1"/>
  <c r="DS164" i="1"/>
  <c r="CR162" i="1"/>
  <c r="DW162" i="1"/>
  <c r="CN162" i="1"/>
  <c r="DS162" i="1"/>
  <c r="CR160" i="1"/>
  <c r="DW160" i="1"/>
  <c r="CN160" i="1"/>
  <c r="DS160" i="1"/>
  <c r="CR158" i="1"/>
  <c r="DW158" i="1"/>
  <c r="CN158" i="1"/>
  <c r="DS158" i="1"/>
  <c r="CR156" i="1"/>
  <c r="DW156" i="1"/>
  <c r="CN156" i="1"/>
  <c r="DS156" i="1"/>
  <c r="CR154" i="1"/>
  <c r="DW154" i="1"/>
  <c r="CN154" i="1"/>
  <c r="DS154" i="1"/>
  <c r="CR152" i="1"/>
  <c r="DW152" i="1"/>
  <c r="CN152" i="1"/>
  <c r="DS152" i="1"/>
  <c r="CR150" i="1"/>
  <c r="DW150" i="1"/>
  <c r="CN150" i="1"/>
  <c r="DS150" i="1"/>
  <c r="CR148" i="1"/>
  <c r="DW148" i="1"/>
  <c r="CN148" i="1"/>
  <c r="DS148" i="1"/>
  <c r="CR146" i="1"/>
  <c r="DW146" i="1"/>
  <c r="CN146" i="1"/>
  <c r="DS146" i="1"/>
  <c r="CR144" i="1"/>
  <c r="DW144" i="1"/>
  <c r="CN144" i="1"/>
  <c r="DS144" i="1"/>
  <c r="CR142" i="1"/>
  <c r="DW142" i="1"/>
  <c r="CN142" i="1"/>
  <c r="DS142" i="1"/>
  <c r="CR139" i="1"/>
  <c r="DW139" i="1"/>
  <c r="CN139" i="1"/>
  <c r="DS139" i="1"/>
  <c r="CR133" i="1"/>
  <c r="DW133" i="1"/>
  <c r="CN123" i="1"/>
  <c r="DS123" i="1"/>
  <c r="CP122" i="1"/>
  <c r="DU122" i="1"/>
  <c r="CR121" i="1"/>
  <c r="DW121" i="1"/>
  <c r="CN119" i="1"/>
  <c r="DS119" i="1"/>
  <c r="CP118" i="1"/>
  <c r="DU118" i="1"/>
  <c r="CR117" i="1"/>
  <c r="DW117" i="1"/>
  <c r="CN115" i="1"/>
  <c r="DS115" i="1"/>
  <c r="CP114" i="1"/>
  <c r="DU114" i="1"/>
  <c r="CR113" i="1"/>
  <c r="DW113" i="1"/>
  <c r="CN111" i="1"/>
  <c r="DS111" i="1"/>
  <c r="CP110" i="1"/>
  <c r="DU110" i="1"/>
  <c r="CR109" i="1"/>
  <c r="DW109" i="1"/>
  <c r="CN107" i="1"/>
  <c r="DS107" i="1"/>
  <c r="CP106" i="1"/>
  <c r="DU106" i="1"/>
  <c r="CR105" i="1"/>
  <c r="DW105" i="1"/>
  <c r="CN103" i="1"/>
  <c r="DS103" i="1"/>
  <c r="CK133" i="1"/>
  <c r="DP133" i="1"/>
  <c r="CJ133" i="1"/>
  <c r="DO133" i="1"/>
  <c r="CK126" i="1"/>
  <c r="DP126" i="1"/>
  <c r="CJ126" i="1"/>
  <c r="DO126" i="1"/>
  <c r="CQ100" i="1"/>
  <c r="DV100" i="1"/>
  <c r="CP100" i="1"/>
  <c r="DU100" i="1"/>
  <c r="CP4" i="1"/>
  <c r="DU4" i="1"/>
  <c r="CR135" i="1"/>
  <c r="DW135" i="1"/>
  <c r="CR127" i="1"/>
  <c r="DW127" i="1"/>
  <c r="CN120" i="1"/>
  <c r="DS120" i="1"/>
  <c r="CN116" i="1"/>
  <c r="DS116" i="1"/>
  <c r="CN112" i="1"/>
  <c r="DS112" i="1"/>
  <c r="CN108" i="1"/>
  <c r="DS108" i="1"/>
  <c r="CN104" i="1"/>
  <c r="DS104" i="1"/>
  <c r="CK135" i="1"/>
  <c r="DP135" i="1"/>
  <c r="CJ135" i="1"/>
  <c r="DO135" i="1"/>
  <c r="CK127" i="1"/>
  <c r="DP127" i="1"/>
  <c r="CJ127" i="1"/>
  <c r="DO127" i="1"/>
  <c r="CR124" i="1"/>
  <c r="DW124" i="1"/>
  <c r="CP124" i="1"/>
  <c r="DU124" i="1"/>
  <c r="CM124" i="1"/>
  <c r="DR124" i="1"/>
  <c r="CN124" i="1"/>
  <c r="DS124" i="1"/>
  <c r="CQ101" i="1"/>
  <c r="DV101" i="1"/>
  <c r="CP101" i="1"/>
  <c r="DU101" i="1"/>
  <c r="CQ97" i="1"/>
  <c r="DV97" i="1"/>
  <c r="CP97" i="1"/>
  <c r="DU97" i="1"/>
  <c r="CP96" i="1"/>
  <c r="DU96" i="1"/>
  <c r="CQ96" i="1"/>
  <c r="DV96" i="1"/>
  <c r="CN136" i="1"/>
  <c r="DS136" i="1"/>
  <c r="CN134" i="1"/>
  <c r="DS134" i="1"/>
  <c r="CN132" i="1"/>
  <c r="DS132" i="1"/>
  <c r="CN130" i="1"/>
  <c r="DS130" i="1"/>
  <c r="CN128" i="1"/>
  <c r="DS128" i="1"/>
  <c r="CK96" i="1"/>
  <c r="DP96" i="1"/>
  <c r="CQ95" i="1"/>
  <c r="DV95" i="1"/>
  <c r="CK95" i="1"/>
  <c r="DP95" i="1"/>
  <c r="CM91" i="1"/>
  <c r="DR91" i="1"/>
  <c r="CN89" i="1"/>
  <c r="DS89" i="1"/>
  <c r="CM87" i="1"/>
  <c r="DR87" i="1"/>
  <c r="CO86" i="1"/>
  <c r="DT86" i="1"/>
  <c r="CN85" i="1"/>
  <c r="DS85" i="1"/>
  <c r="CM83" i="1"/>
  <c r="DR83" i="1"/>
  <c r="CO82" i="1"/>
  <c r="DT82" i="1"/>
  <c r="CN81" i="1"/>
  <c r="DS81" i="1"/>
  <c r="CM79" i="1"/>
  <c r="DR79" i="1"/>
  <c r="CO78" i="1"/>
  <c r="DT78" i="1"/>
  <c r="CN77" i="1"/>
  <c r="DS77" i="1"/>
  <c r="CM75" i="1"/>
  <c r="DR75" i="1"/>
  <c r="CO74" i="1"/>
  <c r="DT74" i="1"/>
  <c r="CN73" i="1"/>
  <c r="DS73" i="1"/>
  <c r="CM71" i="1"/>
  <c r="DR71" i="1"/>
  <c r="CO70" i="1"/>
  <c r="DT70" i="1"/>
  <c r="CN69" i="1"/>
  <c r="DS69" i="1"/>
  <c r="CM67" i="1"/>
  <c r="DR67" i="1"/>
  <c r="CQ67" i="1"/>
  <c r="DV67" i="1"/>
  <c r="CM65" i="1"/>
  <c r="DR65" i="1"/>
  <c r="CQ65" i="1"/>
  <c r="DV65" i="1"/>
  <c r="CM63" i="1"/>
  <c r="DR63" i="1"/>
  <c r="CQ63" i="1"/>
  <c r="DV63" i="1"/>
  <c r="CM61" i="1"/>
  <c r="DR61" i="1"/>
  <c r="CQ61" i="1"/>
  <c r="DV61" i="1"/>
  <c r="CM59" i="1"/>
  <c r="DR59" i="1"/>
  <c r="CQ59" i="1"/>
  <c r="DV59" i="1"/>
  <c r="CM57" i="1"/>
  <c r="DR57" i="1"/>
  <c r="CQ57" i="1"/>
  <c r="DV57" i="1"/>
  <c r="CM55" i="1"/>
  <c r="DR55" i="1"/>
  <c r="CQ55" i="1"/>
  <c r="DV55" i="1"/>
  <c r="CM53" i="1"/>
  <c r="DR53" i="1"/>
  <c r="CQ53" i="1"/>
  <c r="DV53" i="1"/>
  <c r="CM51" i="1"/>
  <c r="DR51" i="1"/>
  <c r="CQ51" i="1"/>
  <c r="DV51" i="1"/>
  <c r="CM49" i="1"/>
  <c r="DR49" i="1"/>
  <c r="CQ49" i="1"/>
  <c r="DV49" i="1"/>
  <c r="CM47" i="1"/>
  <c r="DR47" i="1"/>
  <c r="CQ47" i="1"/>
  <c r="DV47" i="1"/>
  <c r="CM45" i="1"/>
  <c r="DR45" i="1"/>
  <c r="CQ45" i="1"/>
  <c r="DV45" i="1"/>
  <c r="CM43" i="1"/>
  <c r="DR43" i="1"/>
  <c r="CQ43" i="1"/>
  <c r="DV43" i="1"/>
  <c r="CM41" i="1"/>
  <c r="DR41" i="1"/>
  <c r="CQ41" i="1"/>
  <c r="DV41" i="1"/>
  <c r="CM39" i="1"/>
  <c r="DR39" i="1"/>
  <c r="CQ39" i="1"/>
  <c r="DV39" i="1"/>
  <c r="CM37" i="1"/>
  <c r="DR37" i="1"/>
  <c r="CQ37" i="1"/>
  <c r="DV37" i="1"/>
  <c r="CM35" i="1"/>
  <c r="DR35" i="1"/>
  <c r="CQ35" i="1"/>
  <c r="DV35" i="1"/>
  <c r="CM33" i="1"/>
  <c r="DR33" i="1"/>
  <c r="CQ33" i="1"/>
  <c r="DV33" i="1"/>
  <c r="CM31" i="1"/>
  <c r="DR31" i="1"/>
  <c r="CQ31" i="1"/>
  <c r="DV31" i="1"/>
  <c r="CJ30" i="1"/>
  <c r="DO30" i="1"/>
  <c r="CM29" i="1"/>
  <c r="DR29" i="1"/>
  <c r="CQ29" i="1"/>
  <c r="DV29" i="1"/>
  <c r="CJ28" i="1"/>
  <c r="DO28" i="1"/>
  <c r="CM27" i="1"/>
  <c r="DR27" i="1"/>
  <c r="CQ27" i="1"/>
  <c r="DV27" i="1"/>
  <c r="CR26" i="1"/>
  <c r="DW26" i="1"/>
  <c r="CJ26" i="1"/>
  <c r="DO26" i="1"/>
  <c r="CN25" i="1"/>
  <c r="DS25" i="1"/>
  <c r="CQ24" i="1"/>
  <c r="DV24" i="1"/>
  <c r="CK23" i="1"/>
  <c r="DP23" i="1"/>
  <c r="CO22" i="1"/>
  <c r="DT22" i="1"/>
  <c r="CR22" i="1"/>
  <c r="DW22" i="1"/>
  <c r="CJ22" i="1"/>
  <c r="DO22" i="1"/>
  <c r="CN21" i="1"/>
  <c r="DS21" i="1"/>
  <c r="CK20" i="1"/>
  <c r="DP20" i="1"/>
  <c r="CN19" i="1"/>
  <c r="DS19" i="1"/>
  <c r="CJ18" i="1"/>
  <c r="DO18" i="1"/>
  <c r="CK17" i="1"/>
  <c r="DP17" i="1"/>
  <c r="CQ16" i="1"/>
  <c r="DV16" i="1"/>
  <c r="CR15" i="1"/>
  <c r="DW15" i="1"/>
  <c r="CJ15" i="1"/>
  <c r="DO15" i="1"/>
  <c r="CK14" i="1"/>
  <c r="DP14" i="1"/>
  <c r="CO13" i="1"/>
  <c r="DT13" i="1"/>
  <c r="CR13" i="1"/>
  <c r="DW13" i="1"/>
  <c r="CJ13" i="1"/>
  <c r="DO13" i="1"/>
  <c r="CM12" i="1"/>
  <c r="DR12" i="1"/>
  <c r="CQ12" i="1"/>
  <c r="DV12" i="1"/>
  <c r="CL12" i="1"/>
  <c r="DQ12" i="1"/>
  <c r="CK11" i="1"/>
  <c r="DP11" i="1"/>
  <c r="CR10" i="1"/>
  <c r="DW10" i="1"/>
  <c r="CJ10" i="1"/>
  <c r="DO10" i="1"/>
  <c r="CN9" i="1"/>
  <c r="DS9" i="1"/>
  <c r="CK8" i="1"/>
  <c r="DP8" i="1"/>
  <c r="CR7" i="1"/>
  <c r="DW7" i="1"/>
  <c r="CJ7" i="1"/>
  <c r="DO7" i="1"/>
  <c r="CN6" i="1"/>
  <c r="DS6" i="1"/>
  <c r="CN5" i="1"/>
  <c r="DS5" i="1"/>
  <c r="CK167" i="1"/>
  <c r="DP167" i="1"/>
  <c r="CQ141" i="1"/>
  <c r="DV141" i="1"/>
  <c r="CL141" i="1"/>
  <c r="DQ141" i="1"/>
  <c r="CQ139" i="1"/>
  <c r="DV139" i="1"/>
  <c r="CL139" i="1"/>
  <c r="DQ139" i="1"/>
  <c r="CQ137" i="1"/>
  <c r="DV137" i="1"/>
  <c r="CL137" i="1"/>
  <c r="DQ137" i="1"/>
  <c r="CQ135" i="1"/>
  <c r="DV135" i="1"/>
  <c r="CL135" i="1"/>
  <c r="DQ135" i="1"/>
  <c r="CQ133" i="1"/>
  <c r="DV133" i="1"/>
  <c r="CL133" i="1"/>
  <c r="DQ133" i="1"/>
  <c r="CQ131" i="1"/>
  <c r="DV131" i="1"/>
  <c r="CL131" i="1"/>
  <c r="DQ131" i="1"/>
  <c r="CQ129" i="1"/>
  <c r="DV129" i="1"/>
  <c r="CL129" i="1"/>
  <c r="DQ129" i="1"/>
  <c r="CQ127" i="1"/>
  <c r="DV127" i="1"/>
  <c r="CL127" i="1"/>
  <c r="DQ127" i="1"/>
  <c r="CQ126" i="1"/>
  <c r="DV126" i="1"/>
  <c r="CO125" i="1"/>
  <c r="DT125" i="1"/>
  <c r="CO124" i="1"/>
  <c r="DT124" i="1"/>
  <c r="CO123" i="1"/>
  <c r="DT123" i="1"/>
  <c r="CL123" i="1"/>
  <c r="DQ123" i="1"/>
  <c r="CO122" i="1"/>
  <c r="DT122" i="1"/>
  <c r="CL122" i="1"/>
  <c r="DQ122" i="1"/>
  <c r="CO121" i="1"/>
  <c r="DT121" i="1"/>
  <c r="CL121" i="1"/>
  <c r="DQ121" i="1"/>
  <c r="CO120" i="1"/>
  <c r="DT120" i="1"/>
  <c r="CL120" i="1"/>
  <c r="DQ120" i="1"/>
  <c r="CO119" i="1"/>
  <c r="DT119" i="1"/>
  <c r="CL119" i="1"/>
  <c r="DQ119" i="1"/>
  <c r="CO118" i="1"/>
  <c r="DT118" i="1"/>
  <c r="CL118" i="1"/>
  <c r="DQ118" i="1"/>
  <c r="CO117" i="1"/>
  <c r="DT117" i="1"/>
  <c r="CL117" i="1"/>
  <c r="DQ117" i="1"/>
  <c r="CO116" i="1"/>
  <c r="DT116" i="1"/>
  <c r="CL116" i="1"/>
  <c r="DQ116" i="1"/>
  <c r="CO115" i="1"/>
  <c r="DT115" i="1"/>
  <c r="CL115" i="1"/>
  <c r="DQ115" i="1"/>
  <c r="CO114" i="1"/>
  <c r="DT114" i="1"/>
  <c r="CL114" i="1"/>
  <c r="DQ114" i="1"/>
  <c r="CO113" i="1"/>
  <c r="DT113" i="1"/>
  <c r="CL113" i="1"/>
  <c r="DQ113" i="1"/>
  <c r="CO112" i="1"/>
  <c r="DT112" i="1"/>
  <c r="CL112" i="1"/>
  <c r="DQ112" i="1"/>
  <c r="CO111" i="1"/>
  <c r="DT111" i="1"/>
  <c r="CL111" i="1"/>
  <c r="DQ111" i="1"/>
  <c r="CO110" i="1"/>
  <c r="DT110" i="1"/>
  <c r="CL110" i="1"/>
  <c r="DQ110" i="1"/>
  <c r="CO109" i="1"/>
  <c r="DT109" i="1"/>
  <c r="CL109" i="1"/>
  <c r="DQ109" i="1"/>
  <c r="CO108" i="1"/>
  <c r="DT108" i="1"/>
  <c r="CL108" i="1"/>
  <c r="DQ108" i="1"/>
  <c r="CO107" i="1"/>
  <c r="DT107" i="1"/>
  <c r="CL107" i="1"/>
  <c r="DQ107" i="1"/>
  <c r="CO106" i="1"/>
  <c r="DT106" i="1"/>
  <c r="CL106" i="1"/>
  <c r="DQ106" i="1"/>
  <c r="CO105" i="1"/>
  <c r="DT105" i="1"/>
  <c r="CL105" i="1"/>
  <c r="DQ105" i="1"/>
  <c r="CO104" i="1"/>
  <c r="DT104" i="1"/>
  <c r="CL104" i="1"/>
  <c r="DQ104" i="1"/>
  <c r="CO103" i="1"/>
  <c r="DT103" i="1"/>
  <c r="CL103" i="1"/>
  <c r="DQ103" i="1"/>
  <c r="CO102" i="1"/>
  <c r="DT102" i="1"/>
  <c r="CL102" i="1"/>
  <c r="DQ102" i="1"/>
  <c r="CO101" i="1"/>
  <c r="DT101" i="1"/>
  <c r="CL101" i="1"/>
  <c r="DQ101" i="1"/>
  <c r="CO100" i="1"/>
  <c r="DT100" i="1"/>
  <c r="CL100" i="1"/>
  <c r="DQ100" i="1"/>
  <c r="CO99" i="1"/>
  <c r="DT99" i="1"/>
  <c r="CL99" i="1"/>
  <c r="DQ99" i="1"/>
  <c r="CO98" i="1"/>
  <c r="DT98" i="1"/>
  <c r="CL98" i="1"/>
  <c r="DQ98" i="1"/>
  <c r="CO97" i="1"/>
  <c r="DT97" i="1"/>
  <c r="CL97" i="1"/>
  <c r="DQ97" i="1"/>
  <c r="CJ96" i="1"/>
  <c r="DO96" i="1"/>
  <c r="CO96" i="1"/>
  <c r="DT96" i="1"/>
  <c r="CL96" i="1"/>
  <c r="DQ96" i="1"/>
  <c r="CJ95" i="1"/>
  <c r="DO95" i="1"/>
  <c r="CO95" i="1"/>
  <c r="DT95" i="1"/>
  <c r="CL95" i="1"/>
  <c r="DQ95" i="1"/>
  <c r="CQ94" i="1"/>
  <c r="DV94" i="1"/>
  <c r="CO94" i="1"/>
  <c r="DT94" i="1"/>
  <c r="CJ94" i="1"/>
  <c r="DO94" i="1"/>
  <c r="CQ92" i="1"/>
  <c r="DV92" i="1"/>
  <c r="CR89" i="1"/>
  <c r="DW89" i="1"/>
  <c r="CJ89" i="1"/>
  <c r="DO89" i="1"/>
  <c r="CL87" i="1"/>
  <c r="DQ87" i="1"/>
  <c r="CN86" i="1"/>
  <c r="DS86" i="1"/>
  <c r="CR85" i="1"/>
  <c r="DW85" i="1"/>
  <c r="CJ85" i="1"/>
  <c r="DO85" i="1"/>
  <c r="CL83" i="1"/>
  <c r="DQ83" i="1"/>
  <c r="CR81" i="1"/>
  <c r="DW81" i="1"/>
  <c r="CJ81" i="1"/>
  <c r="DO81" i="1"/>
  <c r="CL79" i="1"/>
  <c r="DQ79" i="1"/>
  <c r="CN78" i="1"/>
  <c r="DS78" i="1"/>
  <c r="CR77" i="1"/>
  <c r="DW77" i="1"/>
  <c r="CJ77" i="1"/>
  <c r="DO77" i="1"/>
  <c r="CL75" i="1"/>
  <c r="DQ75" i="1"/>
  <c r="CN74" i="1"/>
  <c r="DS74" i="1"/>
  <c r="CR73" i="1"/>
  <c r="DW73" i="1"/>
  <c r="CJ73" i="1"/>
  <c r="DO73" i="1"/>
  <c r="CL71" i="1"/>
  <c r="DQ71" i="1"/>
  <c r="CN70" i="1"/>
  <c r="DS70" i="1"/>
  <c r="CR69" i="1"/>
  <c r="DW69" i="1"/>
  <c r="CJ69" i="1"/>
  <c r="DO69" i="1"/>
  <c r="CK66" i="1"/>
  <c r="DP66" i="1"/>
  <c r="CK64" i="1"/>
  <c r="DP64" i="1"/>
  <c r="CK62" i="1"/>
  <c r="DP62" i="1"/>
  <c r="CK60" i="1"/>
  <c r="DP60" i="1"/>
  <c r="CK58" i="1"/>
  <c r="DP58" i="1"/>
  <c r="CK56" i="1"/>
  <c r="DP56" i="1"/>
  <c r="CK54" i="1"/>
  <c r="DP54" i="1"/>
  <c r="CK52" i="1"/>
  <c r="DP52" i="1"/>
  <c r="CK50" i="1"/>
  <c r="DP50" i="1"/>
  <c r="CK48" i="1"/>
  <c r="DP48" i="1"/>
  <c r="CK46" i="1"/>
  <c r="DP46" i="1"/>
  <c r="CK44" i="1"/>
  <c r="DP44" i="1"/>
  <c r="CK42" i="1"/>
  <c r="DP42" i="1"/>
  <c r="CK40" i="1"/>
  <c r="DP40" i="1"/>
  <c r="CK38" i="1"/>
  <c r="DP38" i="1"/>
  <c r="CK36" i="1"/>
  <c r="DP36" i="1"/>
  <c r="CK34" i="1"/>
  <c r="DP34" i="1"/>
  <c r="CK32" i="1"/>
  <c r="DP32" i="1"/>
  <c r="CK30" i="1"/>
  <c r="DP30" i="1"/>
  <c r="CK28" i="1"/>
  <c r="DP28" i="1"/>
  <c r="CK26" i="1"/>
  <c r="DP26" i="1"/>
  <c r="CJ25" i="1"/>
  <c r="DO25" i="1"/>
  <c r="CK22" i="1"/>
  <c r="DP22" i="1"/>
  <c r="CJ21" i="1"/>
  <c r="DO21" i="1"/>
  <c r="CM20" i="1"/>
  <c r="DR20" i="1"/>
  <c r="CJ19" i="1"/>
  <c r="DO19" i="1"/>
  <c r="CK18" i="1"/>
  <c r="DP18" i="1"/>
  <c r="CK15" i="1"/>
  <c r="DP15" i="1"/>
  <c r="CK13" i="1"/>
  <c r="DP13" i="1"/>
  <c r="CK10" i="1"/>
  <c r="DP10" i="1"/>
  <c r="CJ9" i="1"/>
  <c r="DO9" i="1"/>
  <c r="CM8" i="1"/>
  <c r="DR8" i="1"/>
  <c r="CQ8" i="1"/>
  <c r="DV8" i="1"/>
  <c r="CK7" i="1"/>
  <c r="DP7" i="1"/>
  <c r="CJ6" i="1"/>
  <c r="DO6" i="1"/>
  <c r="CR5" i="1"/>
  <c r="DW5" i="1"/>
  <c r="CJ5" i="1"/>
  <c r="DO5" i="1"/>
  <c r="CL167" i="1"/>
  <c r="DQ167" i="1"/>
  <c r="CN167" i="1"/>
  <c r="DS167" i="1"/>
  <c r="CR167" i="1"/>
  <c r="DW167" i="1"/>
  <c r="CM102" i="1"/>
  <c r="DR102" i="1"/>
  <c r="CM101" i="1"/>
  <c r="DR101" i="1"/>
  <c r="CM100" i="1"/>
  <c r="DR100" i="1"/>
  <c r="CM99" i="1"/>
  <c r="DR99" i="1"/>
  <c r="CM98" i="1"/>
  <c r="DR98" i="1"/>
  <c r="CM97" i="1"/>
  <c r="DR97" i="1"/>
  <c r="CM96" i="1"/>
  <c r="DR96" i="1"/>
  <c r="CM95" i="1"/>
  <c r="DR95" i="1"/>
  <c r="CN93" i="1"/>
  <c r="DS93" i="1"/>
  <c r="CN92" i="1"/>
  <c r="DS92" i="1"/>
  <c r="CK91" i="1"/>
  <c r="DP91" i="1"/>
  <c r="CM90" i="1"/>
  <c r="DR90" i="1"/>
  <c r="CL89" i="1"/>
  <c r="DQ89" i="1"/>
  <c r="CN88" i="1"/>
  <c r="DS88" i="1"/>
  <c r="CR87" i="1"/>
  <c r="DW87" i="1"/>
  <c r="CJ87" i="1"/>
  <c r="DO87" i="1"/>
  <c r="CL85" i="1"/>
  <c r="DQ85" i="1"/>
  <c r="CN84" i="1"/>
  <c r="DS84" i="1"/>
  <c r="CR83" i="1"/>
  <c r="DW83" i="1"/>
  <c r="CJ83" i="1"/>
  <c r="DO83" i="1"/>
  <c r="CL81" i="1"/>
  <c r="DQ81" i="1"/>
  <c r="CN80" i="1"/>
  <c r="DS80" i="1"/>
  <c r="CR79" i="1"/>
  <c r="DW79" i="1"/>
  <c r="CJ79" i="1"/>
  <c r="DO79" i="1"/>
  <c r="CL77" i="1"/>
  <c r="DQ77" i="1"/>
  <c r="CN76" i="1"/>
  <c r="DS76" i="1"/>
  <c r="CR75" i="1"/>
  <c r="DW75" i="1"/>
  <c r="CJ75" i="1"/>
  <c r="DO75" i="1"/>
  <c r="CL73" i="1"/>
  <c r="DQ73" i="1"/>
  <c r="CN72" i="1"/>
  <c r="DS72" i="1"/>
  <c r="CR71" i="1"/>
  <c r="DW71" i="1"/>
  <c r="CJ71" i="1"/>
  <c r="DO71" i="1"/>
  <c r="CL69" i="1"/>
  <c r="DQ69" i="1"/>
  <c r="CN68" i="1"/>
  <c r="DS68" i="1"/>
  <c r="CK67" i="1"/>
  <c r="DP67" i="1"/>
  <c r="CN66" i="1"/>
  <c r="DS66" i="1"/>
  <c r="CK65" i="1"/>
  <c r="DP65" i="1"/>
  <c r="CN64" i="1"/>
  <c r="DS64" i="1"/>
  <c r="CK63" i="1"/>
  <c r="DP63" i="1"/>
  <c r="CN62" i="1"/>
  <c r="DS62" i="1"/>
  <c r="CK61" i="1"/>
  <c r="DP61" i="1"/>
  <c r="CN60" i="1"/>
  <c r="DS60" i="1"/>
  <c r="CK59" i="1"/>
  <c r="DP59" i="1"/>
  <c r="CN58" i="1"/>
  <c r="DS58" i="1"/>
  <c r="CK57" i="1"/>
  <c r="DP57" i="1"/>
  <c r="CN56" i="1"/>
  <c r="DS56" i="1"/>
  <c r="CK55" i="1"/>
  <c r="DP55" i="1"/>
  <c r="CN54" i="1"/>
  <c r="DS54" i="1"/>
  <c r="CK53" i="1"/>
  <c r="DP53" i="1"/>
  <c r="CN52" i="1"/>
  <c r="DS52" i="1"/>
  <c r="CK51" i="1"/>
  <c r="DP51" i="1"/>
  <c r="CN50" i="1"/>
  <c r="DS50" i="1"/>
  <c r="CK49" i="1"/>
  <c r="DP49" i="1"/>
  <c r="CN48" i="1"/>
  <c r="DS48" i="1"/>
  <c r="CK47" i="1"/>
  <c r="DP47" i="1"/>
  <c r="CN46" i="1"/>
  <c r="DS46" i="1"/>
  <c r="CK45" i="1"/>
  <c r="DP45" i="1"/>
  <c r="CN44" i="1"/>
  <c r="DS44" i="1"/>
  <c r="CK43" i="1"/>
  <c r="DP43" i="1"/>
  <c r="CN42" i="1"/>
  <c r="DS42" i="1"/>
  <c r="CK41" i="1"/>
  <c r="DP41" i="1"/>
  <c r="CN40" i="1"/>
  <c r="DS40" i="1"/>
  <c r="CK39" i="1"/>
  <c r="DP39" i="1"/>
  <c r="CN38" i="1"/>
  <c r="DS38" i="1"/>
  <c r="CK37" i="1"/>
  <c r="DP37" i="1"/>
  <c r="CN36" i="1"/>
  <c r="DS36" i="1"/>
  <c r="CK35" i="1"/>
  <c r="DP35" i="1"/>
  <c r="CN34" i="1"/>
  <c r="DS34" i="1"/>
  <c r="CK33" i="1"/>
  <c r="DP33" i="1"/>
  <c r="CN32" i="1"/>
  <c r="DS32" i="1"/>
  <c r="CK31" i="1"/>
  <c r="DP31" i="1"/>
  <c r="CN30" i="1"/>
  <c r="DS30" i="1"/>
  <c r="CK29" i="1"/>
  <c r="DP29" i="1"/>
  <c r="CN28" i="1"/>
  <c r="DS28" i="1"/>
  <c r="CK27" i="1"/>
  <c r="DP27" i="1"/>
  <c r="CN26" i="1"/>
  <c r="DS26" i="1"/>
  <c r="CQ25" i="1"/>
  <c r="DV25" i="1"/>
  <c r="CL25" i="1"/>
  <c r="DQ25" i="1"/>
  <c r="CK24" i="1"/>
  <c r="DP24" i="1"/>
  <c r="CR23" i="1"/>
  <c r="DW23" i="1"/>
  <c r="CQ21" i="1"/>
  <c r="DV21" i="1"/>
  <c r="CL21" i="1"/>
  <c r="DQ21" i="1"/>
  <c r="CR20" i="1"/>
  <c r="DW20" i="1"/>
  <c r="CQ19" i="1"/>
  <c r="DV19" i="1"/>
  <c r="CL19" i="1"/>
  <c r="DQ19" i="1"/>
  <c r="CN18" i="1"/>
  <c r="DS18" i="1"/>
  <c r="CR17" i="1"/>
  <c r="DW17" i="1"/>
  <c r="CJ17" i="1"/>
  <c r="DO17" i="1"/>
  <c r="CK16" i="1"/>
  <c r="DP16" i="1"/>
  <c r="CN15" i="1"/>
  <c r="DS15" i="1"/>
  <c r="CR14" i="1"/>
  <c r="DW14" i="1"/>
  <c r="CR11" i="1"/>
  <c r="DW11" i="1"/>
  <c r="CL9" i="1"/>
  <c r="DQ9" i="1"/>
  <c r="CR8" i="1"/>
  <c r="DW8" i="1"/>
  <c r="CL6" i="1"/>
  <c r="DQ6" i="1"/>
  <c r="CL5" i="1"/>
  <c r="DQ5" i="1"/>
  <c r="CO167" i="1"/>
  <c r="DT167" i="1"/>
  <c r="CJ167" i="1"/>
  <c r="DO167" i="1"/>
  <c r="CQ89" i="1"/>
  <c r="DV89" i="1"/>
  <c r="CP89" i="1"/>
  <c r="DU89" i="1"/>
  <c r="CQ87" i="1"/>
  <c r="DV87" i="1"/>
  <c r="CP87" i="1"/>
  <c r="DU87" i="1"/>
  <c r="CQ85" i="1"/>
  <c r="DV85" i="1"/>
  <c r="CP85" i="1"/>
  <c r="DU85" i="1"/>
  <c r="CQ83" i="1"/>
  <c r="DV83" i="1"/>
  <c r="CP83" i="1"/>
  <c r="DU83" i="1"/>
  <c r="CQ81" i="1"/>
  <c r="DV81" i="1"/>
  <c r="CP81" i="1"/>
  <c r="DU81" i="1"/>
  <c r="CQ79" i="1"/>
  <c r="DV79" i="1"/>
  <c r="CP79" i="1"/>
  <c r="DU79" i="1"/>
  <c r="CQ77" i="1"/>
  <c r="DV77" i="1"/>
  <c r="CP77" i="1"/>
  <c r="DU77" i="1"/>
  <c r="CQ75" i="1"/>
  <c r="DV75" i="1"/>
  <c r="CP75" i="1"/>
  <c r="DU75" i="1"/>
  <c r="CQ73" i="1"/>
  <c r="DV73" i="1"/>
  <c r="CP73" i="1"/>
  <c r="DU73" i="1"/>
  <c r="CQ71" i="1"/>
  <c r="DV71" i="1"/>
  <c r="CP71" i="1"/>
  <c r="DU71" i="1"/>
  <c r="CQ69" i="1"/>
  <c r="DV69" i="1"/>
  <c r="CP69" i="1"/>
  <c r="DU69" i="1"/>
  <c r="CP166" i="1"/>
  <c r="DU166" i="1"/>
  <c r="CP165" i="1"/>
  <c r="DU165" i="1"/>
  <c r="CP164" i="1"/>
  <c r="DU164" i="1"/>
  <c r="CP163" i="1"/>
  <c r="DU163" i="1"/>
  <c r="CP162" i="1"/>
  <c r="DU162" i="1"/>
  <c r="CP161" i="1"/>
  <c r="DU161" i="1"/>
  <c r="CP160" i="1"/>
  <c r="DU160" i="1"/>
  <c r="CP159" i="1"/>
  <c r="DU159" i="1"/>
  <c r="CP158" i="1"/>
  <c r="DU158" i="1"/>
  <c r="CP157" i="1"/>
  <c r="DU157" i="1"/>
  <c r="CP156" i="1"/>
  <c r="DU156" i="1"/>
  <c r="CP155" i="1"/>
  <c r="DU155" i="1"/>
  <c r="CP154" i="1"/>
  <c r="DU154" i="1"/>
  <c r="CP153" i="1"/>
  <c r="DU153" i="1"/>
  <c r="CP152" i="1"/>
  <c r="DU152" i="1"/>
  <c r="CP151" i="1"/>
  <c r="DU151" i="1"/>
  <c r="CP150" i="1"/>
  <c r="DU150" i="1"/>
  <c r="CP149" i="1"/>
  <c r="DU149" i="1"/>
  <c r="CP148" i="1"/>
  <c r="DU148" i="1"/>
  <c r="CP147" i="1"/>
  <c r="DU147" i="1"/>
  <c r="CP146" i="1"/>
  <c r="DU146" i="1"/>
  <c r="CP145" i="1"/>
  <c r="DU145" i="1"/>
  <c r="CP144" i="1"/>
  <c r="DU144" i="1"/>
  <c r="CP143" i="1"/>
  <c r="DU143" i="1"/>
  <c r="CP142" i="1"/>
  <c r="DU142" i="1"/>
  <c r="CP141" i="1"/>
  <c r="DU141" i="1"/>
  <c r="CP140" i="1"/>
  <c r="DU140" i="1"/>
  <c r="CP139" i="1"/>
  <c r="DU139" i="1"/>
  <c r="CP138" i="1"/>
  <c r="DU138" i="1"/>
  <c r="CP137" i="1"/>
  <c r="DU137" i="1"/>
  <c r="CP136" i="1"/>
  <c r="DU136" i="1"/>
  <c r="CP135" i="1"/>
  <c r="DU135" i="1"/>
  <c r="CP134" i="1"/>
  <c r="DU134" i="1"/>
  <c r="CP133" i="1"/>
  <c r="DU133" i="1"/>
  <c r="CP132" i="1"/>
  <c r="DU132" i="1"/>
  <c r="CP131" i="1"/>
  <c r="DU131" i="1"/>
  <c r="CP130" i="1"/>
  <c r="DU130" i="1"/>
  <c r="CP129" i="1"/>
  <c r="DU129" i="1"/>
  <c r="CP128" i="1"/>
  <c r="DU128" i="1"/>
  <c r="CP127" i="1"/>
  <c r="DU127" i="1"/>
  <c r="CM92" i="1"/>
  <c r="DR92" i="1"/>
  <c r="CQ90" i="1"/>
  <c r="DV90" i="1"/>
  <c r="CM166" i="1"/>
  <c r="DR166" i="1"/>
  <c r="CM165" i="1"/>
  <c r="DR165" i="1"/>
  <c r="CM164" i="1"/>
  <c r="DR164" i="1"/>
  <c r="CM163" i="1"/>
  <c r="DR163" i="1"/>
  <c r="CM162" i="1"/>
  <c r="DR162" i="1"/>
  <c r="CM161" i="1"/>
  <c r="DR161" i="1"/>
  <c r="CM160" i="1"/>
  <c r="DR160" i="1"/>
  <c r="CM159" i="1"/>
  <c r="DR159" i="1"/>
  <c r="CM158" i="1"/>
  <c r="DR158" i="1"/>
  <c r="CM157" i="1"/>
  <c r="DR157" i="1"/>
  <c r="CM156" i="1"/>
  <c r="DR156" i="1"/>
  <c r="CM155" i="1"/>
  <c r="DR155" i="1"/>
  <c r="CM154" i="1"/>
  <c r="DR154" i="1"/>
  <c r="CM153" i="1"/>
  <c r="DR153" i="1"/>
  <c r="CM152" i="1"/>
  <c r="DR152" i="1"/>
  <c r="CM151" i="1"/>
  <c r="DR151" i="1"/>
  <c r="CM150" i="1"/>
  <c r="DR150" i="1"/>
  <c r="CM149" i="1"/>
  <c r="DR149" i="1"/>
  <c r="CM148" i="1"/>
  <c r="DR148" i="1"/>
  <c r="CM147" i="1"/>
  <c r="DR147" i="1"/>
  <c r="CM146" i="1"/>
  <c r="DR146" i="1"/>
  <c r="CM145" i="1"/>
  <c r="DR145" i="1"/>
  <c r="CM144" i="1"/>
  <c r="DR144" i="1"/>
  <c r="CM143" i="1"/>
  <c r="DR143" i="1"/>
  <c r="CM142" i="1"/>
  <c r="DR142" i="1"/>
  <c r="CM141" i="1"/>
  <c r="DR141" i="1"/>
  <c r="CM140" i="1"/>
  <c r="DR140" i="1"/>
  <c r="CM139" i="1"/>
  <c r="DR139" i="1"/>
  <c r="CM138" i="1"/>
  <c r="DR138" i="1"/>
  <c r="CM137" i="1"/>
  <c r="DR137" i="1"/>
  <c r="CM136" i="1"/>
  <c r="DR136" i="1"/>
  <c r="CM135" i="1"/>
  <c r="DR135" i="1"/>
  <c r="CM134" i="1"/>
  <c r="DR134" i="1"/>
  <c r="CM133" i="1"/>
  <c r="DR133" i="1"/>
  <c r="CM132" i="1"/>
  <c r="DR132" i="1"/>
  <c r="CM131" i="1"/>
  <c r="DR131" i="1"/>
  <c r="CM130" i="1"/>
  <c r="DR130" i="1"/>
  <c r="CM129" i="1"/>
  <c r="DR129" i="1"/>
  <c r="CM128" i="1"/>
  <c r="DR128" i="1"/>
  <c r="CM127" i="1"/>
  <c r="DR127" i="1"/>
  <c r="CM126" i="1"/>
  <c r="DR126" i="1"/>
  <c r="CM125" i="1"/>
  <c r="DR125" i="1"/>
  <c r="CM94" i="1"/>
  <c r="DR94" i="1"/>
  <c r="CR93" i="1"/>
  <c r="DW93" i="1"/>
  <c r="CK90" i="1"/>
  <c r="DP90" i="1"/>
  <c r="CK88" i="1"/>
  <c r="DP88" i="1"/>
  <c r="CK86" i="1"/>
  <c r="DP86" i="1"/>
  <c r="CK84" i="1"/>
  <c r="DP84" i="1"/>
  <c r="CK82" i="1"/>
  <c r="DP82" i="1"/>
  <c r="CK80" i="1"/>
  <c r="DP80" i="1"/>
  <c r="CK78" i="1"/>
  <c r="DP78" i="1"/>
  <c r="CK76" i="1"/>
  <c r="DP76" i="1"/>
  <c r="CK74" i="1"/>
  <c r="DP74" i="1"/>
  <c r="CK72" i="1"/>
  <c r="DP72" i="1"/>
  <c r="CK70" i="1"/>
  <c r="DP70" i="1"/>
  <c r="CK68" i="1"/>
  <c r="DP68" i="1"/>
  <c r="CQ88" i="1"/>
  <c r="DV88" i="1"/>
  <c r="CP88" i="1"/>
  <c r="DU88" i="1"/>
  <c r="CQ86" i="1"/>
  <c r="DV86" i="1"/>
  <c r="CP86" i="1"/>
  <c r="DU86" i="1"/>
  <c r="CQ84" i="1"/>
  <c r="DV84" i="1"/>
  <c r="CP84" i="1"/>
  <c r="DU84" i="1"/>
  <c r="CQ82" i="1"/>
  <c r="DV82" i="1"/>
  <c r="CP82" i="1"/>
  <c r="DU82" i="1"/>
  <c r="CQ80" i="1"/>
  <c r="DV80" i="1"/>
  <c r="CP80" i="1"/>
  <c r="DU80" i="1"/>
  <c r="CQ78" i="1"/>
  <c r="DV78" i="1"/>
  <c r="CP78" i="1"/>
  <c r="DU78" i="1"/>
  <c r="CQ76" i="1"/>
  <c r="DV76" i="1"/>
  <c r="CP76" i="1"/>
  <c r="DU76" i="1"/>
  <c r="CQ74" i="1"/>
  <c r="DV74" i="1"/>
  <c r="CP74" i="1"/>
  <c r="DU74" i="1"/>
  <c r="CQ72" i="1"/>
  <c r="DV72" i="1"/>
  <c r="CP72" i="1"/>
  <c r="DU72" i="1"/>
  <c r="CQ70" i="1"/>
  <c r="DV70" i="1"/>
  <c r="CP70" i="1"/>
  <c r="DU70" i="1"/>
  <c r="CQ68" i="1"/>
  <c r="DV68" i="1"/>
  <c r="CP68" i="1"/>
  <c r="DU68" i="1"/>
  <c r="CK92" i="1"/>
  <c r="DP92" i="1"/>
  <c r="CQ91" i="1"/>
  <c r="DV91" i="1"/>
  <c r="CK89" i="1"/>
  <c r="DP89" i="1"/>
  <c r="CK87" i="1"/>
  <c r="DP87" i="1"/>
  <c r="CK85" i="1"/>
  <c r="DP85" i="1"/>
  <c r="CK83" i="1"/>
  <c r="DP83" i="1"/>
  <c r="CK81" i="1"/>
  <c r="DP81" i="1"/>
  <c r="CK79" i="1"/>
  <c r="DP79" i="1"/>
  <c r="CK77" i="1"/>
  <c r="DP77" i="1"/>
  <c r="CK75" i="1"/>
  <c r="DP75" i="1"/>
  <c r="CK73" i="1"/>
  <c r="DP73" i="1"/>
  <c r="CK71" i="1"/>
  <c r="DP71" i="1"/>
  <c r="CK69" i="1"/>
  <c r="DP69" i="1"/>
  <c r="CP67" i="1"/>
  <c r="DU67" i="1"/>
  <c r="CP66" i="1"/>
  <c r="DU66" i="1"/>
  <c r="CP65" i="1"/>
  <c r="DU65" i="1"/>
  <c r="CP64" i="1"/>
  <c r="DU64" i="1"/>
  <c r="CP63" i="1"/>
  <c r="DU63" i="1"/>
  <c r="CP62" i="1"/>
  <c r="DU62" i="1"/>
  <c r="CP61" i="1"/>
  <c r="DU61" i="1"/>
  <c r="CP60" i="1"/>
  <c r="DU60" i="1"/>
  <c r="CP59" i="1"/>
  <c r="DU59" i="1"/>
  <c r="CP58" i="1"/>
  <c r="DU58" i="1"/>
  <c r="CP57" i="1"/>
  <c r="DU57" i="1"/>
  <c r="CP56" i="1"/>
  <c r="DU56" i="1"/>
  <c r="CP55" i="1"/>
  <c r="DU55" i="1"/>
  <c r="CP54" i="1"/>
  <c r="DU54" i="1"/>
  <c r="CP53" i="1"/>
  <c r="DU53" i="1"/>
  <c r="CP52" i="1"/>
  <c r="DU52" i="1"/>
  <c r="CP51" i="1"/>
  <c r="DU51" i="1"/>
  <c r="CP50" i="1"/>
  <c r="DU50" i="1"/>
  <c r="CP49" i="1"/>
  <c r="DU49" i="1"/>
  <c r="CP48" i="1"/>
  <c r="DU48" i="1"/>
  <c r="CP47" i="1"/>
  <c r="DU47" i="1"/>
  <c r="CP46" i="1"/>
  <c r="DU46" i="1"/>
  <c r="CP45" i="1"/>
  <c r="DU45" i="1"/>
  <c r="CP44" i="1"/>
  <c r="DU44" i="1"/>
  <c r="CP43" i="1"/>
  <c r="DU43" i="1"/>
  <c r="CP42" i="1"/>
  <c r="DU42" i="1"/>
  <c r="CP41" i="1"/>
  <c r="DU41" i="1"/>
  <c r="CP40" i="1"/>
  <c r="DU40" i="1"/>
  <c r="CP39" i="1"/>
  <c r="DU39" i="1"/>
  <c r="CP38" i="1"/>
  <c r="DU38" i="1"/>
  <c r="CP37" i="1"/>
  <c r="DU37" i="1"/>
  <c r="CP36" i="1"/>
  <c r="DU36" i="1"/>
  <c r="CP35" i="1"/>
  <c r="DU35" i="1"/>
  <c r="CP34" i="1"/>
  <c r="DU34" i="1"/>
  <c r="CP33" i="1"/>
  <c r="DU33" i="1"/>
  <c r="CP32" i="1"/>
  <c r="DU32" i="1"/>
  <c r="CP31" i="1"/>
  <c r="DU31" i="1"/>
  <c r="CP30" i="1"/>
  <c r="DU30" i="1"/>
  <c r="CP29" i="1"/>
  <c r="DU29" i="1"/>
  <c r="CP28" i="1"/>
  <c r="DU28" i="1"/>
  <c r="CP27" i="1"/>
  <c r="DU27" i="1"/>
  <c r="CP26" i="1"/>
  <c r="DU26" i="1"/>
  <c r="CP25" i="1"/>
  <c r="DU25" i="1"/>
  <c r="CP24" i="1"/>
  <c r="DU24" i="1"/>
  <c r="CP23" i="1"/>
  <c r="DU23" i="1"/>
  <c r="CP22" i="1"/>
  <c r="DU22" i="1"/>
  <c r="CP21" i="1"/>
  <c r="DU21" i="1"/>
  <c r="CP20" i="1"/>
  <c r="DU20" i="1"/>
  <c r="CP19" i="1"/>
  <c r="DU19" i="1"/>
  <c r="CP18" i="1"/>
  <c r="DU18" i="1"/>
  <c r="CP17" i="1"/>
  <c r="DU17" i="1"/>
  <c r="CP16" i="1"/>
  <c r="DU16" i="1"/>
  <c r="CP15" i="1"/>
  <c r="DU15" i="1"/>
  <c r="CP14" i="1"/>
  <c r="DU14" i="1"/>
  <c r="CP13" i="1"/>
  <c r="DU13" i="1"/>
  <c r="CP12" i="1"/>
  <c r="DU12" i="1"/>
  <c r="CP11" i="1"/>
  <c r="DU11" i="1"/>
  <c r="CP10" i="1"/>
  <c r="DU10" i="1"/>
  <c r="CP9" i="1"/>
  <c r="DU9" i="1"/>
  <c r="CP8" i="1"/>
  <c r="DU8" i="1"/>
  <c r="CP7" i="1"/>
  <c r="DU7" i="1"/>
  <c r="CP6" i="1"/>
  <c r="DU6" i="1"/>
  <c r="CM18" i="1"/>
  <c r="DR18" i="1"/>
  <c r="CM17" i="1"/>
  <c r="DR17" i="1"/>
  <c r="CM16" i="1"/>
  <c r="DR16" i="1"/>
  <c r="CM14" i="1"/>
  <c r="DR14" i="1"/>
  <c r="CN4" i="1"/>
  <c r="DS4" i="1"/>
  <c r="CR4" i="1"/>
  <c r="DW4" i="1"/>
</calcChain>
</file>

<file path=xl/sharedStrings.xml><?xml version="1.0" encoding="utf-8"?>
<sst xmlns="http://schemas.openxmlformats.org/spreadsheetml/2006/main" count="2009" uniqueCount="345">
  <si>
    <t>MetaboliteName</t>
  </si>
  <si>
    <t>potato01_I-Z-sp_0dpi_1-3_SL(4)_ResponseRatio</t>
  </si>
  <si>
    <t>potato02_I-Z-sp_0dpi_2-3_SL(5)_ResponseRatio</t>
  </si>
  <si>
    <t>potato03_I-Z-sp_0dpi_4-3_SL(6)_ResponseRatio</t>
  </si>
  <si>
    <t>potato04_I-Z-sp_0dpi_6-3_SL(7)_ResponseRatio</t>
  </si>
  <si>
    <t>potato05_I-S-sp_1dpi_1-3_SL(8)_ResponseRatio</t>
  </si>
  <si>
    <t>potato06_I-S-sp_1dpi_2-3_SL(9)_ResponseRatio</t>
  </si>
  <si>
    <t>potato07_I-S-sp_1dpi_4-3_SL(10)_ResponseRatio</t>
  </si>
  <si>
    <t>potato08_I-S-sp_1dpi_5-3_SL(11)_ResponseRatio</t>
  </si>
  <si>
    <t>potato09_I-N-sp_1dpi_1-3_SL(12)_ResponseRatio</t>
  </si>
  <si>
    <t>potato10_I-N-sp_1dpi_2-3_SL(13)_ResponseRatio</t>
  </si>
  <si>
    <t>potato11_I-N-sp_1dpi_3-3_SL(14)_ResponseRatio</t>
  </si>
  <si>
    <t>potato12_I-N-sp_1dpi_4-3_SL(15)_ResponseRatio</t>
  </si>
  <si>
    <t>potato13_I-NTN-sp_1dpi_1-3_SL(16)_ResponseRatio</t>
  </si>
  <si>
    <t>potato14_I-NTN-sp_1dpi_2-3_SL(17)_ResponseRatio</t>
  </si>
  <si>
    <t>potato15_I-NTN-sp_1dpi_5-3_SL(18)_ResponseRatio</t>
  </si>
  <si>
    <t>potato16_I-NTN-sp_1dpi_6-3_SL(19)_ResponseRatio</t>
  </si>
  <si>
    <t>potato17_I-S-sp_3dpi_1-3_SL(20)_ResponseRatio</t>
  </si>
  <si>
    <t>potato18_I-S-sp_3dpi_2-3_SL(21)_ResponseRatio</t>
  </si>
  <si>
    <t>potato19_I-S-sp_3dpi_4-3_SL(22)_ResponseRatio</t>
  </si>
  <si>
    <t>potato20_I-S-sp_3dpi_5-3_SL(23)_ResponseRatio</t>
  </si>
  <si>
    <t>potato21_I-N-sp_3dpi_1-3_SL(24)_ResponseRatio</t>
  </si>
  <si>
    <t>potato22_I-N-sp_3dpi_3-3_SL(25)_ResponseRatio</t>
  </si>
  <si>
    <t>potato23_I-N-sp_3dpi_4-3_SL(26)_ResponseRatio</t>
  </si>
  <si>
    <t>potato24_I-N-sp_3dpi_5-3_SL(27)_ResponseRatio</t>
  </si>
  <si>
    <t>potato25_I-NTN-sp_3dpi_1-3_SL(28)_ResponseRatio</t>
  </si>
  <si>
    <t>potato26_I-NTN-sp_3dpi_4-3_SL(29)_ResponseRatio</t>
  </si>
  <si>
    <t>potato27_I-NTN-sp_3dpi_5-3_SL(30)_ResponseRatio</t>
  </si>
  <si>
    <t>potato28_I-NTN-sp_3dpi_6-3_SL(31)_ResponseRatio</t>
  </si>
  <si>
    <t>potato29_I-S-sp_6dpi_1-3_SL(32)_ResponseRatio</t>
  </si>
  <si>
    <t>potato30_I-S-sp_6dpi_2-3_SL(33)_ResponseRatio</t>
  </si>
  <si>
    <t>potato31_I-S-sp_6dpi_3-3_SL(34)_ResponseRatio</t>
  </si>
  <si>
    <t>potato32_I-S-sp_6dpi_6-3_SL(35)_ResponseRatio</t>
  </si>
  <si>
    <t>potato33_I-N-sp_6dpi_1-3_SL(36)_ResponseRatio</t>
  </si>
  <si>
    <t>potato34_I-N-sp_6dpi_2-3_SL(37)_ResponseRatio</t>
  </si>
  <si>
    <t>potato35_I-N-sp_6dpi_3-3_SL(38)_ResponseRatio</t>
  </si>
  <si>
    <t>potato36_I-N-sp_6dpi_4-3_SL(39)_ResponseRatio</t>
  </si>
  <si>
    <t>potato37_I-NTN-sp_6dpi_1-3_SL(40)_ResponseRatio</t>
  </si>
  <si>
    <t>potato38_I-NTN-sp_6dpi_3-3_SL(41)_ResponseRatio</t>
  </si>
  <si>
    <t>potato39_I-NTN-sp_6dpi_4-3_SL(42)_ResponseRatio</t>
  </si>
  <si>
    <t>potato40_I-NTN-sp_6dpi_6-3_SL(43)_ResponseRatio</t>
  </si>
  <si>
    <t>?Quinic acid, 4-caffeoyl-, trans- 6TMS mz307 RT45.03 RI3225.5</t>
  </si>
  <si>
    <t>Dopamine 4TMS mz174 RT31.05 RI2095.8</t>
  </si>
  <si>
    <t>3-trans-Caffeoylquinic acid 6TMS mz345 RT44.44 RI3167.6</t>
  </si>
  <si>
    <t>Ethanolamine 3TMS mz174 RT15.40 RI1276.1</t>
  </si>
  <si>
    <t>3-trans-Caffeoylquinic acid 6TMS mz345 RT43.16 RI3046.4</t>
  </si>
  <si>
    <t>Unknown mz302 RT25.69 RI1767.5</t>
  </si>
  <si>
    <t>Unknown mz436 RT26.41 RI1807.7</t>
  </si>
  <si>
    <t>Fructose 5TMS mz189 RT28.09 RI1908.4</t>
  </si>
  <si>
    <t>Glutamic acid 3TMS mz128 RT23.22 RI1632.6</t>
  </si>
  <si>
    <t>Glucose (1MEOX) 5TMS mz229 RT28.52 RI1934.8</t>
  </si>
  <si>
    <t>Unknown mz319 RT32.27 RI2176.0-peak1</t>
  </si>
  <si>
    <t>Serine 3TMS mz278 RT17.86 RI1375.6</t>
  </si>
  <si>
    <t>Unknown mz345 RT44.17 RI3142.5</t>
  </si>
  <si>
    <t>Unknown mz204 RT37.47 RI2557.5</t>
  </si>
  <si>
    <t>Unknown mz319 RT31.91 RI2152.3</t>
  </si>
  <si>
    <t>Unknown mz262 RT35.60 RI2413.3</t>
  </si>
  <si>
    <t>Unknown mz319 RT32.45 RI2187.8</t>
  </si>
  <si>
    <t>Unknown mz290 RT34.39 RI2325.7</t>
  </si>
  <si>
    <t>Unknown mz319 RT32.34 RI2180.8-peak2</t>
  </si>
  <si>
    <t>Adenosine 4TMS mz230 RT38.78 RI2662.8</t>
  </si>
  <si>
    <t>Dehydroascorbic acid 2MEOX mz157 RT27.45 RI1870.4</t>
  </si>
  <si>
    <t>?Glucose-6-phosphate 6TMS mz387 RT35.02 RI2370.1</t>
  </si>
  <si>
    <t>Unknown mz316 RT27.27</t>
  </si>
  <si>
    <t>Unknown mz244 RT29.00 RI1963.7</t>
  </si>
  <si>
    <t>Unknown mz204 RT31.64 RI2134.6</t>
  </si>
  <si>
    <t>Unknown mz174 RT26.89 RI1836.8</t>
  </si>
  <si>
    <t>Fructose 5TMS mz133 RT28.26 RI1919.5</t>
  </si>
  <si>
    <t>Glutaric acid, 2-oxo- (1MEOX) 2TMS mz198 RT22.39 RI1588.8</t>
  </si>
  <si>
    <t>Unknown mz259 RT40.16 RI2777.2</t>
  </si>
  <si>
    <t>Unknown mz214 RT29.42 RI1989.2</t>
  </si>
  <si>
    <t>Unknown mz204 RT29.08 RI1968.9</t>
  </si>
  <si>
    <t>4-Aminobutyric acid 3TMS mz304 RT21.36 RI1539.6</t>
  </si>
  <si>
    <t>Melibiose (1MEOX) 8TMS mz361 RT40.85 RI2837.3</t>
  </si>
  <si>
    <t>Unknown mz246 RT29.29 RI1980.8</t>
  </si>
  <si>
    <t>Unknown mz275 RT38.99 RI2680.8</t>
  </si>
  <si>
    <t>Unknown mz319 RT32.52 RI2193.1</t>
  </si>
  <si>
    <t>Citric acid 4TMS mz347 RT27.00 RI1843.9</t>
  </si>
  <si>
    <t>Unknown mz351 RT35.45 RI2401.6</t>
  </si>
  <si>
    <t>Lyxose (1MEOX) 4TMS mz307 RT24.59 RI1707.7</t>
  </si>
  <si>
    <t>Unknown mz447 RT32.27 RI2176.0</t>
  </si>
  <si>
    <t>Unknown mz535 RT38.53 RI2642.3</t>
  </si>
  <si>
    <t>Serine 3TMS mz204 RT17.86 RI1375.6</t>
  </si>
  <si>
    <t>Phenylalanine 2TMS mz218 RT23.25 RI1634.5</t>
  </si>
  <si>
    <t>Unknown mz204 RT30.60 RI2067.0</t>
  </si>
  <si>
    <t>Unknown mz360 RT36.77 RI2503.1</t>
  </si>
  <si>
    <t>Maltose methoxyamine 8TMS mz193 RT40.51 RI2806.9</t>
  </si>
  <si>
    <t>UNknown mz219 RT38.00 RI2597.9</t>
  </si>
  <si>
    <t>Unknown mz288 RT24.07 RI1679.4</t>
  </si>
  <si>
    <t>Lyxonic acid 5TMS mz292 RT26.18 RI1795.3</t>
  </si>
  <si>
    <t>4-Aminobutyric acid 3TMS mz174 RT21.36 RI1539.6</t>
  </si>
  <si>
    <t>Unknown mz361 RT44.85 RI3206.6</t>
  </si>
  <si>
    <t>Unknown mz275 RT37.61 RI2569.7</t>
  </si>
  <si>
    <t>?Putrescine 4TMS mz174 RT25.32 RI1747.2</t>
  </si>
  <si>
    <t>Galactonic acid 6TMS mz292 RT30.11 RI2033.7</t>
  </si>
  <si>
    <t>Unknown mz357 RT32.96 RI2224.9</t>
  </si>
  <si>
    <t>?Dodecanol 1TMS mz243 RT19.47 RI1448.7</t>
  </si>
  <si>
    <t>Unknown mz292 RT23.04 RI1623.2</t>
  </si>
  <si>
    <t>Unknown mz430 RT36.59 RI2489.3</t>
  </si>
  <si>
    <t>Threonine 3TMS mz291 RT18.47 RI1400.4</t>
  </si>
  <si>
    <t>Galactose (1MEOX) 5TMS mz319 RT28.79 RI1951.5</t>
  </si>
  <si>
    <t>Unknown mz333 RT30.86 RI2083.1</t>
  </si>
  <si>
    <t>Glyceric acid 3TMS mz292 RT17.19 RI1348.9</t>
  </si>
  <si>
    <t>?Isomaltose 8TMS mz361 RT41.34 RI2881.1</t>
  </si>
  <si>
    <t>Threonine 3TMS mz218 RT18.47 RI1400.4</t>
  </si>
  <si>
    <t>Unknown mz292 RT25.78 RI1772.6</t>
  </si>
  <si>
    <t>Lyxose (1MEOX) 4TMS mz103 RT24.59 RI1707.7</t>
  </si>
  <si>
    <t>Malic acid, 2-methyl- 3TMS mz247 RT20.27 RI1487.2</t>
  </si>
  <si>
    <t>Galactinol 9TMS mz204 RT43.51 RI3078.7</t>
  </si>
  <si>
    <t>Unknown mz319 RT32.14 RI2168.0</t>
  </si>
  <si>
    <t>Unknown mz103 RT20.39 RI1492.6</t>
  </si>
  <si>
    <t>Unknown mz205 RT25.75 RI1771.0</t>
  </si>
  <si>
    <t>Sucrose mz331 RT39.28 RI2705.8</t>
  </si>
  <si>
    <t>Unknown mz157 RT24.92 RI1725.7</t>
  </si>
  <si>
    <t>Unknown mz373 RT30.48 RI2058.2</t>
  </si>
  <si>
    <t>Alanine 3TMS mz188 RT17.69 RI1368.5</t>
  </si>
  <si>
    <t>Unknown mz277 RT41.11 RI2860.7</t>
  </si>
  <si>
    <t>Unknown mz245 RT23.94 RI1671.8</t>
  </si>
  <si>
    <t>Unknown mz175 RT38.16 RI2611.6</t>
  </si>
  <si>
    <t>Xylose methoxyamine 4TMS mz103 RT24.02 RI1676.4</t>
  </si>
  <si>
    <t>Unknown mz288 RT21.85 RI1563.0</t>
  </si>
  <si>
    <t>Ascorbic acid mz332 RT29.18 RI1939.1</t>
  </si>
  <si>
    <t>Unknown mz174 RT12.51 RI1167.7</t>
  </si>
  <si>
    <t>Butylamine 2TMS mz128 RT10.73 RI1111.5</t>
  </si>
  <si>
    <t>Unknown mz128 RT34.86 RI2359.5</t>
  </si>
  <si>
    <t>Unknown mz302 RT32.34 RI2180.8</t>
  </si>
  <si>
    <t>Unknown mz191 RT41.20 RI2869.4</t>
  </si>
  <si>
    <t>Unknown mz157 RT36.17 RI2457.5</t>
  </si>
  <si>
    <t>Inositol, myo- 6TMS mz204 RT31.49 RI2124.6</t>
  </si>
  <si>
    <t>Unknown mz361 RT41.12 RI2861.9</t>
  </si>
  <si>
    <t>Xylose methoxyamine 4TMS mz217 RT24.20 RI1686.7</t>
  </si>
  <si>
    <t>Malic acid 3TMS mz335 RT20.70 RI1509.5</t>
  </si>
  <si>
    <t>Unknown mz332 RT42.23 RI2959.5</t>
  </si>
  <si>
    <t>Unknown mz318 RT44.60 RI3183.0</t>
  </si>
  <si>
    <t>Galactinol 9TMS mz204 RT43.30 RI3060.8</t>
  </si>
  <si>
    <t>Salicylic acid-glucopyranoside 5TMS mz267 RT38.26 RI2620.0</t>
  </si>
  <si>
    <t>Unknown mz142 RT13.19 RI1189.6</t>
  </si>
  <si>
    <t>Unknown mz292 RT35.66 RI2418.0</t>
  </si>
  <si>
    <t>Unknown mz293 RT42.04 RI2943.3</t>
  </si>
  <si>
    <t>Pyruvic acid (1MEOX) (1TMS) mz174 RT9.82 RI1081.9</t>
  </si>
  <si>
    <t>Unknown mz133 RT37.26 RI2541.8</t>
  </si>
  <si>
    <t>Aspartic acid 3TMS mz100 RT21.29 RI1536.1</t>
  </si>
  <si>
    <t>Alanine 2TMS mz116 RT11.27 RI1128.3</t>
  </si>
  <si>
    <t>Unknown mz259 RT40.73 RI2827.1</t>
  </si>
  <si>
    <t>Valine mz144 RT14.30 RI1231.4</t>
  </si>
  <si>
    <t>Unknown mz191 RT42.97 RI3028.9</t>
  </si>
  <si>
    <t>Unknown mz226 RT21.56 RI1549.1</t>
  </si>
  <si>
    <t>Unknown mz292 RT26.56 RI1816.6</t>
  </si>
  <si>
    <t>Unknown mz157 RT36.08 RI2450.6</t>
  </si>
  <si>
    <t>Unknown mz204 RT45.50 RI3271.9</t>
  </si>
  <si>
    <t>Quinic acid 5TMS mz255 RT27.82 RI1892.8</t>
  </si>
  <si>
    <t>Arbutin mz254 RT38.34 RI2626.9</t>
  </si>
  <si>
    <t>Unknown mz220 RT21.93 RI1566.7</t>
  </si>
  <si>
    <t>Ribose methoxyamine 4TMS mz103 RT24.35 RI1693.7</t>
  </si>
  <si>
    <t>Unknown mz306 RT22.69 RI1603.2</t>
  </si>
  <si>
    <t>Unknown mz214 RT14.01 RI1219.9</t>
  </si>
  <si>
    <t>Unknown mz204 RT29.36 RI1985.7</t>
  </si>
  <si>
    <t>?Tryptophan 3TMS mz291 RT33.13 RI2235.8</t>
  </si>
  <si>
    <t>Threitol 4TMS mz217 RT21.05 RI1524.6</t>
  </si>
  <si>
    <t>Unknown mz114 RT34.19 RI2311.6</t>
  </si>
  <si>
    <t>Unknown mz133 RT25.07 RI1733.8</t>
  </si>
  <si>
    <t>Isoleucine 2TMS mz158 RT16.22 RI1309.3</t>
  </si>
  <si>
    <t>Unknown mz228 RT20.99 RI1521.7</t>
  </si>
  <si>
    <t>Ribitol 5TMS mz217 RT25.45 RI1754.6</t>
  </si>
  <si>
    <t>Unknown mz319 RT23.76 RI1662.7</t>
  </si>
  <si>
    <t>Ribitol 5TMS mz189 RT25.45 RI1754.6</t>
  </si>
  <si>
    <t>Melezitose 11TMS mz361 RT47.35 RI3460.7</t>
  </si>
  <si>
    <t>Shicimic acid 4TMS mz204 RT26.80 RI1831.4</t>
  </si>
  <si>
    <t>Unknown mz360 RT30.76</t>
  </si>
  <si>
    <t>Threonic acid 4TMS mz292 RT22.28 RI1583.1</t>
  </si>
  <si>
    <t>UNknown mz201 RT21.43 RI1543.0</t>
  </si>
  <si>
    <t>Unknown mz117 RT23.04 RI1623.2</t>
  </si>
  <si>
    <t>Unknown mz214 RT25.86 RI1777.1</t>
  </si>
  <si>
    <t>?Urea 2TMS mz85 RT15.21 RI1268.5</t>
  </si>
  <si>
    <t>Pyroglutamic acid 2TMS mz258 RT21.21 RI1531.8</t>
  </si>
  <si>
    <t>Unknown mz155 RT20.24 RI1485.7</t>
  </si>
  <si>
    <t>Unknown mz117 RT14.99 RI1259.3</t>
  </si>
  <si>
    <t>Unknown mz117 RT26.29 RI1800.7</t>
  </si>
  <si>
    <t>Unknown mz119 RT36.53 RI2484.9</t>
  </si>
  <si>
    <t>Unknown mz149 RT37.34 RI2547.4</t>
  </si>
  <si>
    <t>? Propane-1,2-diol (2TMS) mz117 RT8.27 RI1032.5</t>
  </si>
  <si>
    <t>Unknown mz361 RT34.71 RI2348.3</t>
  </si>
  <si>
    <t>?Butanoic acid 3TMS mz219 RT19.02 RI1427.1</t>
  </si>
  <si>
    <t>Alanine beta 3TMS mz248 RT19.20 RI1438.7</t>
  </si>
  <si>
    <t>Unknown mz133 RT26.69 RI1823.9</t>
  </si>
  <si>
    <t>Unknown mz306 RT18.12 RI1386.1</t>
  </si>
  <si>
    <t>Unknown mz196 RT16.81 RI1333.2</t>
  </si>
  <si>
    <t>Unknown mz135 RT39.71 RI2740.7</t>
  </si>
  <si>
    <t>Maleic acid 2TMS mz245 RT16.42 RI1317.9</t>
  </si>
  <si>
    <t>Unknown mz361 RT37.77 RI2579.7</t>
  </si>
  <si>
    <t>Leucine 2TMS mz158 RT15.70 RI1288.3</t>
  </si>
  <si>
    <t>Unknown mz369 RT13.29 RI1192.4</t>
  </si>
  <si>
    <t>Unknown mz204 RT34.86 RI2359.5</t>
  </si>
  <si>
    <t>Unknown mz204 RT29.81 RI2013.8</t>
  </si>
  <si>
    <t>Fumaric acid 2TMS mz143 RT17.37 RI1356.1</t>
  </si>
  <si>
    <t>Phosphoric acid 3TMS mz 211 RT15.82 RI1293.1</t>
  </si>
  <si>
    <t>Unknown mz217 RT25.62 RI1763.9</t>
  </si>
  <si>
    <t>Proline 2TMS mz142 RT16.22 RI1309.4</t>
  </si>
  <si>
    <t>Unknown mz219 RT29.52 RI1995.1</t>
  </si>
  <si>
    <t>Glucopyranose [-H20] 4TMS mz232 RT26.11 RI1791.4</t>
  </si>
  <si>
    <t>Succinic acid 2TMS mz247 RT16.62 RI1325.5</t>
  </si>
  <si>
    <t>Unknown mz368 RT33.34 RI2251.8</t>
  </si>
  <si>
    <t>Unknown mz204 RT44.04 RI3130.5</t>
  </si>
  <si>
    <t>Unknown mz275 RT23.16 RI1629.3.2</t>
  </si>
  <si>
    <t>Unknown mz204 RT31.26 RI2108.9</t>
  </si>
  <si>
    <t>I-Z-sp_0dpi</t>
  </si>
  <si>
    <t>I-S-sp_1dpi</t>
  </si>
  <si>
    <t>I-N-sp_1dpi</t>
  </si>
  <si>
    <t>I-NTN-sp_1dpi</t>
  </si>
  <si>
    <t>I-S-sp_3dpi</t>
  </si>
  <si>
    <t>I-N-sp_3dpi</t>
  </si>
  <si>
    <t>I-NTN-sp_3dpi</t>
  </si>
  <si>
    <t>I-S-sp_6dpi</t>
  </si>
  <si>
    <t>I-N-sp_6dpi</t>
  </si>
  <si>
    <t>I-NTN-sp_6dpi</t>
  </si>
  <si>
    <t>N:S_sp_1dpi</t>
  </si>
  <si>
    <t>NTN:S_sp_1dpi</t>
  </si>
  <si>
    <t>NTN:N_sp_1dpi</t>
  </si>
  <si>
    <t>N:S_sp_3dpi</t>
  </si>
  <si>
    <t>NTN:S_sp_3dpi</t>
  </si>
  <si>
    <t>NTN:N_sp_3dpi</t>
  </si>
  <si>
    <t>N:S_sp_6dpi</t>
  </si>
  <si>
    <t>NTN:S_sp_6dpi</t>
  </si>
  <si>
    <t>NTN:N_sp_6dpi</t>
  </si>
  <si>
    <t>T-TEST</t>
  </si>
  <si>
    <t>1 dpi</t>
  </si>
  <si>
    <t>3 dpi</t>
  </si>
  <si>
    <t>6 dpi</t>
  </si>
  <si>
    <t>STDEV</t>
  </si>
  <si>
    <t>CV %</t>
  </si>
  <si>
    <t>GEO povprečje bioloških ponovitev</t>
  </si>
  <si>
    <t>ARIT povprečje bioloških ponovitev</t>
  </si>
  <si>
    <t>Razmerja med tretmaji-ARIT</t>
  </si>
  <si>
    <t>Razmerja med tretmaji-GEO</t>
  </si>
  <si>
    <t>LOG-ARIT</t>
  </si>
  <si>
    <t>LOG-GEO</t>
  </si>
  <si>
    <t>LOG posameznega vzorca</t>
  </si>
  <si>
    <t>NTN 6dpi</t>
  </si>
  <si>
    <t>virus 6dpi</t>
  </si>
  <si>
    <t>N 1dpi</t>
  </si>
  <si>
    <t>NTN 1dpi</t>
  </si>
  <si>
    <t>izražanje večje od 0.5</t>
  </si>
  <si>
    <t>N</t>
  </si>
  <si>
    <t>NTN</t>
  </si>
  <si>
    <t>virus</t>
  </si>
  <si>
    <t xml:space="preserve">NTN </t>
  </si>
  <si>
    <t>Gallic acid 4TMS mz281 RT29.21 RI1976.1</t>
  </si>
  <si>
    <t>Component Name</t>
  </si>
  <si>
    <t>ARIT</t>
  </si>
  <si>
    <t>S</t>
  </si>
  <si>
    <t>Razmerja med tretmaji</t>
  </si>
  <si>
    <t>N:S</t>
  </si>
  <si>
    <t>NTN:S</t>
  </si>
  <si>
    <t>NTN:N</t>
  </si>
  <si>
    <t>t-test</t>
  </si>
  <si>
    <t>LOG - S25</t>
  </si>
  <si>
    <t>Amino acids</t>
  </si>
  <si>
    <t>Organic acids</t>
  </si>
  <si>
    <t>Sugars</t>
  </si>
  <si>
    <t>Sugar alcohols</t>
  </si>
  <si>
    <t>Aromatic amines</t>
  </si>
  <si>
    <t>Unknowns</t>
  </si>
  <si>
    <t>Ungrouped</t>
  </si>
  <si>
    <t>Tryptophan mz291</t>
  </si>
  <si>
    <t>Phenylalanine mz218</t>
  </si>
  <si>
    <t xml:space="preserve">Threoninemz218 </t>
  </si>
  <si>
    <t xml:space="preserve">Valine mz144 </t>
  </si>
  <si>
    <t>Butanoic acid mz219</t>
  </si>
  <si>
    <t xml:space="preserve">Quinic acid 4-caffeoyl-, trans- mz307 </t>
  </si>
  <si>
    <t>3-trans-Caffeoylquinic acid mz345</t>
  </si>
  <si>
    <t>4-Aminobutyric acid mz174</t>
  </si>
  <si>
    <t xml:space="preserve">Citric acid mz347 </t>
  </si>
  <si>
    <t xml:space="preserve">Glutaric acid, 2-oxo- mz198 </t>
  </si>
  <si>
    <t xml:space="preserve">Glyceric acid mz292 </t>
  </si>
  <si>
    <t>Galactonic acid mz292</t>
  </si>
  <si>
    <t xml:space="preserve">Glutamic acid mz128 </t>
  </si>
  <si>
    <t xml:space="preserve">Lyxonic acid mz292 </t>
  </si>
  <si>
    <t xml:space="preserve">Maleic acid mz245 </t>
  </si>
  <si>
    <t xml:space="preserve">Malic acid, 2-methyl- mz247 </t>
  </si>
  <si>
    <t xml:space="preserve">Pyroglutamic acid mz258 </t>
  </si>
  <si>
    <t xml:space="preserve">Pyruvic acid mz174 </t>
  </si>
  <si>
    <t xml:space="preserve">Shicimic acid mz204 </t>
  </si>
  <si>
    <t xml:space="preserve">Succinic acid mz247 </t>
  </si>
  <si>
    <t xml:space="preserve">Threonic acid mz292 </t>
  </si>
  <si>
    <t xml:space="preserve">Dehydroascorbic acid mz157 </t>
  </si>
  <si>
    <t xml:space="preserve">?Glucose-6-phosphate mz387 </t>
  </si>
  <si>
    <t xml:space="preserve">Lyxose mz103 </t>
  </si>
  <si>
    <t xml:space="preserve">Maltose methoxyamine mz193 </t>
  </si>
  <si>
    <t xml:space="preserve">Melezitose mz361 </t>
  </si>
  <si>
    <t xml:space="preserve">Melibiose mz361 </t>
  </si>
  <si>
    <t xml:space="preserve">Ribose methoxyamine mz103 </t>
  </si>
  <si>
    <t xml:space="preserve">Sucrose mz331 </t>
  </si>
  <si>
    <t xml:space="preserve">Xylose methoxyamine mz103 </t>
  </si>
  <si>
    <t xml:space="preserve">Galactinol mz204 </t>
  </si>
  <si>
    <t xml:space="preserve">Inositol, myo- mz204 </t>
  </si>
  <si>
    <t xml:space="preserve">Dopamine mz174 </t>
  </si>
  <si>
    <t>Butylamine mz128</t>
  </si>
  <si>
    <t xml:space="preserve">Ethanolamine mz174 </t>
  </si>
  <si>
    <t xml:space="preserve">Salicylic acid-glucopyranoside mz267 </t>
  </si>
  <si>
    <t xml:space="preserve">Threitol mz217 </t>
  </si>
  <si>
    <t xml:space="preserve">Adenosine mz230 </t>
  </si>
  <si>
    <t xml:space="preserve">Arbutin mz254 </t>
  </si>
  <si>
    <t>CV &lt; 40</t>
  </si>
  <si>
    <t>CV &gt; 40</t>
  </si>
  <si>
    <t>vsota po času (CV &gt; 40)</t>
  </si>
  <si>
    <t>*</t>
  </si>
  <si>
    <t>***</t>
  </si>
  <si>
    <t>**</t>
  </si>
  <si>
    <t>148 metabolitov z CV manjšim od 40% v vsaj eni točki</t>
  </si>
  <si>
    <t>različnih metabolitov v vsaj enem od 3 tretmajev</t>
  </si>
  <si>
    <t>vsota spremenjenih metabolitov v vseh tretmajih (CV &lt; 40)</t>
  </si>
  <si>
    <t>potatogem_id</t>
  </si>
  <si>
    <t>glu_L[c]</t>
  </si>
  <si>
    <t>akg[c]</t>
  </si>
  <si>
    <t>glyc__R[c]</t>
  </si>
  <si>
    <t>inost[c]</t>
  </si>
  <si>
    <t>ile_L[c]</t>
  </si>
  <si>
    <t>leu_L[c]</t>
  </si>
  <si>
    <t>succ[c]</t>
  </si>
  <si>
    <t>fum[c]</t>
  </si>
  <si>
    <t>phe_L[c]</t>
  </si>
  <si>
    <t>thr_L[c]</t>
  </si>
  <si>
    <t>ascb_L[c]</t>
  </si>
  <si>
    <t>ala_L[c]</t>
  </si>
  <si>
    <t>adn[c]</t>
  </si>
  <si>
    <t>val_L[c]</t>
  </si>
  <si>
    <t>glc_D[c]</t>
  </si>
  <si>
    <t>sucr[c]</t>
  </si>
  <si>
    <t>asp_L[c]</t>
  </si>
  <si>
    <t>4abut[c]</t>
  </si>
  <si>
    <t>ser_L[c]</t>
  </si>
  <si>
    <t>skm[c]</t>
  </si>
  <si>
    <t>ala_B[c]</t>
  </si>
  <si>
    <t>fru[c]</t>
  </si>
  <si>
    <t>etha[c]</t>
  </si>
  <si>
    <t>mal_L[c]</t>
  </si>
  <si>
    <t>trp_L[c]</t>
  </si>
  <si>
    <t>pro_L[c]</t>
  </si>
  <si>
    <t>5oxpro[c]</t>
  </si>
  <si>
    <t>g6p[c]</t>
  </si>
  <si>
    <t>pyr[c]</t>
  </si>
  <si>
    <t>ptrc[c]</t>
  </si>
  <si>
    <t>cit[c]</t>
  </si>
  <si>
    <t>Gal[c]</t>
  </si>
  <si>
    <t>urea[c]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</si>
</sst>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##0.000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i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0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2" fontId="0" fillId="2" borderId="0" xfId="0" applyNumberFormat="1" applyFill="1"/>
    <xf numFmtId="164" fontId="0" fillId="0" borderId="0" xfId="0" applyNumberFormat="1"/>
    <xf numFmtId="0" fontId="1" fillId="2" borderId="0" xfId="0" applyFont="1" applyFill="1" applyAlignment="1">
      <alignment horizontal="center"/>
    </xf>
    <xf numFmtId="164" fontId="0" fillId="2" borderId="0" xfId="0" applyNumberFormat="1" applyFill="1"/>
    <xf numFmtId="0" fontId="2" fillId="0" borderId="0" xfId="0" applyFont="1"/>
    <xf numFmtId="0" fontId="4" fillId="0" borderId="0" xfId="0" applyFont="1"/>
    <xf numFmtId="0" fontId="5" fillId="0" borderId="0" xfId="1"/>
    <xf numFmtId="49" fontId="5" fillId="0" borderId="0" xfId="1" applyNumberFormat="1" applyAlignment="1">
      <alignment horizontal="left"/>
    </xf>
    <xf numFmtId="165" fontId="5" fillId="0" borderId="0" xfId="1" applyNumberFormat="1" applyAlignment="1">
      <alignment horizontal="right"/>
    </xf>
    <xf numFmtId="49" fontId="6" fillId="0" borderId="0" xfId="1" applyNumberFormat="1" applyFont="1" applyAlignment="1">
      <alignment horizontal="left"/>
    </xf>
    <xf numFmtId="0" fontId="6" fillId="0" borderId="0" xfId="1" applyFont="1"/>
    <xf numFmtId="0" fontId="3" fillId="0" borderId="0" xfId="0" applyFont="1"/>
    <xf numFmtId="2" fontId="1" fillId="0" borderId="0" xfId="0" applyNumberFormat="1" applyFont="1"/>
    <xf numFmtId="0" fontId="0" fillId="0" borderId="1" xfId="0" applyBorder="1"/>
    <xf numFmtId="0" fontId="0" fillId="0" borderId="2" xfId="0" applyBorder="1"/>
    <xf numFmtId="0" fontId="7" fillId="0" borderId="0" xfId="0" applyFont="1"/>
    <xf numFmtId="1" fontId="7" fillId="0" borderId="0" xfId="0" applyNumberFormat="1" applyFont="1"/>
    <xf numFmtId="2" fontId="7" fillId="0" borderId="0" xfId="0" applyNumberFormat="1" applyFont="1"/>
    <xf numFmtId="0" fontId="7" fillId="0" borderId="1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0" fillId="0" borderId="7" xfId="0" applyBorder="1"/>
    <xf numFmtId="0" fontId="0" fillId="0" borderId="8" xfId="0" applyBorder="1"/>
    <xf numFmtId="166" fontId="0" fillId="0" borderId="0" xfId="0" applyNumberFormat="1"/>
    <xf numFmtId="0" fontId="0" fillId="3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0"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S168"/>
  <sheetViews>
    <sheetView tabSelected="1" workbookViewId="0">
      <pane xSplit="1" topLeftCell="B1" activePane="topRight" state="frozen"/>
      <selection pane="topRight" activeCell="B153" sqref="B153"/>
    </sheetView>
  </sheetViews>
  <sheetFormatPr defaultRowHeight="14.4" x14ac:dyDescent="0.3"/>
  <cols>
    <col min="1" max="1" width="52.109375" customWidth="1"/>
    <col min="2" max="2" width="20.6640625" customWidth="1"/>
    <col min="3" max="31" width="6.33203125" customWidth="1"/>
    <col min="32" max="32" width="7.6640625" customWidth="1"/>
    <col min="33" max="42" width="5.88671875" customWidth="1"/>
    <col min="43" max="43" width="3.109375" style="4" customWidth="1"/>
    <col min="44" max="53" width="2.44140625" customWidth="1"/>
    <col min="54" max="54" width="2.33203125" style="4" customWidth="1"/>
    <col min="55" max="64" width="7.6640625" customWidth="1"/>
    <col min="65" max="65" width="3.109375" style="4" customWidth="1"/>
    <col min="66" max="75" width="4.88671875" customWidth="1"/>
    <col min="76" max="76" width="2" style="4" customWidth="1"/>
    <col min="77" max="86" width="5.109375" customWidth="1"/>
    <col min="87" max="87" width="1.88671875" style="4" customWidth="1"/>
    <col min="88" max="96" width="6.33203125" customWidth="1"/>
    <col min="97" max="98" width="1.109375" style="4" customWidth="1"/>
    <col min="99" max="107" width="5.5546875" customWidth="1"/>
    <col min="108" max="108" width="2.109375" style="4" customWidth="1"/>
    <col min="109" max="117" width="9.5546875" customWidth="1"/>
    <col min="118" max="118" width="1.6640625" style="4" customWidth="1"/>
    <col min="119" max="127" width="7" customWidth="1"/>
    <col min="128" max="128" width="1.5546875" style="4" customWidth="1"/>
    <col min="129" max="137" width="6.33203125" hidden="1" customWidth="1"/>
    <col min="138" max="138" width="1.44140625" style="4" hidden="1" customWidth="1"/>
    <col min="139" max="139" width="42" hidden="1" customWidth="1"/>
    <col min="140" max="148" width="3.33203125" hidden="1" customWidth="1"/>
    <col min="149" max="149" width="1.5546875" style="4" hidden="1" customWidth="1"/>
    <col min="150" max="152" width="4.6640625" hidden="1" customWidth="1"/>
    <col min="153" max="153" width="2.33203125" style="4" hidden="1" customWidth="1"/>
    <col min="154" max="156" width="4.44140625" hidden="1" customWidth="1"/>
    <col min="157" max="157" width="1.5546875" style="4" hidden="1" customWidth="1"/>
    <col min="158" max="160" width="4" hidden="1" customWidth="1"/>
    <col min="161" max="161" width="1.44140625" style="4" hidden="1" customWidth="1"/>
    <col min="162" max="164" width="4.109375" hidden="1" customWidth="1"/>
    <col min="165" max="165" width="1.33203125" style="4" hidden="1" customWidth="1"/>
    <col min="166" max="166" width="5.6640625" customWidth="1"/>
    <col min="167" max="167" width="5.5546875" customWidth="1"/>
    <col min="168" max="168" width="6.33203125" customWidth="1"/>
    <col min="169" max="169" width="9.109375" style="4"/>
  </cols>
  <sheetData>
    <row r="1" spans="1:175" x14ac:dyDescent="0.3">
      <c r="AR1" s="3" t="s">
        <v>231</v>
      </c>
      <c r="BC1" s="3" t="s">
        <v>230</v>
      </c>
      <c r="BN1" s="3" t="s">
        <v>228</v>
      </c>
      <c r="BY1" s="3" t="s">
        <v>229</v>
      </c>
      <c r="CJ1" s="3" t="s">
        <v>232</v>
      </c>
      <c r="CU1" s="3" t="s">
        <v>233</v>
      </c>
      <c r="DE1" s="3" t="s">
        <v>224</v>
      </c>
      <c r="DO1" s="3" t="s">
        <v>234</v>
      </c>
      <c r="DY1" s="3" t="s">
        <v>235</v>
      </c>
      <c r="EI1" s="3"/>
      <c r="FJ1" s="3" t="s">
        <v>255</v>
      </c>
      <c r="FK1" s="3"/>
      <c r="FL1" s="3"/>
    </row>
    <row r="2" spans="1:175" s="3" customFormat="1" x14ac:dyDescent="0.3">
      <c r="AQ2" s="5"/>
      <c r="AR2" s="36" t="s">
        <v>225</v>
      </c>
      <c r="AS2" s="36"/>
      <c r="AT2" s="36"/>
      <c r="AU2" s="36"/>
      <c r="AV2" s="36" t="s">
        <v>226</v>
      </c>
      <c r="AW2" s="36"/>
      <c r="AX2" s="36"/>
      <c r="AY2" s="36" t="s">
        <v>227</v>
      </c>
      <c r="AZ2" s="36"/>
      <c r="BA2" s="36"/>
      <c r="BB2" s="8"/>
      <c r="BC2" s="36" t="s">
        <v>225</v>
      </c>
      <c r="BD2" s="36"/>
      <c r="BE2" s="36"/>
      <c r="BF2" s="36"/>
      <c r="BG2" s="36" t="s">
        <v>226</v>
      </c>
      <c r="BH2" s="36"/>
      <c r="BI2" s="36"/>
      <c r="BJ2" s="36" t="s">
        <v>227</v>
      </c>
      <c r="BK2" s="36"/>
      <c r="BL2" s="36"/>
      <c r="BM2" s="5"/>
      <c r="BN2" s="36" t="s">
        <v>225</v>
      </c>
      <c r="BO2" s="36"/>
      <c r="BP2" s="36"/>
      <c r="BQ2" s="36"/>
      <c r="BR2" s="36" t="s">
        <v>226</v>
      </c>
      <c r="BS2" s="36"/>
      <c r="BT2" s="36"/>
      <c r="BU2" s="36" t="s">
        <v>227</v>
      </c>
      <c r="BV2" s="36"/>
      <c r="BW2" s="36"/>
      <c r="BX2" s="8"/>
      <c r="BY2" s="36" t="s">
        <v>225</v>
      </c>
      <c r="BZ2" s="36"/>
      <c r="CA2" s="36"/>
      <c r="CB2" s="36"/>
      <c r="CC2" s="36" t="s">
        <v>226</v>
      </c>
      <c r="CD2" s="36"/>
      <c r="CE2" s="36"/>
      <c r="CF2" s="36" t="s">
        <v>227</v>
      </c>
      <c r="CG2" s="36"/>
      <c r="CH2" s="36"/>
      <c r="CI2" s="5"/>
      <c r="CJ2" s="36" t="s">
        <v>225</v>
      </c>
      <c r="CK2" s="36"/>
      <c r="CL2" s="36"/>
      <c r="CM2" s="36" t="s">
        <v>226</v>
      </c>
      <c r="CN2" s="36"/>
      <c r="CO2" s="36"/>
      <c r="CP2" s="36" t="s">
        <v>227</v>
      </c>
      <c r="CQ2" s="36"/>
      <c r="CR2" s="36"/>
      <c r="CS2" s="8"/>
      <c r="CT2" s="8"/>
      <c r="CU2" s="36" t="s">
        <v>225</v>
      </c>
      <c r="CV2" s="36"/>
      <c r="CW2" s="36"/>
      <c r="CX2" s="36" t="s">
        <v>226</v>
      </c>
      <c r="CY2" s="36"/>
      <c r="CZ2" s="36"/>
      <c r="DA2" s="36" t="s">
        <v>227</v>
      </c>
      <c r="DB2" s="36"/>
      <c r="DC2" s="36"/>
      <c r="DD2" s="5"/>
      <c r="DE2" s="36" t="s">
        <v>225</v>
      </c>
      <c r="DF2" s="36"/>
      <c r="DG2" s="36"/>
      <c r="DH2" s="36" t="s">
        <v>226</v>
      </c>
      <c r="DI2" s="36"/>
      <c r="DJ2" s="36"/>
      <c r="DK2" s="36" t="s">
        <v>227</v>
      </c>
      <c r="DL2" s="36"/>
      <c r="DM2" s="36"/>
      <c r="DN2" s="5"/>
      <c r="DO2" s="36" t="s">
        <v>225</v>
      </c>
      <c r="DP2" s="36"/>
      <c r="DQ2" s="36"/>
      <c r="DR2" s="36" t="s">
        <v>226</v>
      </c>
      <c r="DS2" s="36"/>
      <c r="DT2" s="36"/>
      <c r="DU2" s="36" t="s">
        <v>227</v>
      </c>
      <c r="DV2" s="36"/>
      <c r="DW2" s="36"/>
      <c r="DX2" s="5"/>
      <c r="DY2" s="36" t="s">
        <v>225</v>
      </c>
      <c r="DZ2" s="36"/>
      <c r="EA2" s="36"/>
      <c r="EB2" s="36" t="s">
        <v>226</v>
      </c>
      <c r="EC2" s="36"/>
      <c r="ED2" s="36"/>
      <c r="EE2" s="36" t="s">
        <v>227</v>
      </c>
      <c r="EF2" s="36"/>
      <c r="EG2" s="36"/>
      <c r="EH2" s="5"/>
      <c r="ES2" s="5"/>
      <c r="ET2" s="3" t="s">
        <v>248</v>
      </c>
      <c r="EW2" s="5"/>
      <c r="EX2" s="3" t="s">
        <v>228</v>
      </c>
      <c r="FA2" s="5"/>
      <c r="FB2" s="3" t="s">
        <v>250</v>
      </c>
      <c r="FE2" s="5"/>
      <c r="FF2" s="3" t="s">
        <v>254</v>
      </c>
      <c r="FI2" s="5"/>
      <c r="FJ2" s="36" t="s">
        <v>227</v>
      </c>
      <c r="FK2" s="36"/>
      <c r="FL2" s="36"/>
      <c r="FM2" s="5"/>
    </row>
    <row r="3" spans="1:175" x14ac:dyDescent="0.3">
      <c r="A3" s="2" t="s">
        <v>0</v>
      </c>
      <c r="B3" s="2" t="s">
        <v>311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27</v>
      </c>
      <c r="AD3" s="2" t="s">
        <v>28</v>
      </c>
      <c r="AE3" s="2" t="s">
        <v>29</v>
      </c>
      <c r="AF3" s="2" t="s">
        <v>30</v>
      </c>
      <c r="AG3" s="2" t="s">
        <v>31</v>
      </c>
      <c r="AH3" s="2" t="s">
        <v>32</v>
      </c>
      <c r="AI3" s="2" t="s">
        <v>33</v>
      </c>
      <c r="AJ3" s="2" t="s">
        <v>34</v>
      </c>
      <c r="AK3" s="2" t="s">
        <v>35</v>
      </c>
      <c r="AL3" s="2" t="s">
        <v>36</v>
      </c>
      <c r="AM3" s="2" t="s">
        <v>37</v>
      </c>
      <c r="AN3" s="2" t="s">
        <v>38</v>
      </c>
      <c r="AO3" s="2" t="s">
        <v>39</v>
      </c>
      <c r="AP3" s="2" t="s">
        <v>40</v>
      </c>
      <c r="AR3" t="s">
        <v>205</v>
      </c>
      <c r="AS3" t="s">
        <v>206</v>
      </c>
      <c r="AT3" t="s">
        <v>207</v>
      </c>
      <c r="AU3" t="s">
        <v>208</v>
      </c>
      <c r="AV3" t="s">
        <v>209</v>
      </c>
      <c r="AW3" t="s">
        <v>210</v>
      </c>
      <c r="AX3" t="s">
        <v>211</v>
      </c>
      <c r="AY3" t="s">
        <v>212</v>
      </c>
      <c r="AZ3" t="s">
        <v>213</v>
      </c>
      <c r="BA3" t="s">
        <v>214</v>
      </c>
      <c r="BC3" t="s">
        <v>205</v>
      </c>
      <c r="BD3" t="s">
        <v>206</v>
      </c>
      <c r="BE3" t="s">
        <v>207</v>
      </c>
      <c r="BF3" t="s">
        <v>208</v>
      </c>
      <c r="BG3" t="s">
        <v>209</v>
      </c>
      <c r="BH3" t="s">
        <v>210</v>
      </c>
      <c r="BI3" t="s">
        <v>211</v>
      </c>
      <c r="BJ3" t="s">
        <v>212</v>
      </c>
      <c r="BK3" t="s">
        <v>213</v>
      </c>
      <c r="BL3" t="s">
        <v>214</v>
      </c>
      <c r="BN3" t="s">
        <v>205</v>
      </c>
      <c r="BO3" t="s">
        <v>206</v>
      </c>
      <c r="BP3" t="s">
        <v>207</v>
      </c>
      <c r="BQ3" t="s">
        <v>208</v>
      </c>
      <c r="BR3" t="s">
        <v>209</v>
      </c>
      <c r="BS3" t="s">
        <v>210</v>
      </c>
      <c r="BT3" t="s">
        <v>211</v>
      </c>
      <c r="BU3" t="s">
        <v>212</v>
      </c>
      <c r="BV3" t="s">
        <v>213</v>
      </c>
      <c r="BW3" t="s">
        <v>214</v>
      </c>
      <c r="BY3" t="s">
        <v>205</v>
      </c>
      <c r="BZ3" t="s">
        <v>206</v>
      </c>
      <c r="CA3" t="s">
        <v>207</v>
      </c>
      <c r="CB3" t="s">
        <v>208</v>
      </c>
      <c r="CC3" t="s">
        <v>209</v>
      </c>
      <c r="CD3" t="s">
        <v>210</v>
      </c>
      <c r="CE3" t="s">
        <v>211</v>
      </c>
      <c r="CF3" t="s">
        <v>212</v>
      </c>
      <c r="CG3" t="s">
        <v>213</v>
      </c>
      <c r="CH3" t="s">
        <v>214</v>
      </c>
      <c r="CJ3" t="s">
        <v>215</v>
      </c>
      <c r="CK3" t="s">
        <v>216</v>
      </c>
      <c r="CL3" t="s">
        <v>217</v>
      </c>
      <c r="CM3" t="s">
        <v>218</v>
      </c>
      <c r="CN3" t="s">
        <v>219</v>
      </c>
      <c r="CO3" t="s">
        <v>220</v>
      </c>
      <c r="CP3" t="s">
        <v>221</v>
      </c>
      <c r="CQ3" t="s">
        <v>222</v>
      </c>
      <c r="CR3" t="s">
        <v>223</v>
      </c>
      <c r="CU3" t="s">
        <v>215</v>
      </c>
      <c r="CV3" t="s">
        <v>216</v>
      </c>
      <c r="CW3" t="s">
        <v>217</v>
      </c>
      <c r="CX3" t="s">
        <v>218</v>
      </c>
      <c r="CY3" t="s">
        <v>219</v>
      </c>
      <c r="CZ3" t="s">
        <v>220</v>
      </c>
      <c r="DA3" t="s">
        <v>221</v>
      </c>
      <c r="DB3" t="s">
        <v>222</v>
      </c>
      <c r="DC3" t="s">
        <v>223</v>
      </c>
      <c r="DE3" t="s">
        <v>215</v>
      </c>
      <c r="DF3" t="s">
        <v>216</v>
      </c>
      <c r="DG3" t="s">
        <v>217</v>
      </c>
      <c r="DH3" t="s">
        <v>218</v>
      </c>
      <c r="DI3" t="s">
        <v>219</v>
      </c>
      <c r="DJ3" t="s">
        <v>220</v>
      </c>
      <c r="DK3" t="s">
        <v>221</v>
      </c>
      <c r="DL3" t="s">
        <v>222</v>
      </c>
      <c r="DM3" t="s">
        <v>223</v>
      </c>
      <c r="DO3" t="s">
        <v>215</v>
      </c>
      <c r="DP3" t="s">
        <v>216</v>
      </c>
      <c r="DQ3" t="s">
        <v>217</v>
      </c>
      <c r="DR3" t="s">
        <v>218</v>
      </c>
      <c r="DS3" t="s">
        <v>219</v>
      </c>
      <c r="DT3" t="s">
        <v>220</v>
      </c>
      <c r="DU3" t="s">
        <v>221</v>
      </c>
      <c r="DV3" t="s">
        <v>222</v>
      </c>
      <c r="DW3" t="s">
        <v>223</v>
      </c>
      <c r="DY3" t="s">
        <v>215</v>
      </c>
      <c r="DZ3" t="s">
        <v>216</v>
      </c>
      <c r="EA3" t="s">
        <v>217</v>
      </c>
      <c r="EB3" t="s">
        <v>218</v>
      </c>
      <c r="EC3" t="s">
        <v>219</v>
      </c>
      <c r="ED3" t="s">
        <v>220</v>
      </c>
      <c r="EE3" t="s">
        <v>221</v>
      </c>
      <c r="EF3" t="s">
        <v>222</v>
      </c>
      <c r="EG3" t="s">
        <v>223</v>
      </c>
      <c r="EI3" s="15" t="s">
        <v>247</v>
      </c>
      <c r="EJ3" s="16">
        <v>29</v>
      </c>
      <c r="EK3" s="16">
        <v>30</v>
      </c>
      <c r="EL3" s="16">
        <v>31</v>
      </c>
      <c r="EM3" s="16">
        <v>33</v>
      </c>
      <c r="EN3" s="16">
        <v>34</v>
      </c>
      <c r="EO3" s="16">
        <v>35</v>
      </c>
      <c r="EP3" s="16">
        <v>37</v>
      </c>
      <c r="EQ3" s="16">
        <v>38</v>
      </c>
      <c r="ER3" s="16">
        <v>39</v>
      </c>
      <c r="ES3" s="6"/>
      <c r="ET3" s="2"/>
      <c r="EU3" s="2"/>
      <c r="EV3" s="2"/>
      <c r="EW3" s="6"/>
      <c r="EX3" s="2"/>
      <c r="EY3" s="2"/>
      <c r="EZ3" s="2"/>
      <c r="FA3" s="6"/>
      <c r="FB3" s="2"/>
      <c r="FC3" s="2"/>
      <c r="FD3" s="2"/>
      <c r="FE3" s="6"/>
      <c r="FF3" s="2"/>
      <c r="FG3" s="2"/>
      <c r="FH3" s="2"/>
      <c r="FI3" s="6"/>
      <c r="FJ3" s="2" t="s">
        <v>251</v>
      </c>
      <c r="FK3" s="2" t="s">
        <v>252</v>
      </c>
      <c r="FL3" s="2" t="s">
        <v>253</v>
      </c>
      <c r="FM3" s="6"/>
      <c r="FN3" s="2"/>
      <c r="FO3" s="2"/>
      <c r="FP3" s="2"/>
      <c r="FQ3" s="2"/>
      <c r="FR3" s="2"/>
      <c r="FS3" s="2"/>
    </row>
    <row r="4" spans="1:175" x14ac:dyDescent="0.3">
      <c r="A4" s="2" t="s">
        <v>49</v>
      </c>
      <c r="B4" t="s">
        <v>312</v>
      </c>
      <c r="C4" s="2">
        <v>0.247079317485106</v>
      </c>
      <c r="D4" s="2">
        <v>0.49507916055816997</v>
      </c>
      <c r="E4" s="2">
        <v>0.28205304691998201</v>
      </c>
      <c r="F4" s="2">
        <v>0.197456394595067</v>
      </c>
      <c r="G4" s="2">
        <v>0.18007944505217299</v>
      </c>
      <c r="H4" s="2">
        <v>0.54396112932201501</v>
      </c>
      <c r="I4" s="2">
        <v>0.83468690244957799</v>
      </c>
      <c r="J4" s="2">
        <v>0.74099082146291095</v>
      </c>
      <c r="K4" s="2">
        <v>0.21113043355991001</v>
      </c>
      <c r="L4" s="2">
        <v>0.31931551440698502</v>
      </c>
      <c r="M4" s="2">
        <v>0.75268206014096795</v>
      </c>
      <c r="N4" s="2">
        <v>0.72741284602713496</v>
      </c>
      <c r="O4" s="2">
        <v>0.26133268973116403</v>
      </c>
      <c r="P4" s="2">
        <v>0.39284874514895701</v>
      </c>
      <c r="Q4" s="2">
        <v>0.40706113252502801</v>
      </c>
      <c r="R4" s="2">
        <v>1.03317718283476</v>
      </c>
      <c r="S4" s="2">
        <v>0.25231335338882199</v>
      </c>
      <c r="T4" s="2">
        <v>0.32650091905067002</v>
      </c>
      <c r="U4" s="2">
        <v>0.87074829136159304</v>
      </c>
      <c r="V4" s="2">
        <v>0.94831935283213997</v>
      </c>
      <c r="W4" s="2">
        <v>0.30088339916638202</v>
      </c>
      <c r="X4" s="2">
        <v>0.74412044089660401</v>
      </c>
      <c r="Y4" s="2">
        <v>0.54174791506197695</v>
      </c>
      <c r="Z4" s="2">
        <v>1.09553663338931</v>
      </c>
      <c r="AA4" s="2">
        <v>0.27524779802829402</v>
      </c>
      <c r="AB4" s="2">
        <v>0.93087985975438603</v>
      </c>
      <c r="AC4" s="2">
        <v>0.39299210550562502</v>
      </c>
      <c r="AD4" s="2">
        <v>0.46499154304639201</v>
      </c>
      <c r="AE4" s="2">
        <v>0.192182896248553</v>
      </c>
      <c r="AF4" s="2">
        <v>0.58027431829048404</v>
      </c>
      <c r="AG4" s="2">
        <v>0.24098515974651499</v>
      </c>
      <c r="AH4" s="2">
        <v>0.34772054572251898</v>
      </c>
      <c r="AI4" s="2">
        <v>0.659032175957323</v>
      </c>
      <c r="AJ4" s="2">
        <v>0.56760698694585199</v>
      </c>
      <c r="AK4" s="2">
        <v>0.43665254900815698</v>
      </c>
      <c r="AL4" s="2">
        <v>0.46246823124720998</v>
      </c>
      <c r="AM4" s="2">
        <v>0.76888049070208198</v>
      </c>
      <c r="AN4" s="2">
        <v>0.72426046192904103</v>
      </c>
      <c r="AO4" s="2">
        <v>0.56291593434635401</v>
      </c>
      <c r="AP4" s="2">
        <v>0.99095950315341597</v>
      </c>
      <c r="AR4" s="2">
        <f>AVERAGE(C4:F4)</f>
        <v>0.30541697988958122</v>
      </c>
      <c r="AS4" s="2">
        <f t="shared" ref="AS4:AS35" si="0">AVERAGE(G4:J4)</f>
        <v>0.57492957457166927</v>
      </c>
      <c r="AT4" s="2">
        <f t="shared" ref="AT4:AT35" si="1">AVERAGE(K4:N4)</f>
        <v>0.50263521353374951</v>
      </c>
      <c r="AU4" s="2">
        <f t="shared" ref="AU4:AU35" si="2">AVERAGE(O4:R4)</f>
        <v>0.52360493755997728</v>
      </c>
      <c r="AV4" s="2">
        <f t="shared" ref="AV4:AV35" si="3">AVERAGE(S4:V4)</f>
        <v>0.59947047915830631</v>
      </c>
      <c r="AW4" s="2">
        <f t="shared" ref="AW4:AW35" si="4">AVERAGE(W4:Z4)</f>
        <v>0.67057209712856825</v>
      </c>
      <c r="AX4" s="2">
        <f t="shared" ref="AX4:AX35" si="5">AVERAGE(AA4:AD4)</f>
        <v>0.51602782658367419</v>
      </c>
      <c r="AY4" s="2">
        <f t="shared" ref="AY4:AY35" si="6">AVERAGE(AE4:AH4)</f>
        <v>0.34029073000201776</v>
      </c>
      <c r="AZ4" s="2">
        <f t="shared" ref="AZ4:AZ35" si="7">AVERAGE(AI4:AL4)</f>
        <v>0.53143998578963547</v>
      </c>
      <c r="BA4" s="2">
        <f t="shared" ref="BA4:BA35" si="8">AVERAGE(AM4:AP4)</f>
        <v>0.76175409753272327</v>
      </c>
      <c r="BB4" s="6"/>
      <c r="BC4" s="2">
        <f>GEOMEAN(C4:F4)</f>
        <v>0.28729512676237878</v>
      </c>
      <c r="BD4" s="2">
        <f>GEOMEAN(G4:J4)</f>
        <v>0.49612613951290446</v>
      </c>
      <c r="BE4" s="2">
        <f>GEOMEAN(K4:N4)</f>
        <v>0.43831955617811424</v>
      </c>
      <c r="BF4" s="2">
        <f>GEOMEAN(O4:R4)</f>
        <v>0.4558410034460213</v>
      </c>
      <c r="BG4" s="2">
        <f>GEOMEAN(S4:V4)</f>
        <v>0.51070248614704117</v>
      </c>
      <c r="BH4" s="2">
        <f>GEOMEAN(W4:Z4)</f>
        <v>0.60376287307521082</v>
      </c>
      <c r="BI4" s="2">
        <f>GEOMEAN(AA4:AD4)</f>
        <v>0.46516988626012656</v>
      </c>
      <c r="BJ4" s="2">
        <f>GEOMEAN(AE4:AH4)</f>
        <v>0.31091536433437444</v>
      </c>
      <c r="BK4" s="2">
        <f>GEOMEAN(AI4:AL4)</f>
        <v>0.52425558281222062</v>
      </c>
      <c r="BL4" s="2">
        <f>GEOMEAN(AM4:AP4)</f>
        <v>0.74655750717588931</v>
      </c>
      <c r="BN4" s="7">
        <f t="shared" ref="BN4:BN35" si="9">STDEV(C4:F4)</f>
        <v>0.13111875911010981</v>
      </c>
      <c r="BO4" s="7">
        <f>STDEV(G4:J4)</f>
        <v>0.28977915527063541</v>
      </c>
      <c r="BP4" s="7">
        <f>STDEV(K4:N4)</f>
        <v>0.27786660972672311</v>
      </c>
      <c r="BQ4" s="7">
        <f>STDEV(O4:R4)</f>
        <v>0.34599144762137973</v>
      </c>
      <c r="BR4" s="7">
        <f>STDEV(S4:V4)</f>
        <v>0.36070192623789793</v>
      </c>
      <c r="BS4" s="7">
        <f>STDEV(W4:Z4)</f>
        <v>0.33628837785271493</v>
      </c>
      <c r="BT4" s="7">
        <f>STDEV(AA4:AD4)</f>
        <v>0.28741359424790425</v>
      </c>
      <c r="BU4" s="7">
        <f t="shared" ref="BU4:BU46" si="10">STDEV(AE4:AH4)</f>
        <v>0.17267006255897716</v>
      </c>
      <c r="BV4" s="7">
        <f>STDEV(AI4:AL4)</f>
        <v>0.1021919436822762</v>
      </c>
      <c r="BW4" s="7">
        <f>STDEV(AM4:AP4)</f>
        <v>0.17656754259627447</v>
      </c>
      <c r="BX4" s="9"/>
      <c r="BY4" s="1">
        <f t="shared" ref="BY4:BY19" si="11">BN4/AR4*100</f>
        <v>42.931064002241712</v>
      </c>
      <c r="BZ4" s="1">
        <f t="shared" ref="BZ4:BZ19" si="12">BO4/AS4*100</f>
        <v>50.402548083654416</v>
      </c>
      <c r="CA4" s="1">
        <f t="shared" ref="CA4:CA19" si="13">BP4/AT4*100</f>
        <v>55.281962394396736</v>
      </c>
      <c r="CB4" s="1">
        <f t="shared" ref="CB4:CB19" si="14">BQ4/AU4*100</f>
        <v>66.078721341650365</v>
      </c>
      <c r="CC4" s="1">
        <f t="shared" ref="CC4:CC19" si="15">BR4/AV4*100</f>
        <v>60.170089900731362</v>
      </c>
      <c r="CD4" s="1">
        <f t="shared" ref="CD4:CD19" si="16">BS4/AW4*100</f>
        <v>50.149473754235053</v>
      </c>
      <c r="CE4" s="1">
        <f t="shared" ref="CE4:CE19" si="17">BT4/AX4*100</f>
        <v>55.697305347020851</v>
      </c>
      <c r="CF4" s="1">
        <f t="shared" ref="CF4:CF19" si="18">BU4/AY4*100</f>
        <v>50.741923695057253</v>
      </c>
      <c r="CG4" s="1">
        <f t="shared" ref="CG4:CG19" si="19">BV4/AZ4*100</f>
        <v>19.229253803782793</v>
      </c>
      <c r="CH4" s="1">
        <f t="shared" ref="CH4:CH19" si="20">BW4/BA4*100</f>
        <v>23.179073557748669</v>
      </c>
      <c r="CI4" s="6"/>
      <c r="CJ4" s="2">
        <f t="shared" ref="CJ4:CJ35" si="21">AT4/AS4</f>
        <v>0.87425527536693504</v>
      </c>
      <c r="CK4" s="2">
        <f t="shared" ref="CK4:CK35" si="22">AU4/AS4</f>
        <v>0.91072882787438869</v>
      </c>
      <c r="CL4" s="2">
        <f t="shared" ref="CL4:CL35" si="23">AU4/AT4</f>
        <v>1.0417195681114366</v>
      </c>
      <c r="CM4" s="2">
        <f t="shared" ref="CM4:CM35" si="24">AW4/AV4</f>
        <v>1.1186073717426304</v>
      </c>
      <c r="CN4" s="2">
        <f t="shared" ref="CN4:CN35" si="25">AX4/AV4</f>
        <v>0.86080606889635203</v>
      </c>
      <c r="CO4" s="2">
        <f t="shared" ref="CO4:CO35" si="26">AX4/AW4</f>
        <v>0.76953369934916427</v>
      </c>
      <c r="CP4" s="2">
        <f t="shared" ref="CP4:CP35" si="27">AZ4/AY4</f>
        <v>1.5617233704441031</v>
      </c>
      <c r="CQ4" s="2">
        <f t="shared" ref="CQ4:CQ35" si="28">BA4/AY4</f>
        <v>2.2385390795929307</v>
      </c>
      <c r="CR4" s="2">
        <f t="shared" ref="CR4:CR35" si="29">BA4/AZ4</f>
        <v>1.4333774610521215</v>
      </c>
      <c r="CS4" s="6"/>
      <c r="CT4" s="6"/>
      <c r="CU4" s="2">
        <f>BE4/BD4</f>
        <v>0.8834841006532238</v>
      </c>
      <c r="CV4" s="2">
        <f>BF4/BD4</f>
        <v>0.91880061770896604</v>
      </c>
      <c r="CW4" s="2">
        <f>BF4/BE4</f>
        <v>1.0399741399190208</v>
      </c>
      <c r="CX4" s="2">
        <f>BH4/BG4</f>
        <v>1.1822203522646955</v>
      </c>
      <c r="CY4" s="2">
        <f>BI4/BG4</f>
        <v>0.91084319907969891</v>
      </c>
      <c r="CZ4" s="2">
        <f>BI4/BH4</f>
        <v>0.77045129305620663</v>
      </c>
      <c r="DA4" s="2">
        <f>BK4/BJ4</f>
        <v>1.6861681439724834</v>
      </c>
      <c r="DB4" s="2">
        <f>BL4/BJ4</f>
        <v>2.4011599065686662</v>
      </c>
      <c r="DC4" s="2">
        <f>BL4/BK4</f>
        <v>1.4240334898699465</v>
      </c>
      <c r="DD4" s="6"/>
      <c r="DE4" s="2">
        <f>TTEST(K4:N4,G4:J4,2,3)</f>
        <v>0.73109842500933442</v>
      </c>
      <c r="DF4" s="2">
        <f>TTEST(O4:R4,G4:J4,2,3)</f>
        <v>0.82785394849241023</v>
      </c>
      <c r="DG4" s="2">
        <f>TTEST(O4:R4,K4:N4,2,3)</f>
        <v>0.92792015954269857</v>
      </c>
      <c r="DH4" s="2">
        <f>TTEST(W4:Z4,S4:V4,2,3)</f>
        <v>0.78282138316989558</v>
      </c>
      <c r="DI4" s="2">
        <f>TTEST(AA4:AD4,S4:V4,2,3)</f>
        <v>0.73046869529142233</v>
      </c>
      <c r="DJ4" s="2">
        <f>TTEST(AA4:AD4,W4:Z4,2,3)</f>
        <v>0.51150954446406072</v>
      </c>
      <c r="DK4" s="2">
        <f>TTEST(AI4:AL4,AE4:AH4,2,3)</f>
        <v>0.1165904868342978</v>
      </c>
      <c r="DL4" s="2">
        <f>TTEST(AM4:AP4,AE4:AH4,2,3)</f>
        <v>1.4274162631223664E-2</v>
      </c>
      <c r="DM4" s="2">
        <f>TTEST(AM4:AP4,AI4:AL4,2,3)</f>
        <v>7.5679569104839972E-2</v>
      </c>
      <c r="DO4" s="2">
        <f>LOG(CJ4)</f>
        <v>-5.8361738422964014E-2</v>
      </c>
      <c r="DP4" s="2">
        <f t="shared" ref="DP4:DW4" si="30">LOG(CK4)</f>
        <v>-4.0610916209243592E-2</v>
      </c>
      <c r="DQ4" s="2">
        <f t="shared" si="30"/>
        <v>1.7750822213720409E-2</v>
      </c>
      <c r="DR4" s="2">
        <f t="shared" si="30"/>
        <v>4.8677677048904924E-2</v>
      </c>
      <c r="DS4" s="2">
        <f t="shared" si="30"/>
        <v>-6.5094679783046436E-2</v>
      </c>
      <c r="DT4" s="2">
        <f t="shared" si="30"/>
        <v>-0.11377235683195129</v>
      </c>
      <c r="DU4" s="2">
        <f t="shared" si="30"/>
        <v>0.19360410935615366</v>
      </c>
      <c r="DV4" s="2">
        <f t="shared" si="30"/>
        <v>0.34996468053917262</v>
      </c>
      <c r="DW4" s="2">
        <f t="shared" si="30"/>
        <v>0.15636057118301891</v>
      </c>
      <c r="DY4" s="2">
        <f>LOG(CU4)</f>
        <v>-5.3801261732431861E-2</v>
      </c>
      <c r="DZ4" s="2">
        <f t="shared" ref="DZ4:EC4" si="31">LOG(CV4)</f>
        <v>-3.6778721501058993E-2</v>
      </c>
      <c r="EA4" s="2">
        <f>LOG(CW4)</f>
        <v>1.7022540231372847E-2</v>
      </c>
      <c r="EB4" s="2">
        <f t="shared" si="31"/>
        <v>7.2698431582120124E-2</v>
      </c>
      <c r="EC4" s="2">
        <f t="shared" si="31"/>
        <v>-4.0556380036437759E-2</v>
      </c>
      <c r="ED4" s="2">
        <f t="shared" ref="ED4" si="32">LOG(CZ4)</f>
        <v>-0.11325481161855797</v>
      </c>
      <c r="EE4" s="2">
        <f t="shared" ref="EE4" si="33">LOG(DA4)</f>
        <v>0.22690088010979864</v>
      </c>
      <c r="EF4" s="2">
        <f t="shared" ref="EF4:EG4" si="34">LOG(DB4)</f>
        <v>0.38042108310072792</v>
      </c>
      <c r="EG4" s="2">
        <f t="shared" si="34"/>
        <v>0.15352020299092922</v>
      </c>
      <c r="ES4" s="6"/>
      <c r="ET4" s="37" t="s">
        <v>227</v>
      </c>
      <c r="EU4" s="37"/>
      <c r="EV4" s="37"/>
      <c r="EW4" s="6"/>
      <c r="EX4" s="2"/>
      <c r="EY4" s="2"/>
      <c r="EZ4" s="2"/>
      <c r="FA4" s="6"/>
      <c r="FB4" s="2"/>
      <c r="FC4" s="2"/>
      <c r="FD4" s="2"/>
      <c r="FE4" s="6"/>
      <c r="FF4" s="2"/>
      <c r="FG4" s="2"/>
      <c r="FH4" s="2"/>
      <c r="FI4" s="6"/>
      <c r="FJ4" s="2"/>
      <c r="FK4" s="2"/>
      <c r="FL4" s="2"/>
      <c r="FM4" s="6"/>
      <c r="FN4" s="2"/>
      <c r="FO4" s="2"/>
      <c r="FP4" s="2"/>
      <c r="FQ4" s="2"/>
      <c r="FR4" s="2"/>
      <c r="FS4" s="2"/>
    </row>
    <row r="5" spans="1:175" x14ac:dyDescent="0.3">
      <c r="A5" s="2" t="s">
        <v>68</v>
      </c>
      <c r="B5" t="s">
        <v>313</v>
      </c>
      <c r="C5" s="2">
        <v>7.6729342911446993E-2</v>
      </c>
      <c r="D5" s="2">
        <v>0.203704604915106</v>
      </c>
      <c r="E5" s="2">
        <v>4.9438799158878999E-2</v>
      </c>
      <c r="F5" s="2">
        <v>6.9612038137533999E-2</v>
      </c>
      <c r="G5" s="2">
        <v>9.9227820017994003E-2</v>
      </c>
      <c r="H5" s="2">
        <v>8.3292117027849999E-2</v>
      </c>
      <c r="I5" s="2">
        <v>0.118706364988764</v>
      </c>
      <c r="J5" s="2">
        <v>0.23061312794917399</v>
      </c>
      <c r="K5" s="2">
        <v>2.7768094534253999E-2</v>
      </c>
      <c r="L5" s="2">
        <v>7.6283611222279002E-2</v>
      </c>
      <c r="M5" s="2">
        <v>0.112780943371538</v>
      </c>
      <c r="N5" s="2">
        <v>3.3119959570447999E-2</v>
      </c>
      <c r="O5" s="2">
        <v>3.3198945109762998E-2</v>
      </c>
      <c r="P5" s="2">
        <v>4.7083883551017003E-2</v>
      </c>
      <c r="Q5" s="2">
        <v>4.5361550442948997E-2</v>
      </c>
      <c r="R5" s="2">
        <v>4.3018267484845003E-2</v>
      </c>
      <c r="S5" s="2">
        <v>2.8500206908627999E-2</v>
      </c>
      <c r="T5" s="2">
        <v>3.0733181258715998E-2</v>
      </c>
      <c r="U5" s="2">
        <v>0.23548217627939599</v>
      </c>
      <c r="V5" s="2">
        <v>0.19912844826802401</v>
      </c>
      <c r="W5" s="2">
        <v>0.104090124545553</v>
      </c>
      <c r="X5" s="2">
        <v>0.71837896306370796</v>
      </c>
      <c r="Y5" s="2">
        <v>3.5788041182431E-2</v>
      </c>
      <c r="Z5" s="2">
        <v>0.26542862346683099</v>
      </c>
      <c r="AA5" s="2">
        <v>8.991272234936E-2</v>
      </c>
      <c r="AB5" s="2">
        <v>0.31946456968459902</v>
      </c>
      <c r="AC5" s="2">
        <v>3.5150929035101003E-2</v>
      </c>
      <c r="AD5" s="2">
        <v>6.9631838001436006E-2</v>
      </c>
      <c r="AE5" s="2">
        <v>3.6717865498660997E-2</v>
      </c>
      <c r="AF5" s="2">
        <v>9.4569898404755007E-2</v>
      </c>
      <c r="AG5" s="2">
        <v>2.4541454276048001E-2</v>
      </c>
      <c r="AH5" s="2">
        <v>2.6405101460521E-2</v>
      </c>
      <c r="AI5" s="2">
        <v>0.42580110432530099</v>
      </c>
      <c r="AJ5" s="2">
        <v>0.86295297837759399</v>
      </c>
      <c r="AK5" s="2">
        <v>0.44080703702848101</v>
      </c>
      <c r="AL5" s="2">
        <v>0.24742773798388301</v>
      </c>
      <c r="AM5" s="2">
        <v>0.732025230294443</v>
      </c>
      <c r="AN5" s="2">
        <v>0.67176462805819204</v>
      </c>
      <c r="AO5" s="2">
        <v>0.65719380320202703</v>
      </c>
      <c r="AP5" s="2">
        <v>0.30944079689501203</v>
      </c>
      <c r="AR5" s="2">
        <f t="shared" ref="AR5:AR68" si="35">AVERAGE(C5:F5)</f>
        <v>9.9871196280741509E-2</v>
      </c>
      <c r="AS5" s="2">
        <f t="shared" si="0"/>
        <v>0.13295985749594549</v>
      </c>
      <c r="AT5" s="2">
        <f t="shared" si="1"/>
        <v>6.2488152174629746E-2</v>
      </c>
      <c r="AU5" s="2">
        <f t="shared" si="2"/>
        <v>4.2165661647143499E-2</v>
      </c>
      <c r="AV5" s="2">
        <f t="shared" si="3"/>
        <v>0.12346100317869099</v>
      </c>
      <c r="AW5" s="2">
        <f t="shared" si="4"/>
        <v>0.28092143806463071</v>
      </c>
      <c r="AX5" s="2">
        <f t="shared" si="5"/>
        <v>0.128540014767624</v>
      </c>
      <c r="AY5" s="2">
        <f t="shared" si="6"/>
        <v>4.5558579909996254E-2</v>
      </c>
      <c r="AZ5" s="2">
        <f t="shared" si="7"/>
        <v>0.4942472144288147</v>
      </c>
      <c r="BA5" s="2">
        <f t="shared" si="8"/>
        <v>0.59260611461241852</v>
      </c>
      <c r="BB5" s="6"/>
      <c r="BC5" s="2">
        <f t="shared" ref="BC5:BC68" si="36">GEOMEAN(C5:F5)</f>
        <v>8.5640392126833553E-2</v>
      </c>
      <c r="BD5" s="2">
        <f t="shared" ref="BD5:BD68" si="37">GEOMEAN(G5:J5)</f>
        <v>0.12264471713259879</v>
      </c>
      <c r="BE5" s="2">
        <f t="shared" ref="BE5:BE68" si="38">GEOMEAN(K5:N5)</f>
        <v>5.3036604390034298E-2</v>
      </c>
      <c r="BF5" s="2">
        <f t="shared" ref="BF5:BF68" si="39">GEOMEAN(O5:R5)</f>
        <v>4.1791151889229307E-2</v>
      </c>
      <c r="BG5" s="2">
        <f t="shared" ref="BG5:BG68" si="40">GEOMEAN(S5:V5)</f>
        <v>8.0054678945163563E-2</v>
      </c>
      <c r="BH5" s="2">
        <f t="shared" ref="BH5:BH68" si="41">GEOMEAN(W5:Z5)</f>
        <v>0.16325338852264987</v>
      </c>
      <c r="BI5" s="2">
        <f t="shared" ref="BI5:BI68" si="42">GEOMEAN(AA5:AD5)</f>
        <v>9.1568716841221989E-2</v>
      </c>
      <c r="BJ5" s="2">
        <f t="shared" ref="BJ5:BJ68" si="43">GEOMEAN(AE5:AH5)</f>
        <v>3.8730635324192693E-2</v>
      </c>
      <c r="BK5" s="2">
        <f t="shared" ref="BK5:BK68" si="44">GEOMEAN(AI5:AL5)</f>
        <v>0.44742753235467497</v>
      </c>
      <c r="BL5" s="2">
        <f t="shared" ref="BL5:BL68" si="45">GEOMEAN(AM5:AP5)</f>
        <v>0.56234592599390398</v>
      </c>
      <c r="BN5" s="7">
        <f t="shared" si="9"/>
        <v>7.0180637066049587E-2</v>
      </c>
      <c r="BO5" s="7">
        <f t="shared" ref="BO5:BO46" si="46">STDEV(G5:J5)</f>
        <v>6.6693473130143927E-2</v>
      </c>
      <c r="BP5" s="7">
        <f t="shared" ref="BP5:BP46" si="47">STDEV(K5:N5)</f>
        <v>3.994851968929726E-2</v>
      </c>
      <c r="BQ5" s="7">
        <f t="shared" ref="BQ5:BQ46" si="48">STDEV(O5:R5)</f>
        <v>6.2056843315117655E-3</v>
      </c>
      <c r="BR5" s="7">
        <f t="shared" ref="BR5:BR46" si="49">STDEV(S5:V5)</f>
        <v>0.10937749197995041</v>
      </c>
      <c r="BS5" s="7">
        <f t="shared" ref="BS5:BS46" si="50">STDEV(W5:Z5)</f>
        <v>0.3071203939773286</v>
      </c>
      <c r="BT5" s="7">
        <f t="shared" ref="BT5:BT46" si="51">STDEV(AA5:AD5)</f>
        <v>0.12927483386656513</v>
      </c>
      <c r="BU5" s="7">
        <f t="shared" si="10"/>
        <v>3.3110133788741829E-2</v>
      </c>
      <c r="BV5" s="7">
        <f t="shared" ref="BV5:BV46" si="52">STDEV(AI5:AL5)</f>
        <v>0.26102651006521965</v>
      </c>
      <c r="BW5" s="7">
        <f t="shared" ref="BW5:BW46" si="53">STDEV(AM5:AP5)</f>
        <v>0.19153583367423305</v>
      </c>
      <c r="BX5" s="9"/>
      <c r="BY5" s="1">
        <f t="shared" si="11"/>
        <v>70.271148919423482</v>
      </c>
      <c r="BZ5" s="1">
        <f t="shared" si="12"/>
        <v>50.160608161134412</v>
      </c>
      <c r="CA5" s="1">
        <f t="shared" si="13"/>
        <v>63.929750359167123</v>
      </c>
      <c r="CB5" s="1">
        <f t="shared" si="14"/>
        <v>14.717388721284699</v>
      </c>
      <c r="CC5" s="1">
        <f t="shared" si="15"/>
        <v>88.592745210115581</v>
      </c>
      <c r="CD5" s="1">
        <f t="shared" si="16"/>
        <v>109.32607923880498</v>
      </c>
      <c r="CE5" s="1">
        <f t="shared" si="17"/>
        <v>100.57166564067192</v>
      </c>
      <c r="CF5" s="1">
        <f t="shared" si="18"/>
        <v>72.675956656579103</v>
      </c>
      <c r="CG5" s="1">
        <f t="shared" si="19"/>
        <v>52.812945110248002</v>
      </c>
      <c r="CH5" s="1">
        <f t="shared" si="20"/>
        <v>32.320934420243539</v>
      </c>
      <c r="CI5" s="6"/>
      <c r="CJ5" s="2">
        <f t="shared" si="21"/>
        <v>0.46997758083890301</v>
      </c>
      <c r="CK5" s="2">
        <f t="shared" si="22"/>
        <v>0.31713076744557511</v>
      </c>
      <c r="CL5" s="2">
        <f t="shared" si="23"/>
        <v>0.67477850087976843</v>
      </c>
      <c r="CM5" s="2">
        <f t="shared" si="24"/>
        <v>2.2753859990756737</v>
      </c>
      <c r="CN5" s="2">
        <f t="shared" si="25"/>
        <v>1.0411385899852272</v>
      </c>
      <c r="CO5" s="2">
        <f t="shared" si="26"/>
        <v>0.45756570111979566</v>
      </c>
      <c r="CP5" s="2">
        <f t="shared" si="27"/>
        <v>10.848608876862055</v>
      </c>
      <c r="CQ5" s="2">
        <f t="shared" si="28"/>
        <v>13.007563356521382</v>
      </c>
      <c r="CR5" s="2">
        <f t="shared" si="29"/>
        <v>1.1990074952618073</v>
      </c>
      <c r="CS5" s="6"/>
      <c r="CT5" s="6"/>
      <c r="CU5" s="2">
        <f t="shared" ref="CU5:CU68" si="54">BE5/BD5</f>
        <v>0.43244100218921899</v>
      </c>
      <c r="CV5" s="2">
        <f t="shared" ref="CV5:CV68" si="55">BF5/BD5</f>
        <v>0.34074971076044236</v>
      </c>
      <c r="CW5" s="2">
        <f t="shared" ref="CW5:CW68" si="56">BF5/BE5</f>
        <v>0.78796809052658667</v>
      </c>
      <c r="CX5" s="2">
        <f t="shared" ref="CX5:CX68" si="57">BH5/BG5</f>
        <v>2.0392735399573128</v>
      </c>
      <c r="CY5" s="2">
        <f t="shared" ref="CY5:CY68" si="58">BI5/BG5</f>
        <v>1.1438271697266489</v>
      </c>
      <c r="CZ5" s="2">
        <f t="shared" ref="CZ5:CZ68" si="59">BI5/BH5</f>
        <v>0.56089933366692535</v>
      </c>
      <c r="DA5" s="2">
        <f t="shared" ref="DA5:DA68" si="60">BK5/BJ5</f>
        <v>11.552290031121538</v>
      </c>
      <c r="DB5" s="2">
        <f t="shared" ref="DB5:DB68" si="61">BL5/BJ5</f>
        <v>14.519408764839971</v>
      </c>
      <c r="DC5" s="2">
        <f t="shared" ref="DC5:DC68" si="62">BL5/BK5</f>
        <v>1.256842472421061</v>
      </c>
      <c r="DD5" s="6"/>
      <c r="DE5" s="2">
        <f t="shared" ref="DE5:DE68" si="63">TTEST(K5:N5,G5:J5,2,3)</f>
        <v>0.13068370886725056</v>
      </c>
      <c r="DF5" s="2">
        <f t="shared" ref="DF5:DF68" si="64">TTEST(O5:R5,G5:J5,2,3)</f>
        <v>7.1743569069221164E-2</v>
      </c>
      <c r="DG5" s="2">
        <f t="shared" ref="DG5:DG68" si="65">TTEST(O5:R5,K5:N5,2,3)</f>
        <v>0.38568799258648467</v>
      </c>
      <c r="DH5" s="2">
        <f t="shared" ref="DH5:DH68" si="66">TTEST(W5:Z5,S5:V5,2,3)</f>
        <v>0.3921542936994748</v>
      </c>
      <c r="DI5" s="2">
        <f t="shared" ref="DI5:DI68" si="67">TTEST(AA5:AD5,S5:V5,2,3)</f>
        <v>0.95416623389597222</v>
      </c>
      <c r="DJ5" s="2">
        <f t="shared" ref="DJ5:DJ68" si="68">TTEST(AA5:AD5,W5:Z5,2,3)</f>
        <v>0.41177809108682162</v>
      </c>
      <c r="DK5" s="2">
        <f t="shared" ref="DK5:DK68" si="69">TTEST(AI5:AL5,AE5:AH5,2,3)</f>
        <v>4.0150149887369105E-2</v>
      </c>
      <c r="DL5" s="2">
        <f t="shared" ref="DL5:DL68" si="70">TTEST(AM5:AP5,AE5:AH5,2,3)</f>
        <v>9.474042692508634E-3</v>
      </c>
      <c r="DM5" s="2">
        <f t="shared" ref="DM5:DM68" si="71">TTEST(AM5:AP5,AI5:AL5,2,3)</f>
        <v>0.56764977875870137</v>
      </c>
      <c r="DO5" s="2">
        <f t="shared" ref="DO5:DO68" si="72">LOG(CJ5)</f>
        <v>-0.32792285855402364</v>
      </c>
      <c r="DP5" s="2">
        <f t="shared" ref="DP5:DP68" si="73">LOG(CK5)</f>
        <v>-0.49876162147455178</v>
      </c>
      <c r="DQ5" s="2">
        <f t="shared" ref="DQ5:DQ68" si="74">LOG(CL5)</f>
        <v>-0.17083876292052808</v>
      </c>
      <c r="DR5" s="2">
        <f t="shared" ref="DR5:DR68" si="75">LOG(CM5)</f>
        <v>0.35705508145409476</v>
      </c>
      <c r="DS5" s="2">
        <f t="shared" ref="DS5:DS68" si="76">LOG(CN5)</f>
        <v>1.7508543977075155E-2</v>
      </c>
      <c r="DT5" s="2">
        <f t="shared" ref="DT5:DT68" si="77">LOG(CO5)</f>
        <v>-0.33954653747701952</v>
      </c>
      <c r="DU5" s="2">
        <f t="shared" ref="DU5:DU68" si="78">LOG(CP5)</f>
        <v>1.0353740519323362</v>
      </c>
      <c r="DV5" s="2">
        <f t="shared" ref="DV5:DV68" si="79">LOG(CQ5)</f>
        <v>1.1141959499108087</v>
      </c>
      <c r="DW5" s="2">
        <f t="shared" ref="DW5:DW68" si="80">LOG(CR5)</f>
        <v>7.8821897978472499E-2</v>
      </c>
      <c r="DY5" s="2">
        <f t="shared" ref="DY5:DY68" si="81">LOG(CU5)</f>
        <v>-0.36407313483828213</v>
      </c>
      <c r="DZ5" s="2">
        <f t="shared" ref="DZ5:DZ68" si="82">LOG(CV5)</f>
        <v>-0.4675645041365673</v>
      </c>
      <c r="EA5" s="2">
        <f t="shared" ref="EA5:EA68" si="83">LOG(CW5)</f>
        <v>-0.10349136929828517</v>
      </c>
      <c r="EB5" s="2">
        <f t="shared" ref="EB5:EB68" si="84">LOG(CX5)</f>
        <v>0.30947548420198295</v>
      </c>
      <c r="EC5" s="2">
        <f t="shared" ref="EC5:EC68" si="85">LOG(CY5)</f>
        <v>5.8360408281834288E-2</v>
      </c>
      <c r="ED5" s="2">
        <f t="shared" ref="ED5:ED68" si="86">LOG(CZ5)</f>
        <v>-0.2511150759201487</v>
      </c>
      <c r="EE5" s="2">
        <f t="shared" ref="EE5:EE68" si="87">LOG(DA5)</f>
        <v>1.0626680837344362</v>
      </c>
      <c r="EF5" s="2">
        <f t="shared" ref="EF5:EF68" si="88">LOG(DB5)</f>
        <v>1.1619489321081988</v>
      </c>
      <c r="EG5" s="2">
        <f t="shared" ref="EG5:EG68" si="89">LOG(DC5)</f>
        <v>9.9280848373762651E-2</v>
      </c>
      <c r="ES5" s="6"/>
      <c r="ET5" s="18" t="s">
        <v>249</v>
      </c>
      <c r="EU5" s="18" t="s">
        <v>242</v>
      </c>
      <c r="EV5" s="18" t="s">
        <v>243</v>
      </c>
      <c r="EW5" s="6"/>
      <c r="EX5" s="2"/>
      <c r="EY5" s="2"/>
      <c r="EZ5" s="2"/>
      <c r="FA5" s="6"/>
      <c r="FB5" s="2" t="s">
        <v>251</v>
      </c>
      <c r="FC5" s="2" t="s">
        <v>252</v>
      </c>
      <c r="FD5" s="2" t="s">
        <v>253</v>
      </c>
      <c r="FE5" s="6"/>
      <c r="FF5" s="2" t="s">
        <v>251</v>
      </c>
      <c r="FG5" s="2" t="s">
        <v>252</v>
      </c>
      <c r="FH5" s="2" t="s">
        <v>253</v>
      </c>
      <c r="FI5" s="6"/>
      <c r="FM5" s="6"/>
      <c r="FN5" s="2"/>
      <c r="FO5" s="2"/>
      <c r="FP5" s="2"/>
      <c r="FQ5" s="2"/>
      <c r="FR5" s="2"/>
      <c r="FS5" s="2"/>
    </row>
    <row r="6" spans="1:175" x14ac:dyDescent="0.3">
      <c r="A6" s="2" t="s">
        <v>102</v>
      </c>
      <c r="B6" t="s">
        <v>314</v>
      </c>
      <c r="C6" s="2">
        <v>0.68422803241325503</v>
      </c>
      <c r="D6" s="2">
        <v>0.41774704033766602</v>
      </c>
      <c r="E6" s="2">
        <v>0.45805467540568201</v>
      </c>
      <c r="F6" s="2">
        <v>0.13187027592053399</v>
      </c>
      <c r="G6" s="2">
        <v>0.98706029086258096</v>
      </c>
      <c r="H6" s="2">
        <v>1.1563112882331801</v>
      </c>
      <c r="I6" s="2">
        <v>0.80660983461527802</v>
      </c>
      <c r="J6" s="2">
        <v>1.54220785901015</v>
      </c>
      <c r="K6" s="2">
        <v>0.33364245264536402</v>
      </c>
      <c r="L6" s="2">
        <v>0.54507462308138199</v>
      </c>
      <c r="M6" s="2">
        <v>0.88797086594793895</v>
      </c>
      <c r="N6" s="2">
        <v>0.59747385529990404</v>
      </c>
      <c r="O6" s="2">
        <v>0.72450103696984502</v>
      </c>
      <c r="P6" s="2">
        <v>0.73676755998656696</v>
      </c>
      <c r="Q6" s="2">
        <v>0.45093024516388902</v>
      </c>
      <c r="R6" s="2">
        <v>0.208715707396506</v>
      </c>
      <c r="S6" s="2">
        <v>0.93366075599780696</v>
      </c>
      <c r="T6" s="2">
        <v>1.30494433742224</v>
      </c>
      <c r="U6" s="2">
        <v>1.8228242490159901</v>
      </c>
      <c r="V6" s="2">
        <v>1.3337812219349801</v>
      </c>
      <c r="W6" s="2">
        <v>1.40408531045332</v>
      </c>
      <c r="X6" s="2">
        <v>1.64163698404426</v>
      </c>
      <c r="Y6" s="2">
        <v>1.03730260865216</v>
      </c>
      <c r="Z6" s="2">
        <v>2.2212973342802198</v>
      </c>
      <c r="AA6" s="2">
        <v>1.1280550857429501</v>
      </c>
      <c r="AB6" s="2">
        <v>1.98448427278282</v>
      </c>
      <c r="AC6" s="2">
        <v>1.0812110718722201</v>
      </c>
      <c r="AD6" s="2">
        <v>1.16406751171514</v>
      </c>
      <c r="AE6" s="2">
        <v>0.91812570065728105</v>
      </c>
      <c r="AF6" s="2">
        <v>1.5299077491977899</v>
      </c>
      <c r="AG6" s="2">
        <v>0.87155212497373902</v>
      </c>
      <c r="AH6" s="2">
        <v>0.89300111522632897</v>
      </c>
      <c r="AI6" s="2">
        <v>1.5940501575103001</v>
      </c>
      <c r="AJ6" s="2">
        <v>1.30916684244753</v>
      </c>
      <c r="AK6" s="2">
        <v>1.91049900377728</v>
      </c>
      <c r="AL6" s="2">
        <v>1.8813194485734599</v>
      </c>
      <c r="AM6" s="2">
        <v>1.8682466248668601</v>
      </c>
      <c r="AN6" s="2">
        <v>1.8718913111708799</v>
      </c>
      <c r="AO6" s="2">
        <v>2.02014030911814</v>
      </c>
      <c r="AP6" s="2">
        <v>2.1298043168598202</v>
      </c>
      <c r="AR6" s="2">
        <f t="shared" si="35"/>
        <v>0.42297500601928423</v>
      </c>
      <c r="AS6" s="2">
        <f t="shared" si="0"/>
        <v>1.1230473181802973</v>
      </c>
      <c r="AT6" s="2">
        <f t="shared" si="1"/>
        <v>0.59104044924364729</v>
      </c>
      <c r="AU6" s="2">
        <f t="shared" si="2"/>
        <v>0.53022863737920167</v>
      </c>
      <c r="AV6" s="2">
        <f t="shared" si="3"/>
        <v>1.3488026410927543</v>
      </c>
      <c r="AW6" s="2">
        <f t="shared" si="4"/>
        <v>1.5760805593574898</v>
      </c>
      <c r="AX6" s="2">
        <f t="shared" si="5"/>
        <v>1.3394544855282824</v>
      </c>
      <c r="AY6" s="2">
        <f t="shared" si="6"/>
        <v>1.0531466725137848</v>
      </c>
      <c r="AZ6" s="2">
        <f t="shared" si="7"/>
        <v>1.6737588630771423</v>
      </c>
      <c r="BA6" s="2">
        <f t="shared" si="8"/>
        <v>1.9725206405039251</v>
      </c>
      <c r="BB6" s="6"/>
      <c r="BC6" s="2">
        <f t="shared" si="36"/>
        <v>0.36248882294485357</v>
      </c>
      <c r="BD6" s="2">
        <f t="shared" si="37"/>
        <v>1.0915816282709889</v>
      </c>
      <c r="BE6" s="2">
        <f t="shared" si="38"/>
        <v>0.55733167065071043</v>
      </c>
      <c r="BF6" s="2">
        <f t="shared" si="39"/>
        <v>0.47343297289529918</v>
      </c>
      <c r="BG6" s="2">
        <f t="shared" si="40"/>
        <v>1.3119057091073969</v>
      </c>
      <c r="BH6" s="2">
        <f t="shared" si="41"/>
        <v>1.5180836302943272</v>
      </c>
      <c r="BI6" s="2">
        <f t="shared" si="42"/>
        <v>1.2955872205203627</v>
      </c>
      <c r="BJ6" s="2">
        <f t="shared" si="43"/>
        <v>1.0225350160783313</v>
      </c>
      <c r="BK6" s="2">
        <f t="shared" si="44"/>
        <v>1.6549184019164858</v>
      </c>
      <c r="BL6" s="2">
        <f t="shared" si="45"/>
        <v>1.9695137540892136</v>
      </c>
      <c r="BN6" s="7">
        <f t="shared" si="9"/>
        <v>0.22675465633977052</v>
      </c>
      <c r="BO6" s="7">
        <f t="shared" si="46"/>
        <v>0.3138084358841251</v>
      </c>
      <c r="BP6" s="7">
        <f t="shared" si="47"/>
        <v>0.2284554273851965</v>
      </c>
      <c r="BQ6" s="7">
        <f t="shared" si="48"/>
        <v>0.25170014630409582</v>
      </c>
      <c r="BR6" s="7">
        <f t="shared" si="49"/>
        <v>0.36477776950388296</v>
      </c>
      <c r="BS6" s="7">
        <f t="shared" si="50"/>
        <v>0.49681196217188878</v>
      </c>
      <c r="BT6" s="7">
        <f t="shared" si="51"/>
        <v>0.43135576343868132</v>
      </c>
      <c r="BU6" s="7">
        <f t="shared" si="10"/>
        <v>0.31841009526350883</v>
      </c>
      <c r="BV6" s="7">
        <f t="shared" si="52"/>
        <v>0.28190312172814619</v>
      </c>
      <c r="BW6" s="7">
        <f t="shared" si="53"/>
        <v>0.12649785234810765</v>
      </c>
      <c r="BX6" s="9"/>
      <c r="BY6" s="1">
        <f t="shared" si="11"/>
        <v>53.609469380664144</v>
      </c>
      <c r="BZ6" s="1">
        <f t="shared" si="12"/>
        <v>27.942583611935163</v>
      </c>
      <c r="CA6" s="1">
        <f t="shared" si="13"/>
        <v>38.653095177758182</v>
      </c>
      <c r="CB6" s="1">
        <f t="shared" si="14"/>
        <v>47.470115448345418</v>
      </c>
      <c r="CC6" s="1">
        <f t="shared" si="15"/>
        <v>27.044562220633878</v>
      </c>
      <c r="CD6" s="1">
        <f t="shared" si="16"/>
        <v>31.52199037176252</v>
      </c>
      <c r="CE6" s="1">
        <f t="shared" si="17"/>
        <v>32.203838808942741</v>
      </c>
      <c r="CF6" s="1">
        <f t="shared" si="18"/>
        <v>30.234164297693404</v>
      </c>
      <c r="CG6" s="1">
        <f t="shared" si="19"/>
        <v>16.8425170403506</v>
      </c>
      <c r="CH6" s="1">
        <f t="shared" si="20"/>
        <v>6.4130052558431485</v>
      </c>
      <c r="CI6" s="6"/>
      <c r="CJ6" s="2">
        <f t="shared" si="21"/>
        <v>0.526282766251849</v>
      </c>
      <c r="CK6" s="2">
        <f t="shared" si="22"/>
        <v>0.47213383514271229</v>
      </c>
      <c r="CL6" s="2">
        <f t="shared" si="23"/>
        <v>0.89711057518607007</v>
      </c>
      <c r="CM6" s="2">
        <f t="shared" si="24"/>
        <v>1.1685034647326926</v>
      </c>
      <c r="CN6" s="2">
        <f t="shared" si="25"/>
        <v>0.99306929325338633</v>
      </c>
      <c r="CO6" s="2">
        <f t="shared" si="26"/>
        <v>0.84986422653060878</v>
      </c>
      <c r="CP6" s="2">
        <f t="shared" si="27"/>
        <v>1.5892932169476461</v>
      </c>
      <c r="CQ6" s="2">
        <f t="shared" si="28"/>
        <v>1.8729780874639819</v>
      </c>
      <c r="CR6" s="2">
        <f t="shared" si="29"/>
        <v>1.1784975028466889</v>
      </c>
      <c r="CS6" s="6"/>
      <c r="CT6" s="6"/>
      <c r="CU6" s="2">
        <f t="shared" si="54"/>
        <v>0.51057260054247722</v>
      </c>
      <c r="CV6" s="2">
        <f t="shared" si="55"/>
        <v>0.43371284440284458</v>
      </c>
      <c r="CW6" s="2">
        <f t="shared" si="56"/>
        <v>0.84946360995876002</v>
      </c>
      <c r="CX6" s="2">
        <f t="shared" si="57"/>
        <v>1.1571591005021322</v>
      </c>
      <c r="CY6" s="2">
        <f t="shared" si="58"/>
        <v>0.98756123365135962</v>
      </c>
      <c r="CZ6" s="2">
        <f t="shared" si="59"/>
        <v>0.85343599961562933</v>
      </c>
      <c r="DA6" s="2">
        <f t="shared" si="60"/>
        <v>1.6184466799616286</v>
      </c>
      <c r="DB6" s="2">
        <f t="shared" si="61"/>
        <v>1.9261088599613678</v>
      </c>
      <c r="DC6" s="2">
        <f t="shared" si="62"/>
        <v>1.1900971986343309</v>
      </c>
      <c r="DD6" s="6"/>
      <c r="DE6" s="2">
        <f t="shared" si="63"/>
        <v>3.6969075926531335E-2</v>
      </c>
      <c r="DF6" s="2">
        <f t="shared" si="64"/>
        <v>2.7144846358972893E-2</v>
      </c>
      <c r="DG6" s="2">
        <f t="shared" si="65"/>
        <v>0.73285255794350468</v>
      </c>
      <c r="DH6" s="2">
        <f t="shared" si="66"/>
        <v>0.49103624718964789</v>
      </c>
      <c r="DI6" s="2">
        <f t="shared" si="67"/>
        <v>0.97470049304155704</v>
      </c>
      <c r="DJ6" s="2">
        <f t="shared" si="68"/>
        <v>0.49951912809613719</v>
      </c>
      <c r="DK6" s="2">
        <f t="shared" si="69"/>
        <v>2.7132169792191279E-2</v>
      </c>
      <c r="DL6" s="2">
        <f t="shared" si="70"/>
        <v>6.1445599762620685E-3</v>
      </c>
      <c r="DM6" s="2">
        <f t="shared" si="71"/>
        <v>0.12250664523213012</v>
      </c>
      <c r="DO6" s="2">
        <f t="shared" si="72"/>
        <v>-0.27878085123346896</v>
      </c>
      <c r="DP6" s="2">
        <f t="shared" si="73"/>
        <v>-0.32593487504167618</v>
      </c>
      <c r="DQ6" s="2">
        <f t="shared" si="74"/>
        <v>-4.7154023808207157E-2</v>
      </c>
      <c r="DR6" s="2">
        <f t="shared" si="75"/>
        <v>6.7630004457863893E-2</v>
      </c>
      <c r="DS6" s="2">
        <f t="shared" si="76"/>
        <v>-3.0204467436588255E-3</v>
      </c>
      <c r="DT6" s="2">
        <f t="shared" si="77"/>
        <v>-7.0650451201522732E-2</v>
      </c>
      <c r="DU6" s="2">
        <f t="shared" si="78"/>
        <v>0.20120402984086061</v>
      </c>
      <c r="DV6" s="2">
        <f t="shared" si="79"/>
        <v>0.27253269646271994</v>
      </c>
      <c r="DW6" s="2">
        <f t="shared" si="80"/>
        <v>7.1328666621859341E-2</v>
      </c>
      <c r="DY6" s="2">
        <f t="shared" si="81"/>
        <v>-0.29194249496163571</v>
      </c>
      <c r="DZ6" s="2">
        <f t="shared" si="82"/>
        <v>-0.36279771603275074</v>
      </c>
      <c r="EA6" s="2">
        <f t="shared" si="83"/>
        <v>-7.0855221071114943E-2</v>
      </c>
      <c r="EB6" s="2">
        <f t="shared" si="84"/>
        <v>6.3393075217790154E-2</v>
      </c>
      <c r="EC6" s="2">
        <f t="shared" si="85"/>
        <v>-5.4359664737418361E-3</v>
      </c>
      <c r="ED6" s="2">
        <f t="shared" si="86"/>
        <v>-6.882904169153195E-2</v>
      </c>
      <c r="EE6" s="2">
        <f t="shared" si="87"/>
        <v>0.20909839605871258</v>
      </c>
      <c r="EF6" s="2">
        <f t="shared" si="88"/>
        <v>0.28468082896945374</v>
      </c>
      <c r="EG6" s="2">
        <f t="shared" si="89"/>
        <v>7.5582432910741154E-2</v>
      </c>
      <c r="EI6" s="13" t="s">
        <v>102</v>
      </c>
      <c r="EJ6" s="14">
        <v>0.78713241098656195</v>
      </c>
      <c r="EK6" s="14">
        <v>1.9382986454509401</v>
      </c>
      <c r="EL6" s="14">
        <v>0.57048054304019802</v>
      </c>
      <c r="EM6" s="14">
        <v>2.2812194055452402</v>
      </c>
      <c r="EN6" s="14">
        <v>1.16752552394943</v>
      </c>
      <c r="EO6" s="14">
        <v>2.7785628724276701</v>
      </c>
      <c r="EP6" s="14">
        <v>3.42938211709086</v>
      </c>
      <c r="EQ6" s="14">
        <v>3.0788003180267798</v>
      </c>
      <c r="ER6" s="14">
        <v>3.2794989443428202</v>
      </c>
      <c r="ES6" s="6"/>
      <c r="ET6" s="2">
        <f>AVERAGE(EJ6:EL6)</f>
        <v>1.0986371998259001</v>
      </c>
      <c r="EU6" s="2">
        <f>AVERAGE(EM6:EO6)</f>
        <v>2.0757692673074466</v>
      </c>
      <c r="EV6" s="2">
        <f>AVERAGE(EP6:ER6)</f>
        <v>3.2625604598201527</v>
      </c>
      <c r="EW6" s="6"/>
      <c r="EX6" s="2">
        <f>STDEV(EJ6:EL6)</f>
        <v>0.735192502289714</v>
      </c>
      <c r="EY6" s="2">
        <f>STDEV(EM6:EO6)</f>
        <v>0.82493493926757477</v>
      </c>
      <c r="EZ6" s="2">
        <f>STDEV(EP6:ER6)</f>
        <v>0.17590362034988152</v>
      </c>
      <c r="FA6" s="6"/>
      <c r="FB6" s="2">
        <f>EU6/ET6</f>
        <v>1.8894037700856949</v>
      </c>
      <c r="FC6" s="2">
        <f>EV6/ET6</f>
        <v>2.969643172775478</v>
      </c>
      <c r="FD6" s="2">
        <f>EV6/EU6</f>
        <v>1.5717356024121769</v>
      </c>
      <c r="FE6" s="6"/>
      <c r="FF6" s="2">
        <f>TTEST(EM6:EO6,EJ6:EL6,2,3)</f>
        <v>0.20129345772444077</v>
      </c>
      <c r="FG6" s="2">
        <f>TTEST(EP6:ER6,EJ6:EL6,2,3)</f>
        <v>3.067533845133338E-2</v>
      </c>
      <c r="FH6" s="2">
        <f>TTEST(EP6:ER6,EM6:EO6,2,3)</f>
        <v>0.12464740808433161</v>
      </c>
      <c r="FI6" s="6"/>
      <c r="FJ6" s="2">
        <f>LOG(FB6)</f>
        <v>0.27632477760523044</v>
      </c>
      <c r="FK6" s="2">
        <f t="shared" ref="FK6" si="90">LOG(FC6)</f>
        <v>0.47270426837290935</v>
      </c>
      <c r="FL6" s="2">
        <f>LOG(FD6)</f>
        <v>0.19637949076767888</v>
      </c>
      <c r="FM6" s="6"/>
      <c r="FN6" s="2"/>
      <c r="FO6" s="2"/>
      <c r="FP6" s="2"/>
      <c r="FQ6" s="2"/>
      <c r="FR6" s="2"/>
      <c r="FS6" s="2"/>
    </row>
    <row r="7" spans="1:175" x14ac:dyDescent="0.3">
      <c r="A7" s="2" t="s">
        <v>128</v>
      </c>
      <c r="B7" t="s">
        <v>315</v>
      </c>
      <c r="C7" s="2">
        <v>0.83819384224654003</v>
      </c>
      <c r="D7" s="2">
        <v>1.24532934588429</v>
      </c>
      <c r="E7" s="2">
        <v>0.59625081509074296</v>
      </c>
      <c r="F7" s="2">
        <v>0.91952645095410102</v>
      </c>
      <c r="G7" s="2">
        <v>1.3938959474783501</v>
      </c>
      <c r="H7" s="2">
        <v>1.40059215120021</v>
      </c>
      <c r="I7" s="2">
        <v>2.16526259307668</v>
      </c>
      <c r="J7" s="2">
        <v>1.98087020353765</v>
      </c>
      <c r="K7" s="2">
        <v>1.4225369381817099</v>
      </c>
      <c r="L7" s="2">
        <v>0.67343302845201602</v>
      </c>
      <c r="M7" s="2">
        <v>0.99669914885569399</v>
      </c>
      <c r="N7" s="2">
        <v>1.27595565067679</v>
      </c>
      <c r="O7" s="2">
        <v>1.09588520569245</v>
      </c>
      <c r="P7" s="2">
        <v>0.82134797569121698</v>
      </c>
      <c r="Q7" s="2">
        <v>1.0223233709706601</v>
      </c>
      <c r="R7" s="2">
        <v>1.4633124061546301</v>
      </c>
      <c r="S7" s="2">
        <v>1.46950249371532</v>
      </c>
      <c r="T7" s="2">
        <v>1.4404391356366999</v>
      </c>
      <c r="U7" s="2">
        <v>1.4689577260879101</v>
      </c>
      <c r="V7" s="2">
        <v>1.7303283510681</v>
      </c>
      <c r="W7" s="2">
        <v>1.46042313337656</v>
      </c>
      <c r="X7" s="2">
        <v>0.98670306277549202</v>
      </c>
      <c r="Y7" s="2">
        <v>1.38834152124627</v>
      </c>
      <c r="Z7" s="2">
        <v>0.91061613882047798</v>
      </c>
      <c r="AA7" s="2">
        <v>1.3037822813002999</v>
      </c>
      <c r="AB7" s="2">
        <v>1.13421959758502</v>
      </c>
      <c r="AC7" s="2">
        <v>1.4520181183508201</v>
      </c>
      <c r="AD7" s="2">
        <v>1.8429623671683899</v>
      </c>
      <c r="AE7" s="2">
        <v>1.2871931662889</v>
      </c>
      <c r="AF7" s="2">
        <v>2.1075479697410699</v>
      </c>
      <c r="AG7" s="2">
        <v>0.89350560514845401</v>
      </c>
      <c r="AH7" s="2">
        <v>1.5896992092475799</v>
      </c>
      <c r="AI7" s="2">
        <v>0.93220596376686504</v>
      </c>
      <c r="AJ7" s="2">
        <v>0.85313022981878694</v>
      </c>
      <c r="AK7" s="2">
        <v>1.32546559619301</v>
      </c>
      <c r="AL7" s="2">
        <v>1.6905865141668099</v>
      </c>
      <c r="AM7" s="2">
        <v>1.1213396708471499</v>
      </c>
      <c r="AN7" s="2">
        <v>1.3385959826268601</v>
      </c>
      <c r="AO7" s="2">
        <v>1.1552749150333601</v>
      </c>
      <c r="AP7" s="2">
        <v>1.6279428257206201</v>
      </c>
      <c r="AR7" s="2">
        <f t="shared" si="35"/>
        <v>0.89982511354391848</v>
      </c>
      <c r="AS7" s="2">
        <f t="shared" si="0"/>
        <v>1.7351552238232224</v>
      </c>
      <c r="AT7" s="2">
        <f t="shared" si="1"/>
        <v>1.0921561915415525</v>
      </c>
      <c r="AU7" s="2">
        <f t="shared" si="2"/>
        <v>1.1007172396272393</v>
      </c>
      <c r="AV7" s="2">
        <f t="shared" si="3"/>
        <v>1.5273069266270076</v>
      </c>
      <c r="AW7" s="2">
        <f t="shared" si="4"/>
        <v>1.1865209640546999</v>
      </c>
      <c r="AX7" s="2">
        <f t="shared" si="5"/>
        <v>1.4332455911011324</v>
      </c>
      <c r="AY7" s="2">
        <f t="shared" si="6"/>
        <v>1.469486487606501</v>
      </c>
      <c r="AZ7" s="2">
        <f t="shared" si="7"/>
        <v>1.2003470759863679</v>
      </c>
      <c r="BA7" s="2">
        <f t="shared" si="8"/>
        <v>1.3107883485569976</v>
      </c>
      <c r="BB7" s="6"/>
      <c r="BC7" s="2">
        <f t="shared" si="36"/>
        <v>0.86977210524437043</v>
      </c>
      <c r="BD7" s="2">
        <f t="shared" si="37"/>
        <v>1.7010894809940094</v>
      </c>
      <c r="BE7" s="2">
        <f t="shared" si="38"/>
        <v>1.0506048659398113</v>
      </c>
      <c r="BF7" s="2">
        <f t="shared" si="39"/>
        <v>1.0772199793495825</v>
      </c>
      <c r="BG7" s="2">
        <f t="shared" si="40"/>
        <v>1.5230030227203963</v>
      </c>
      <c r="BH7" s="2">
        <f t="shared" si="41"/>
        <v>1.1617808372476035</v>
      </c>
      <c r="BI7" s="2">
        <f t="shared" si="42"/>
        <v>1.4104174777361669</v>
      </c>
      <c r="BJ7" s="2">
        <f t="shared" si="43"/>
        <v>1.4010652394257068</v>
      </c>
      <c r="BK7" s="2">
        <f t="shared" si="44"/>
        <v>1.1554024044345763</v>
      </c>
      <c r="BL7" s="2">
        <f t="shared" si="45"/>
        <v>1.296217256621196</v>
      </c>
      <c r="BN7" s="7">
        <f t="shared" si="9"/>
        <v>0.26815237306671252</v>
      </c>
      <c r="BO7" s="7">
        <f t="shared" si="46"/>
        <v>0.39739088380609688</v>
      </c>
      <c r="BP7" s="7">
        <f t="shared" si="47"/>
        <v>0.3303406389546753</v>
      </c>
      <c r="BQ7" s="7">
        <f t="shared" si="48"/>
        <v>0.26813640037368558</v>
      </c>
      <c r="BR7" s="7">
        <f t="shared" si="49"/>
        <v>0.13602658264890677</v>
      </c>
      <c r="BS7" s="7">
        <f t="shared" si="50"/>
        <v>0.27797158243454301</v>
      </c>
      <c r="BT7" s="7">
        <f t="shared" si="51"/>
        <v>0.30243320901932158</v>
      </c>
      <c r="BU7" s="7">
        <f t="shared" si="10"/>
        <v>0.51204113942217233</v>
      </c>
      <c r="BV7" s="7">
        <f t="shared" si="52"/>
        <v>0.38663011831768856</v>
      </c>
      <c r="BW7" s="7">
        <f t="shared" si="53"/>
        <v>0.23197374592096676</v>
      </c>
      <c r="BX7" s="9"/>
      <c r="BY7" s="1">
        <f t="shared" si="11"/>
        <v>29.800498900348217</v>
      </c>
      <c r="BZ7" s="1">
        <f t="shared" si="12"/>
        <v>22.902324722885027</v>
      </c>
      <c r="CA7" s="1">
        <f t="shared" si="13"/>
        <v>30.246648008139509</v>
      </c>
      <c r="CB7" s="1">
        <f t="shared" si="14"/>
        <v>24.360152700478341</v>
      </c>
      <c r="CC7" s="1">
        <f t="shared" si="15"/>
        <v>8.9063030015398219</v>
      </c>
      <c r="CD7" s="1">
        <f t="shared" si="16"/>
        <v>23.427448048168515</v>
      </c>
      <c r="CE7" s="1">
        <f t="shared" si="17"/>
        <v>21.101283052750823</v>
      </c>
      <c r="CF7" s="1">
        <f t="shared" si="18"/>
        <v>34.844902878704573</v>
      </c>
      <c r="CG7" s="1">
        <f t="shared" si="19"/>
        <v>32.209860468896537</v>
      </c>
      <c r="CH7" s="1">
        <f t="shared" si="20"/>
        <v>17.697269446767571</v>
      </c>
      <c r="CI7" s="6"/>
      <c r="CJ7" s="2">
        <f t="shared" si="21"/>
        <v>0.62942852405740812</v>
      </c>
      <c r="CK7" s="2">
        <f t="shared" si="22"/>
        <v>0.63436240430520718</v>
      </c>
      <c r="CL7" s="2">
        <f t="shared" si="23"/>
        <v>1.0078386664398278</v>
      </c>
      <c r="CM7" s="2">
        <f t="shared" si="24"/>
        <v>0.77687133042412171</v>
      </c>
      <c r="CN7" s="2">
        <f t="shared" si="25"/>
        <v>0.93841359985605144</v>
      </c>
      <c r="CO7" s="2">
        <f t="shared" si="26"/>
        <v>1.2079395430176809</v>
      </c>
      <c r="CP7" s="2">
        <f t="shared" si="27"/>
        <v>0.81684798472797981</v>
      </c>
      <c r="CQ7" s="2">
        <f t="shared" si="28"/>
        <v>0.8920043563598935</v>
      </c>
      <c r="CR7" s="2">
        <f t="shared" si="29"/>
        <v>1.092007782399</v>
      </c>
      <c r="CS7" s="6"/>
      <c r="CT7" s="6"/>
      <c r="CU7" s="2">
        <f t="shared" si="54"/>
        <v>0.61760705575929142</v>
      </c>
      <c r="CV7" s="2">
        <f t="shared" si="55"/>
        <v>0.63325297780345047</v>
      </c>
      <c r="CW7" s="2">
        <f t="shared" si="56"/>
        <v>1.025333133581066</v>
      </c>
      <c r="CX7" s="2">
        <f t="shared" si="57"/>
        <v>0.7628224106689061</v>
      </c>
      <c r="CY7" s="2">
        <f t="shared" si="58"/>
        <v>0.92607661094255178</v>
      </c>
      <c r="CZ7" s="2">
        <f t="shared" si="59"/>
        <v>1.2140133771509032</v>
      </c>
      <c r="DA7" s="2">
        <f t="shared" si="60"/>
        <v>0.82465996009448705</v>
      </c>
      <c r="DB7" s="2">
        <f t="shared" si="61"/>
        <v>0.92516552416396558</v>
      </c>
      <c r="DC7" s="2">
        <f t="shared" si="62"/>
        <v>1.1218751593783733</v>
      </c>
      <c r="DD7" s="6"/>
      <c r="DE7" s="2">
        <f t="shared" si="63"/>
        <v>4.8574995929338033E-2</v>
      </c>
      <c r="DF7" s="2">
        <f t="shared" si="64"/>
        <v>4.3350384251016207E-2</v>
      </c>
      <c r="DG7" s="2">
        <f t="shared" si="65"/>
        <v>0.96925854303749359</v>
      </c>
      <c r="DH7" s="2">
        <f t="shared" si="66"/>
        <v>8.6824164440987381E-2</v>
      </c>
      <c r="DI7" s="2">
        <f t="shared" si="67"/>
        <v>0.59969407889654325</v>
      </c>
      <c r="DJ7" s="2">
        <f t="shared" si="68"/>
        <v>0.27521406023211087</v>
      </c>
      <c r="DK7" s="2">
        <f t="shared" si="69"/>
        <v>0.435948499782704</v>
      </c>
      <c r="DL7" s="2">
        <f t="shared" si="70"/>
        <v>0.60124693528885298</v>
      </c>
      <c r="DM7" s="2">
        <f t="shared" si="71"/>
        <v>0.64530422778285312</v>
      </c>
      <c r="DO7" s="2">
        <f t="shared" si="72"/>
        <v>-0.20105357988476658</v>
      </c>
      <c r="DP7" s="2">
        <f t="shared" si="73"/>
        <v>-0.19766256353189748</v>
      </c>
      <c r="DQ7" s="2">
        <f t="shared" si="74"/>
        <v>3.3910163528691321E-3</v>
      </c>
      <c r="DR7" s="2">
        <f t="shared" si="75"/>
        <v>-0.1096509054129204</v>
      </c>
      <c r="DS7" s="2">
        <f t="shared" si="76"/>
        <v>-2.7605706881829065E-2</v>
      </c>
      <c r="DT7" s="2">
        <f t="shared" si="77"/>
        <v>8.204519853109131E-2</v>
      </c>
      <c r="DU7" s="2">
        <f t="shared" si="78"/>
        <v>-8.7858758077769786E-2</v>
      </c>
      <c r="DV7" s="2">
        <f t="shared" si="79"/>
        <v>-4.9633024616653844E-2</v>
      </c>
      <c r="DW7" s="2">
        <f t="shared" si="80"/>
        <v>3.8225733461115914E-2</v>
      </c>
      <c r="DY7" s="2">
        <f t="shared" si="81"/>
        <v>-0.2092877511117274</v>
      </c>
      <c r="DZ7" s="2">
        <f t="shared" si="82"/>
        <v>-0.19842275930991177</v>
      </c>
      <c r="EA7" s="2">
        <f t="shared" si="83"/>
        <v>1.086499180181563E-2</v>
      </c>
      <c r="EB7" s="2">
        <f t="shared" si="84"/>
        <v>-0.11757655646652526</v>
      </c>
      <c r="EC7" s="2">
        <f t="shared" si="85"/>
        <v>-3.3353084232383097E-2</v>
      </c>
      <c r="ED7" s="2">
        <f t="shared" si="86"/>
        <v>8.4223472234142199E-2</v>
      </c>
      <c r="EE7" s="2">
        <f t="shared" si="87"/>
        <v>-8.3725091325267426E-2</v>
      </c>
      <c r="EF7" s="2">
        <f t="shared" si="88"/>
        <v>-3.3780559369122234E-2</v>
      </c>
      <c r="EG7" s="2">
        <f t="shared" si="89"/>
        <v>4.994453195614524E-2</v>
      </c>
      <c r="EI7" s="13" t="s">
        <v>128</v>
      </c>
      <c r="EJ7" s="14">
        <v>1.5152343103397501</v>
      </c>
      <c r="EK7" s="14">
        <v>3.3355504059816399</v>
      </c>
      <c r="EL7" s="14">
        <v>2.0865336117500899</v>
      </c>
      <c r="EM7" s="14">
        <v>1.2549550857658001</v>
      </c>
      <c r="EN7" s="14">
        <v>1.21957262689278</v>
      </c>
      <c r="EO7" s="14">
        <v>1.4854785450969501</v>
      </c>
      <c r="EP7" s="14">
        <v>1.27244201515828</v>
      </c>
      <c r="EQ7" s="14">
        <v>1.4935006856088</v>
      </c>
      <c r="ER7" s="14">
        <v>1.22805152668231</v>
      </c>
      <c r="ES7" s="6"/>
      <c r="ET7" s="2">
        <f>AVERAGE(EJ7:EL7)</f>
        <v>2.3124394426904931</v>
      </c>
      <c r="EU7" s="2">
        <f>AVERAGE(EM7:EO7)</f>
        <v>1.3200020859185102</v>
      </c>
      <c r="EV7" s="2">
        <f>AVERAGE(EP7:ER7)</f>
        <v>1.3313314091497965</v>
      </c>
      <c r="EW7" s="6"/>
      <c r="EX7" s="2">
        <f>STDEV(EJ7:EL7)</f>
        <v>0.9309472355364129</v>
      </c>
      <c r="EY7" s="2">
        <f>STDEV(EM7:EO7)</f>
        <v>0.14439467963069377</v>
      </c>
      <c r="EZ7" s="2">
        <f>STDEV(EP7:ER7)</f>
        <v>0.14218573957050437</v>
      </c>
      <c r="FA7" s="6"/>
      <c r="FB7" s="2">
        <f>EU7/ET7</f>
        <v>0.57082666103580426</v>
      </c>
      <c r="FC7" s="2">
        <f>EV7/ET7</f>
        <v>0.57572595613609234</v>
      </c>
      <c r="FD7" s="2">
        <f>EV7/EU7</f>
        <v>1.0085828070668561</v>
      </c>
      <c r="FE7" s="6"/>
      <c r="FF7" s="2">
        <f>TTEST(EM7:EO7,EJ7:EL7,2,3)</f>
        <v>0.20377893943284994</v>
      </c>
      <c r="FG7" s="2">
        <f>TTEST(EP7:ER7,EJ7:EL7,2,3)</f>
        <v>0.20727528658446195</v>
      </c>
      <c r="FH7" s="2">
        <f>TTEST(EP7:ER7,EM7:EO7,2,3)</f>
        <v>0.92751835788363901</v>
      </c>
      <c r="FI7" s="6"/>
      <c r="FJ7" s="2">
        <f>LOG(FB7)</f>
        <v>-0.24349575092121509</v>
      </c>
      <c r="FK7" s="2">
        <f t="shared" ref="FK7" si="91">LOG(FC7)</f>
        <v>-0.23978419029028122</v>
      </c>
      <c r="FL7" s="2">
        <f t="shared" ref="FL7" si="92">LOG(FD7)</f>
        <v>3.7115606309337753E-3</v>
      </c>
      <c r="FM7" s="6"/>
      <c r="FN7" s="2"/>
      <c r="FO7" s="2"/>
      <c r="FP7" s="2"/>
      <c r="FQ7" s="2"/>
      <c r="FR7" s="2"/>
      <c r="FS7" s="2"/>
    </row>
    <row r="8" spans="1:175" x14ac:dyDescent="0.3">
      <c r="A8" s="2" t="s">
        <v>161</v>
      </c>
      <c r="B8" t="s">
        <v>316</v>
      </c>
      <c r="C8" s="2">
        <v>3.0573670894655999E-2</v>
      </c>
      <c r="D8" s="2">
        <v>3.9327096470150001E-3</v>
      </c>
      <c r="E8" s="2">
        <v>2.7465168046540002E-3</v>
      </c>
      <c r="F8" s="2">
        <v>5.7441088033869998E-2</v>
      </c>
      <c r="G8" s="2">
        <v>4.6972055661906001E-2</v>
      </c>
      <c r="H8" s="2">
        <v>1.658828063297E-3</v>
      </c>
      <c r="I8" s="2">
        <v>4.8786118821584998E-2</v>
      </c>
      <c r="J8" s="2">
        <v>5.0742598964952E-2</v>
      </c>
      <c r="K8" s="2">
        <v>5.5709368594037002E-2</v>
      </c>
      <c r="L8" s="2">
        <v>1.0217496288102E-2</v>
      </c>
      <c r="M8" s="2">
        <v>6.5249468573100001E-3</v>
      </c>
      <c r="N8" s="2">
        <v>7.9784752170022996E-2</v>
      </c>
      <c r="O8" s="2">
        <v>1.8829355649063E-2</v>
      </c>
      <c r="P8" s="2">
        <v>2.9783856987120002E-3</v>
      </c>
      <c r="Q8" s="2">
        <v>2.6031730196930001E-3</v>
      </c>
      <c r="R8" s="2">
        <v>9.1668346183226002E-2</v>
      </c>
      <c r="S8" s="2">
        <v>2.9899992937385999E-2</v>
      </c>
      <c r="T8" s="2">
        <v>8.9809271277700004E-4</v>
      </c>
      <c r="U8" s="2">
        <v>0.10651281043132001</v>
      </c>
      <c r="V8" s="2">
        <v>9.4393611010456999E-2</v>
      </c>
      <c r="W8" s="2">
        <v>1.450141581654E-3</v>
      </c>
      <c r="X8" s="2">
        <v>1.0848315173497E-2</v>
      </c>
      <c r="Y8" s="2">
        <v>2.4354946160753999E-2</v>
      </c>
      <c r="Z8" s="2">
        <v>0.13834677301728099</v>
      </c>
      <c r="AA8" s="2">
        <v>1.2880992518379999E-3</v>
      </c>
      <c r="AB8" s="2">
        <v>4.3757364515549999E-3</v>
      </c>
      <c r="AC8" s="2">
        <v>1.6908341413303E-2</v>
      </c>
      <c r="AD8" s="2">
        <v>5.3675301982023998E-2</v>
      </c>
      <c r="AE8" s="2">
        <v>1.65314802795E-4</v>
      </c>
      <c r="AF8" s="2">
        <v>2.0121435139400001E-4</v>
      </c>
      <c r="AG8" s="2">
        <v>1.5602564297280999E-2</v>
      </c>
      <c r="AH8" s="2">
        <v>8.3222351593279995E-3</v>
      </c>
      <c r="AI8" s="2">
        <v>3.5440376471639998E-3</v>
      </c>
      <c r="AJ8" s="2">
        <v>8.6114438120879992E-3</v>
      </c>
      <c r="AK8" s="2">
        <v>2.0741028717992001E-2</v>
      </c>
      <c r="AL8" s="2">
        <v>4.7360080674727002E-2</v>
      </c>
      <c r="AM8" s="2">
        <v>3.1101791739526999E-2</v>
      </c>
      <c r="AN8" s="2">
        <v>2.4389423633547E-2</v>
      </c>
      <c r="AO8" s="2">
        <v>7.127845783266E-2</v>
      </c>
      <c r="AP8" s="2">
        <v>0.31116592172930302</v>
      </c>
      <c r="AR8" s="2">
        <f t="shared" si="35"/>
        <v>2.3673496345048749E-2</v>
      </c>
      <c r="AS8" s="2">
        <f t="shared" si="0"/>
        <v>3.7039900377935003E-2</v>
      </c>
      <c r="AT8" s="2">
        <f t="shared" si="1"/>
        <v>3.8059140977367997E-2</v>
      </c>
      <c r="AU8" s="2">
        <f t="shared" si="2"/>
        <v>2.9019815137673502E-2</v>
      </c>
      <c r="AV8" s="2">
        <f t="shared" si="3"/>
        <v>5.7926126772985004E-2</v>
      </c>
      <c r="AW8" s="2">
        <f t="shared" si="4"/>
        <v>4.3750043983296495E-2</v>
      </c>
      <c r="AX8" s="2">
        <f t="shared" si="5"/>
        <v>1.9061869774679999E-2</v>
      </c>
      <c r="AY8" s="2">
        <f t="shared" si="6"/>
        <v>6.0728321526995E-3</v>
      </c>
      <c r="AZ8" s="2">
        <f t="shared" si="7"/>
        <v>2.0064147712992753E-2</v>
      </c>
      <c r="BA8" s="2">
        <f t="shared" si="8"/>
        <v>0.10948389873375926</v>
      </c>
      <c r="BB8" s="6"/>
      <c r="BC8" s="2">
        <f t="shared" si="36"/>
        <v>1.173575669134449E-2</v>
      </c>
      <c r="BD8" s="2">
        <f t="shared" si="37"/>
        <v>2.095692114908183E-2</v>
      </c>
      <c r="BE8" s="2">
        <f t="shared" si="38"/>
        <v>2.3331486043164193E-2</v>
      </c>
      <c r="BF8" s="2">
        <f t="shared" si="39"/>
        <v>1.0755601591550146E-2</v>
      </c>
      <c r="BG8" s="2">
        <f t="shared" si="40"/>
        <v>2.2794715472806808E-2</v>
      </c>
      <c r="BH8" s="2">
        <f t="shared" si="41"/>
        <v>1.5173376242836505E-2</v>
      </c>
      <c r="BI8" s="2">
        <f t="shared" si="42"/>
        <v>8.4570519316430753E-3</v>
      </c>
      <c r="BJ8" s="2">
        <f t="shared" si="43"/>
        <v>1.441622876074555E-3</v>
      </c>
      <c r="BK8" s="2">
        <f t="shared" si="44"/>
        <v>1.3158435509360683E-2</v>
      </c>
      <c r="BL8" s="2">
        <f t="shared" si="45"/>
        <v>6.4044865396211625E-2</v>
      </c>
      <c r="BN8" s="7">
        <f t="shared" si="9"/>
        <v>2.5919746587105903E-2</v>
      </c>
      <c r="BO8" s="7">
        <f t="shared" si="46"/>
        <v>2.3637580128622417E-2</v>
      </c>
      <c r="BP8" s="7">
        <f t="shared" si="47"/>
        <v>3.5693695718458353E-2</v>
      </c>
      <c r="BQ8" s="7">
        <f t="shared" si="48"/>
        <v>4.2444783483047865E-2</v>
      </c>
      <c r="BR8" s="7">
        <f t="shared" si="49"/>
        <v>5.0754980320715119E-2</v>
      </c>
      <c r="BS8" s="7">
        <f t="shared" si="50"/>
        <v>6.3761316552010713E-2</v>
      </c>
      <c r="BT8" s="7">
        <f t="shared" si="51"/>
        <v>2.4043826679343315E-2</v>
      </c>
      <c r="BU8" s="7">
        <f t="shared" si="10"/>
        <v>7.4218206543886422E-3</v>
      </c>
      <c r="BV8" s="7">
        <f t="shared" si="52"/>
        <v>1.9575533942273574E-2</v>
      </c>
      <c r="BW8" s="7">
        <f t="shared" si="53"/>
        <v>0.13603935521686158</v>
      </c>
      <c r="BX8" s="9"/>
      <c r="BY8" s="1">
        <f t="shared" si="11"/>
        <v>109.48846004543368</v>
      </c>
      <c r="BZ8" s="1">
        <f t="shared" si="12"/>
        <v>63.816532678104963</v>
      </c>
      <c r="CA8" s="1">
        <f t="shared" si="13"/>
        <v>93.784817002789779</v>
      </c>
      <c r="CB8" s="1">
        <f t="shared" si="14"/>
        <v>146.26138478720384</v>
      </c>
      <c r="CC8" s="1">
        <f t="shared" si="15"/>
        <v>87.620186517262027</v>
      </c>
      <c r="CD8" s="1">
        <f t="shared" si="16"/>
        <v>145.74000560171871</v>
      </c>
      <c r="CE8" s="1">
        <f t="shared" si="17"/>
        <v>126.13571996636384</v>
      </c>
      <c r="CF8" s="1">
        <f t="shared" si="18"/>
        <v>122.2134988711896</v>
      </c>
      <c r="CG8" s="1">
        <f t="shared" si="19"/>
        <v>97.564741958100868</v>
      </c>
      <c r="CH8" s="1">
        <f t="shared" si="20"/>
        <v>124.25512499119105</v>
      </c>
      <c r="CI8" s="6"/>
      <c r="CJ8" s="2">
        <f t="shared" si="21"/>
        <v>1.0275173688112877</v>
      </c>
      <c r="CK8" s="2">
        <f t="shared" si="22"/>
        <v>0.78347443814835049</v>
      </c>
      <c r="CL8" s="2">
        <f t="shared" si="23"/>
        <v>0.76249264677125106</v>
      </c>
      <c r="CM8" s="2">
        <f t="shared" si="24"/>
        <v>0.755273076599007</v>
      </c>
      <c r="CN8" s="2">
        <f t="shared" si="25"/>
        <v>0.32907205844064619</v>
      </c>
      <c r="CO8" s="2">
        <f t="shared" si="26"/>
        <v>0.43569944254130821</v>
      </c>
      <c r="CP8" s="2">
        <f t="shared" si="27"/>
        <v>3.3039193589557425</v>
      </c>
      <c r="CQ8" s="2">
        <f t="shared" si="28"/>
        <v>18.028474356086292</v>
      </c>
      <c r="CR8" s="2">
        <f t="shared" si="29"/>
        <v>5.4566932171687412</v>
      </c>
      <c r="CS8" s="6"/>
      <c r="CT8" s="6"/>
      <c r="CU8" s="2">
        <f t="shared" si="54"/>
        <v>1.1133069536880134</v>
      </c>
      <c r="CV8" s="2">
        <f t="shared" si="55"/>
        <v>0.51322431930901136</v>
      </c>
      <c r="CW8" s="2">
        <f t="shared" si="56"/>
        <v>0.460990850374976</v>
      </c>
      <c r="CX8" s="2">
        <f t="shared" si="57"/>
        <v>0.66565324146895988</v>
      </c>
      <c r="CY8" s="2">
        <f t="shared" si="58"/>
        <v>0.37100932195148489</v>
      </c>
      <c r="CZ8" s="2">
        <f t="shared" si="59"/>
        <v>0.55736124882790872</v>
      </c>
      <c r="DA8" s="2">
        <f t="shared" si="60"/>
        <v>9.1275157516855199</v>
      </c>
      <c r="DB8" s="2">
        <f t="shared" si="61"/>
        <v>44.425533514424806</v>
      </c>
      <c r="DC8" s="2">
        <f t="shared" si="62"/>
        <v>4.8672097340638416</v>
      </c>
      <c r="DD8" s="6"/>
      <c r="DE8" s="2">
        <f t="shared" si="63"/>
        <v>0.96379507176283297</v>
      </c>
      <c r="DF8" s="2">
        <f t="shared" si="64"/>
        <v>0.75548937161519947</v>
      </c>
      <c r="DG8" s="2">
        <f t="shared" si="65"/>
        <v>0.7558187793843586</v>
      </c>
      <c r="DH8" s="2">
        <f t="shared" si="66"/>
        <v>0.74037592064015612</v>
      </c>
      <c r="DI8" s="2">
        <f t="shared" si="67"/>
        <v>0.23413164982101045</v>
      </c>
      <c r="DJ8" s="2">
        <f t="shared" si="68"/>
        <v>0.51042308798838421</v>
      </c>
      <c r="DK8" s="2">
        <f t="shared" si="69"/>
        <v>0.25494912676485448</v>
      </c>
      <c r="DL8" s="2">
        <f t="shared" si="70"/>
        <v>0.22577096972773558</v>
      </c>
      <c r="DM8" s="2">
        <f t="shared" si="71"/>
        <v>0.28083394321103722</v>
      </c>
      <c r="DO8" s="2">
        <f t="shared" si="72"/>
        <v>1.1789171779391911E-2</v>
      </c>
      <c r="DP8" s="2">
        <f t="shared" si="73"/>
        <v>-0.1059751683749888</v>
      </c>
      <c r="DQ8" s="2">
        <f t="shared" si="74"/>
        <v>-0.1177643401543807</v>
      </c>
      <c r="DR8" s="2">
        <f t="shared" si="75"/>
        <v>-0.12189599642674197</v>
      </c>
      <c r="DS8" s="2">
        <f t="shared" si="76"/>
        <v>-0.48270899215173763</v>
      </c>
      <c r="DT8" s="2">
        <f t="shared" si="77"/>
        <v>-0.3608129957249957</v>
      </c>
      <c r="DU8" s="2">
        <f t="shared" si="78"/>
        <v>0.51902943865199624</v>
      </c>
      <c r="DV8" s="2">
        <f t="shared" si="79"/>
        <v>1.2559589764857211</v>
      </c>
      <c r="DW8" s="2">
        <f t="shared" si="80"/>
        <v>0.73692953783372495</v>
      </c>
      <c r="DY8" s="2">
        <f t="shared" si="81"/>
        <v>4.6614921669632804E-2</v>
      </c>
      <c r="DZ8" s="2">
        <f t="shared" si="82"/>
        <v>-0.2896927726177102</v>
      </c>
      <c r="EA8" s="2">
        <f t="shared" si="83"/>
        <v>-0.33630769428734303</v>
      </c>
      <c r="EB8" s="2">
        <f t="shared" si="84"/>
        <v>-0.17675194880951786</v>
      </c>
      <c r="EC8" s="2">
        <f t="shared" si="85"/>
        <v>-0.43061517819835243</v>
      </c>
      <c r="ED8" s="2">
        <f t="shared" si="86"/>
        <v>-0.25386322938883449</v>
      </c>
      <c r="EE8" s="2">
        <f t="shared" si="87"/>
        <v>0.96035259110017634</v>
      </c>
      <c r="EF8" s="2">
        <f t="shared" si="88"/>
        <v>1.647632652031181</v>
      </c>
      <c r="EG8" s="2">
        <f t="shared" si="89"/>
        <v>0.68728006093100469</v>
      </c>
      <c r="ES8" s="6"/>
      <c r="ET8" s="2"/>
      <c r="EU8" s="2"/>
      <c r="EV8" s="2"/>
      <c r="EW8" s="6"/>
      <c r="EX8" s="2"/>
      <c r="EY8" s="2"/>
      <c r="EZ8" s="2"/>
      <c r="FA8" s="6"/>
      <c r="FB8" s="2"/>
      <c r="FC8" s="2"/>
      <c r="FD8" s="2"/>
      <c r="FE8" s="6"/>
      <c r="FF8" s="2"/>
      <c r="FG8" s="2"/>
      <c r="FH8" s="2"/>
      <c r="FI8" s="6"/>
      <c r="FJ8" s="2"/>
      <c r="FK8" s="2"/>
      <c r="FL8" s="2"/>
      <c r="FM8" s="6"/>
      <c r="FN8" s="2"/>
      <c r="FO8" s="2"/>
      <c r="FP8" s="2"/>
      <c r="FQ8" s="2"/>
      <c r="FR8" s="2"/>
      <c r="FS8" s="2"/>
    </row>
    <row r="9" spans="1:175" x14ac:dyDescent="0.3">
      <c r="A9" s="2" t="s">
        <v>190</v>
      </c>
      <c r="B9" t="s">
        <v>317</v>
      </c>
      <c r="C9" s="2">
        <v>8.8677176570190006E-3</v>
      </c>
      <c r="D9" s="2">
        <v>1.6941973067080001E-3</v>
      </c>
      <c r="E9" s="2">
        <v>1.584508349551E-3</v>
      </c>
      <c r="F9" s="2">
        <v>2.8367905461078001E-2</v>
      </c>
      <c r="G9" s="2">
        <v>2.5137424645251E-2</v>
      </c>
      <c r="H9" s="2">
        <v>1.3614881535690001E-3</v>
      </c>
      <c r="I9" s="2">
        <v>2.4972459961681001E-2</v>
      </c>
      <c r="J9" s="2">
        <v>3.0048799357821999E-2</v>
      </c>
      <c r="K9" s="2">
        <v>1.6304633836136999E-2</v>
      </c>
      <c r="L9" s="2">
        <v>3.7510294935550002E-3</v>
      </c>
      <c r="M9" s="2">
        <v>3.9607052514229997E-3</v>
      </c>
      <c r="N9" s="2">
        <v>3.8048181905059E-2</v>
      </c>
      <c r="O9" s="2">
        <v>7.7465017427820002E-3</v>
      </c>
      <c r="P9" s="2">
        <v>2.6897408918799999E-3</v>
      </c>
      <c r="Q9" s="2">
        <v>3.11751877979E-3</v>
      </c>
      <c r="R9" s="2">
        <v>6.1242031645104E-2</v>
      </c>
      <c r="S9" s="2">
        <v>6.3351405623520004E-3</v>
      </c>
      <c r="T9" s="2">
        <v>8.87268464155E-4</v>
      </c>
      <c r="U9" s="2">
        <v>6.1961952371064999E-2</v>
      </c>
      <c r="V9" s="2">
        <v>4.8561229478777002E-2</v>
      </c>
      <c r="W9" s="2">
        <v>8.9027538183299995E-4</v>
      </c>
      <c r="X9" s="2">
        <v>4.3840185655359999E-3</v>
      </c>
      <c r="Y9" s="2">
        <v>6.1416658180269996E-3</v>
      </c>
      <c r="Z9" s="2">
        <v>7.8254758336518002E-2</v>
      </c>
      <c r="AA9" s="2">
        <v>1.6893176651250001E-3</v>
      </c>
      <c r="AB9" s="2">
        <v>3.859442288472E-3</v>
      </c>
      <c r="AC9" s="2">
        <v>6.4532693803810003E-3</v>
      </c>
      <c r="AD9" s="2">
        <v>1.9454745786724001E-2</v>
      </c>
      <c r="AE9" s="2">
        <v>1.242651419038E-3</v>
      </c>
      <c r="AF9" s="2">
        <v>8.0070328123699999E-4</v>
      </c>
      <c r="AG9" s="2">
        <v>4.6207229685389997E-3</v>
      </c>
      <c r="AH9" s="2">
        <v>2.7894556129929998E-3</v>
      </c>
      <c r="AI9" s="2">
        <v>2.168157163379E-3</v>
      </c>
      <c r="AJ9" s="2">
        <v>2.0498188098250002E-3</v>
      </c>
      <c r="AK9" s="2">
        <v>1.0240147052444E-2</v>
      </c>
      <c r="AL9" s="2">
        <v>1.2240086991729999E-2</v>
      </c>
      <c r="AM9" s="2">
        <v>9.4119381350570002E-3</v>
      </c>
      <c r="AN9" s="2">
        <v>4.6149300325019999E-3</v>
      </c>
      <c r="AO9" s="2">
        <v>1.8070963176749999E-2</v>
      </c>
      <c r="AP9" s="2">
        <v>0.123902606381566</v>
      </c>
      <c r="AR9" s="2">
        <f t="shared" si="35"/>
        <v>1.0128582193589E-2</v>
      </c>
      <c r="AS9" s="2">
        <f t="shared" si="0"/>
        <v>2.0380043029580748E-2</v>
      </c>
      <c r="AT9" s="2">
        <f t="shared" si="1"/>
        <v>1.55161376215435E-2</v>
      </c>
      <c r="AU9" s="2">
        <f t="shared" si="2"/>
        <v>1.8698948264889E-2</v>
      </c>
      <c r="AV9" s="2">
        <f t="shared" si="3"/>
        <v>2.9436397719087251E-2</v>
      </c>
      <c r="AW9" s="2">
        <f t="shared" si="4"/>
        <v>2.24176795254785E-2</v>
      </c>
      <c r="AX9" s="2">
        <f t="shared" si="5"/>
        <v>7.8641937801755008E-3</v>
      </c>
      <c r="AY9" s="2">
        <f t="shared" si="6"/>
        <v>2.3633833204517499E-3</v>
      </c>
      <c r="AZ9" s="2">
        <f t="shared" si="7"/>
        <v>6.6745525043445005E-3</v>
      </c>
      <c r="BA9" s="2">
        <f t="shared" si="8"/>
        <v>3.9000109431468748E-2</v>
      </c>
      <c r="BB9" s="6"/>
      <c r="BC9" s="2">
        <f t="shared" si="36"/>
        <v>5.0977016211551998E-3</v>
      </c>
      <c r="BD9" s="2">
        <f t="shared" si="37"/>
        <v>1.2659185811264918E-2</v>
      </c>
      <c r="BE9" s="2">
        <f t="shared" si="38"/>
        <v>9.798102775503973E-3</v>
      </c>
      <c r="BF9" s="2">
        <f t="shared" si="39"/>
        <v>7.9417952117446355E-3</v>
      </c>
      <c r="BG9" s="2">
        <f t="shared" si="40"/>
        <v>1.1403981841531519E-2</v>
      </c>
      <c r="BH9" s="2">
        <f t="shared" si="41"/>
        <v>6.5810989600110677E-3</v>
      </c>
      <c r="BI9" s="2">
        <f t="shared" si="42"/>
        <v>5.3488486249533432E-3</v>
      </c>
      <c r="BJ9" s="2">
        <f t="shared" si="43"/>
        <v>1.8923984285956941E-3</v>
      </c>
      <c r="BK9" s="2">
        <f t="shared" si="44"/>
        <v>4.8581870597755464E-3</v>
      </c>
      <c r="BL9" s="2">
        <f t="shared" si="45"/>
        <v>1.7659421884667025E-2</v>
      </c>
      <c r="BN9" s="7">
        <f t="shared" si="9"/>
        <v>1.2628047340582345E-2</v>
      </c>
      <c r="BO9" s="7">
        <f t="shared" si="46"/>
        <v>1.2895906994367556E-2</v>
      </c>
      <c r="BP9" s="7">
        <f t="shared" si="47"/>
        <v>1.6127208194005781E-2</v>
      </c>
      <c r="BQ9" s="7">
        <f t="shared" si="48"/>
        <v>2.8454324181201106E-2</v>
      </c>
      <c r="BR9" s="7">
        <f t="shared" si="49"/>
        <v>3.0399516217047871E-2</v>
      </c>
      <c r="BS9" s="7">
        <f t="shared" si="50"/>
        <v>3.728864907330999E-2</v>
      </c>
      <c r="BT9" s="7">
        <f t="shared" si="51"/>
        <v>7.9686622261824994E-3</v>
      </c>
      <c r="BU9" s="7">
        <f t="shared" si="10"/>
        <v>1.729655918104785E-3</v>
      </c>
      <c r="BV9" s="7">
        <f t="shared" si="52"/>
        <v>5.3349289069306799E-3</v>
      </c>
      <c r="BW9" s="7">
        <f t="shared" si="53"/>
        <v>5.6874902473989977E-2</v>
      </c>
      <c r="BX9" s="9"/>
      <c r="BY9" s="1">
        <f t="shared" si="11"/>
        <v>124.67734475784194</v>
      </c>
      <c r="BZ9" s="1">
        <f t="shared" si="12"/>
        <v>63.277133299717306</v>
      </c>
      <c r="CA9" s="1">
        <f t="shared" si="13"/>
        <v>103.9382904906298</v>
      </c>
      <c r="CB9" s="1">
        <f t="shared" si="14"/>
        <v>152.1707198614468</v>
      </c>
      <c r="CC9" s="1">
        <f t="shared" si="15"/>
        <v>103.27186263465964</v>
      </c>
      <c r="CD9" s="1">
        <f t="shared" si="16"/>
        <v>166.33590033674136</v>
      </c>
      <c r="CE9" s="1">
        <f t="shared" si="17"/>
        <v>101.32840630492026</v>
      </c>
      <c r="CF9" s="1">
        <f t="shared" si="18"/>
        <v>73.18558539095423</v>
      </c>
      <c r="CG9" s="1">
        <f t="shared" si="19"/>
        <v>79.929387078132166</v>
      </c>
      <c r="CH9" s="1">
        <f t="shared" si="20"/>
        <v>145.83267406962264</v>
      </c>
      <c r="CI9" s="6"/>
      <c r="CJ9" s="2">
        <f t="shared" si="21"/>
        <v>0.7613397871153903</v>
      </c>
      <c r="CK9" s="2">
        <f t="shared" si="22"/>
        <v>0.91751269797361501</v>
      </c>
      <c r="CL9" s="2">
        <f t="shared" si="23"/>
        <v>1.2051290547285622</v>
      </c>
      <c r="CM9" s="2">
        <f t="shared" si="24"/>
        <v>0.76156327752503328</v>
      </c>
      <c r="CN9" s="2">
        <f t="shared" si="25"/>
        <v>0.26715883700253762</v>
      </c>
      <c r="CO9" s="2">
        <f t="shared" si="26"/>
        <v>0.35080320294692235</v>
      </c>
      <c r="CP9" s="2">
        <f t="shared" si="27"/>
        <v>2.8241514808815231</v>
      </c>
      <c r="CQ9" s="2">
        <f t="shared" si="28"/>
        <v>16.501812928092448</v>
      </c>
      <c r="CR9" s="2">
        <f t="shared" si="29"/>
        <v>5.8431047483832623</v>
      </c>
      <c r="CS9" s="6"/>
      <c r="CT9" s="6"/>
      <c r="CU9" s="2">
        <f t="shared" si="54"/>
        <v>0.77399154428912975</v>
      </c>
      <c r="CV9" s="2">
        <f t="shared" si="55"/>
        <v>0.62735434412200031</v>
      </c>
      <c r="CW9" s="2">
        <f t="shared" si="56"/>
        <v>0.81054418326777988</v>
      </c>
      <c r="CX9" s="2">
        <f t="shared" si="57"/>
        <v>0.57708781471781501</v>
      </c>
      <c r="CY9" s="2">
        <f t="shared" si="58"/>
        <v>0.46903342177147922</v>
      </c>
      <c r="CZ9" s="2">
        <f t="shared" si="59"/>
        <v>0.81275918466728969</v>
      </c>
      <c r="DA9" s="2">
        <f t="shared" si="60"/>
        <v>2.5672115271099103</v>
      </c>
      <c r="DB9" s="2">
        <f t="shared" si="61"/>
        <v>9.3317673581940568</v>
      </c>
      <c r="DC9" s="2">
        <f t="shared" si="62"/>
        <v>3.6349818702705345</v>
      </c>
      <c r="DD9" s="6"/>
      <c r="DE9" s="2">
        <f t="shared" si="63"/>
        <v>0.65498909230560565</v>
      </c>
      <c r="DF9" s="2">
        <f t="shared" si="64"/>
        <v>0.91926077030856912</v>
      </c>
      <c r="DG9" s="2">
        <f t="shared" si="65"/>
        <v>0.85373819895678316</v>
      </c>
      <c r="DH9" s="2">
        <f t="shared" si="66"/>
        <v>0.78066812018429244</v>
      </c>
      <c r="DI9" s="2">
        <f t="shared" si="67"/>
        <v>0.25312282150352211</v>
      </c>
      <c r="DJ9" s="2">
        <f t="shared" si="68"/>
        <v>0.49651778876121466</v>
      </c>
      <c r="DK9" s="2">
        <f t="shared" si="69"/>
        <v>0.2062240142048308</v>
      </c>
      <c r="DL9" s="2">
        <f t="shared" si="70"/>
        <v>0.28803262416367281</v>
      </c>
      <c r="DM9" s="2">
        <f t="shared" si="71"/>
        <v>0.33874002934836606</v>
      </c>
      <c r="DO9" s="2">
        <f t="shared" si="72"/>
        <v>-0.11842147367029809</v>
      </c>
      <c r="DP9" s="2">
        <f t="shared" si="73"/>
        <v>-3.7387916588993556E-2</v>
      </c>
      <c r="DQ9" s="2">
        <f t="shared" si="74"/>
        <v>8.103355708130458E-2</v>
      </c>
      <c r="DR9" s="2">
        <f t="shared" si="75"/>
        <v>-0.11829400573800926</v>
      </c>
      <c r="DS9" s="2">
        <f t="shared" si="76"/>
        <v>-0.57323045577654919</v>
      </c>
      <c r="DT9" s="2">
        <f t="shared" si="77"/>
        <v>-0.45493645003854</v>
      </c>
      <c r="DU9" s="2">
        <f t="shared" si="78"/>
        <v>0.45088798754498888</v>
      </c>
      <c r="DV9" s="2">
        <f t="shared" si="79"/>
        <v>1.2175316594511962</v>
      </c>
      <c r="DW9" s="2">
        <f t="shared" si="80"/>
        <v>0.7666436719062073</v>
      </c>
      <c r="DY9" s="2">
        <f t="shared" si="81"/>
        <v>-0.11126378387606201</v>
      </c>
      <c r="DZ9" s="2">
        <f t="shared" si="82"/>
        <v>-0.2024870903838295</v>
      </c>
      <c r="EA9" s="2">
        <f t="shared" si="83"/>
        <v>-9.1223306507767457E-2</v>
      </c>
      <c r="EB9" s="2">
        <f t="shared" si="84"/>
        <v>-0.23875809577742912</v>
      </c>
      <c r="EC9" s="2">
        <f t="shared" si="85"/>
        <v>-0.32879620979285917</v>
      </c>
      <c r="ED9" s="2">
        <f t="shared" si="86"/>
        <v>-9.0038114015430007E-2</v>
      </c>
      <c r="EE9" s="2">
        <f t="shared" si="87"/>
        <v>0.40946165412990138</v>
      </c>
      <c r="EF9" s="2">
        <f t="shared" si="88"/>
        <v>0.96996390325587944</v>
      </c>
      <c r="EG9" s="2">
        <f t="shared" si="89"/>
        <v>0.56050224912597812</v>
      </c>
      <c r="ES9" s="6"/>
      <c r="ET9" s="2"/>
      <c r="EU9" s="2"/>
      <c r="EV9" s="2"/>
      <c r="EW9" s="6"/>
      <c r="EX9" s="2"/>
      <c r="EY9" s="2"/>
      <c r="EZ9" s="2"/>
      <c r="FA9" s="6"/>
      <c r="FB9" s="2"/>
      <c r="FC9" s="2"/>
      <c r="FD9" s="2"/>
      <c r="FE9" s="6"/>
      <c r="FF9" s="2"/>
      <c r="FG9" s="2"/>
      <c r="FH9" s="2"/>
      <c r="FI9" s="6"/>
      <c r="FJ9" s="2"/>
      <c r="FK9" s="2"/>
      <c r="FL9" s="2"/>
      <c r="FM9" s="6"/>
      <c r="FN9" s="2"/>
      <c r="FO9" s="2"/>
      <c r="FP9" s="2"/>
      <c r="FQ9" s="2"/>
      <c r="FR9" s="2"/>
      <c r="FS9" s="2"/>
    </row>
    <row r="10" spans="1:175" x14ac:dyDescent="0.3">
      <c r="A10" s="2" t="s">
        <v>89</v>
      </c>
      <c r="B10" s="2"/>
      <c r="C10" s="2">
        <v>8.6422275314815999E-2</v>
      </c>
      <c r="D10" s="2">
        <v>0.12325574846555</v>
      </c>
      <c r="E10" s="2">
        <v>5.6671307498140998E-2</v>
      </c>
      <c r="F10" s="2">
        <v>0.12433247759103799</v>
      </c>
      <c r="G10" s="2">
        <v>0.117541806910217</v>
      </c>
      <c r="H10" s="2">
        <v>0.112156378159589</v>
      </c>
      <c r="I10" s="2">
        <v>0.18353593611115401</v>
      </c>
      <c r="J10" s="2">
        <v>0.26211959522848699</v>
      </c>
      <c r="K10" s="2">
        <v>7.4061060678047005E-2</v>
      </c>
      <c r="L10" s="2">
        <v>9.3129918577607995E-2</v>
      </c>
      <c r="M10" s="2">
        <v>0.160567867965352</v>
      </c>
      <c r="N10" s="2">
        <v>5.6208686785064001E-2</v>
      </c>
      <c r="O10" s="2">
        <v>7.7442106212733994E-2</v>
      </c>
      <c r="P10" s="2">
        <v>8.7241517018653E-2</v>
      </c>
      <c r="Q10" s="2">
        <v>0.100065790059441</v>
      </c>
      <c r="R10" s="2">
        <v>7.6574119873226001E-2</v>
      </c>
      <c r="S10" s="2">
        <v>5.4032019111577997E-2</v>
      </c>
      <c r="T10" s="2">
        <v>6.2599156854802995E-2</v>
      </c>
      <c r="U10" s="2">
        <v>0.30221725557578899</v>
      </c>
      <c r="V10" s="2">
        <v>0.43578725218538999</v>
      </c>
      <c r="W10" s="2">
        <v>0.13316596169271</v>
      </c>
      <c r="X10" s="2">
        <v>0.42001033362360801</v>
      </c>
      <c r="Y10" s="2">
        <v>5.2353999414525003E-2</v>
      </c>
      <c r="Z10" s="2">
        <v>0.36602630935226199</v>
      </c>
      <c r="AA10" s="2">
        <v>0.101868728679874</v>
      </c>
      <c r="AB10" s="2">
        <v>0.35838990380774599</v>
      </c>
      <c r="AC10" s="2">
        <v>8.5984056289077002E-2</v>
      </c>
      <c r="AD10" s="2">
        <v>0.14191756921040899</v>
      </c>
      <c r="AE10" s="2">
        <v>6.8411145098520004E-2</v>
      </c>
      <c r="AF10" s="2">
        <v>0.25846918817672798</v>
      </c>
      <c r="AG10" s="2">
        <v>6.3273576655024005E-2</v>
      </c>
      <c r="AH10" s="2">
        <v>8.7805458954164001E-2</v>
      </c>
      <c r="AI10" s="2">
        <v>0.53592092253956003</v>
      </c>
      <c r="AJ10" s="2">
        <v>0.51250338093514303</v>
      </c>
      <c r="AK10" s="2">
        <v>0.23415229639913601</v>
      </c>
      <c r="AL10" s="2">
        <v>0.16351063112827899</v>
      </c>
      <c r="AM10" s="2">
        <v>0.40014815419680599</v>
      </c>
      <c r="AN10" s="2">
        <v>0.48953490175540199</v>
      </c>
      <c r="AO10" s="2">
        <v>0.44443253774249702</v>
      </c>
      <c r="AP10" s="2">
        <v>0.31425093947229699</v>
      </c>
      <c r="AR10" s="2">
        <f t="shared" si="35"/>
        <v>9.7670452217386239E-2</v>
      </c>
      <c r="AS10" s="2">
        <f t="shared" si="0"/>
        <v>0.16883842910236174</v>
      </c>
      <c r="AT10" s="2">
        <f t="shared" si="1"/>
        <v>9.5991883501517758E-2</v>
      </c>
      <c r="AU10" s="2">
        <f t="shared" si="2"/>
        <v>8.5330883291013501E-2</v>
      </c>
      <c r="AV10" s="2">
        <f t="shared" si="3"/>
        <v>0.21365892093188998</v>
      </c>
      <c r="AW10" s="2">
        <f t="shared" si="4"/>
        <v>0.24288915102077624</v>
      </c>
      <c r="AX10" s="2">
        <f t="shared" si="5"/>
        <v>0.1720400644967765</v>
      </c>
      <c r="AY10" s="2">
        <f t="shared" si="6"/>
        <v>0.119489842221109</v>
      </c>
      <c r="AZ10" s="2">
        <f t="shared" si="7"/>
        <v>0.3615218077505295</v>
      </c>
      <c r="BA10" s="2">
        <f t="shared" si="8"/>
        <v>0.41209163329175053</v>
      </c>
      <c r="BB10" s="6"/>
      <c r="BC10" s="2">
        <f t="shared" si="36"/>
        <v>9.3077599681088571E-2</v>
      </c>
      <c r="BD10" s="2">
        <f t="shared" si="37"/>
        <v>0.15869353509380626</v>
      </c>
      <c r="BE10" s="2">
        <f t="shared" si="38"/>
        <v>8.8825018709185799E-2</v>
      </c>
      <c r="BF10" s="2">
        <f t="shared" si="39"/>
        <v>8.4823658871739399E-2</v>
      </c>
      <c r="BG10" s="2">
        <f t="shared" si="40"/>
        <v>0.14527917502266421</v>
      </c>
      <c r="BH10" s="2">
        <f t="shared" si="41"/>
        <v>0.18093760732622646</v>
      </c>
      <c r="BI10" s="2">
        <f t="shared" si="42"/>
        <v>0.14528229324167877</v>
      </c>
      <c r="BJ10" s="2">
        <f t="shared" si="43"/>
        <v>9.9556560727866228E-2</v>
      </c>
      <c r="BK10" s="2">
        <f t="shared" si="44"/>
        <v>0.32022885745846197</v>
      </c>
      <c r="BL10" s="2">
        <f t="shared" si="45"/>
        <v>0.40669771048795045</v>
      </c>
      <c r="BN10" s="7">
        <f t="shared" si="9"/>
        <v>3.252138953813162E-2</v>
      </c>
      <c r="BO10" s="7">
        <f t="shared" si="46"/>
        <v>7.0146491985287523E-2</v>
      </c>
      <c r="BP10" s="7">
        <f t="shared" si="47"/>
        <v>4.5614004952403107E-2</v>
      </c>
      <c r="BQ10" s="7">
        <f t="shared" si="48"/>
        <v>1.0949607421597854E-2</v>
      </c>
      <c r="BR10" s="7">
        <f t="shared" si="49"/>
        <v>0.18751299891664591</v>
      </c>
      <c r="BS10" s="7">
        <f t="shared" si="50"/>
        <v>0.17783653108263864</v>
      </c>
      <c r="BT10" s="7">
        <f t="shared" si="51"/>
        <v>0.12644271463456419</v>
      </c>
      <c r="BU10" s="7">
        <f t="shared" si="10"/>
        <v>9.325316895276009E-2</v>
      </c>
      <c r="BV10" s="7">
        <f t="shared" si="52"/>
        <v>0.19029968047767812</v>
      </c>
      <c r="BW10" s="7">
        <f t="shared" si="53"/>
        <v>7.4741425352096116E-2</v>
      </c>
      <c r="BX10" s="9"/>
      <c r="BY10" s="1">
        <f t="shared" si="11"/>
        <v>33.297060472033444</v>
      </c>
      <c r="BZ10" s="1">
        <f t="shared" si="12"/>
        <v>41.546520160265047</v>
      </c>
      <c r="CA10" s="1">
        <f t="shared" si="13"/>
        <v>47.518606040980423</v>
      </c>
      <c r="CB10" s="1">
        <f t="shared" si="14"/>
        <v>12.831939620565249</v>
      </c>
      <c r="CC10" s="1">
        <f t="shared" si="15"/>
        <v>87.762775408016381</v>
      </c>
      <c r="CD10" s="1">
        <f t="shared" si="16"/>
        <v>73.217157018028715</v>
      </c>
      <c r="CE10" s="1">
        <f t="shared" si="17"/>
        <v>73.496086510089242</v>
      </c>
      <c r="CF10" s="1">
        <f t="shared" si="18"/>
        <v>78.042758463267973</v>
      </c>
      <c r="CG10" s="1">
        <f t="shared" si="19"/>
        <v>52.638506556980836</v>
      </c>
      <c r="CH10" s="1">
        <f t="shared" si="20"/>
        <v>18.137088771996755</v>
      </c>
      <c r="CI10" s="6"/>
      <c r="CJ10" s="2">
        <f t="shared" si="21"/>
        <v>0.56854286083958239</v>
      </c>
      <c r="CK10" s="2">
        <f t="shared" si="22"/>
        <v>0.50539965187238212</v>
      </c>
      <c r="CL10" s="2">
        <f t="shared" si="23"/>
        <v>0.88893852457498979</v>
      </c>
      <c r="CM10" s="2">
        <f t="shared" si="24"/>
        <v>1.136807908424307</v>
      </c>
      <c r="CN10" s="2">
        <f t="shared" si="25"/>
        <v>0.80520889905467274</v>
      </c>
      <c r="CO10" s="2">
        <f t="shared" si="26"/>
        <v>0.70830691191333017</v>
      </c>
      <c r="CP10" s="2">
        <f t="shared" si="27"/>
        <v>3.0255442724709134</v>
      </c>
      <c r="CQ10" s="2">
        <f t="shared" si="28"/>
        <v>3.4487587030971127</v>
      </c>
      <c r="CR10" s="2">
        <f t="shared" si="29"/>
        <v>1.1398804289452908</v>
      </c>
      <c r="CS10" s="6"/>
      <c r="CT10" s="6"/>
      <c r="CU10" s="2">
        <f t="shared" si="54"/>
        <v>0.55972676301325019</v>
      </c>
      <c r="CV10" s="2">
        <f t="shared" si="55"/>
        <v>0.53451237834987286</v>
      </c>
      <c r="CW10" s="2">
        <f t="shared" si="56"/>
        <v>0.95495233329984541</v>
      </c>
      <c r="CX10" s="2">
        <f t="shared" si="57"/>
        <v>1.245447651378798</v>
      </c>
      <c r="CY10" s="2">
        <f t="shared" si="58"/>
        <v>1.0000214636338214</v>
      </c>
      <c r="CZ10" s="2">
        <f t="shared" si="59"/>
        <v>0.80294138619694488</v>
      </c>
      <c r="DA10" s="2">
        <f t="shared" si="60"/>
        <v>3.2165520294920031</v>
      </c>
      <c r="DB10" s="2">
        <f t="shared" si="61"/>
        <v>4.0850920071419701</v>
      </c>
      <c r="DC10" s="2">
        <f t="shared" si="62"/>
        <v>1.2700220514658167</v>
      </c>
      <c r="DD10" s="6"/>
      <c r="DE10" s="2">
        <f t="shared" si="63"/>
        <v>0.14038712259271341</v>
      </c>
      <c r="DF10" s="2">
        <f t="shared" si="64"/>
        <v>9.6035637799727125E-2</v>
      </c>
      <c r="DG10" s="2">
        <f t="shared" si="65"/>
        <v>0.67734733750885878</v>
      </c>
      <c r="DH10" s="2">
        <f t="shared" si="66"/>
        <v>0.82856594152493879</v>
      </c>
      <c r="DI10" s="2">
        <f t="shared" si="67"/>
        <v>0.72718653656242171</v>
      </c>
      <c r="DJ10" s="2">
        <f t="shared" si="68"/>
        <v>0.54262983089624262</v>
      </c>
      <c r="DK10" s="2">
        <f t="shared" si="69"/>
        <v>7.8889045591999163E-2</v>
      </c>
      <c r="DL10" s="2">
        <f t="shared" si="70"/>
        <v>3.0938148359327829E-3</v>
      </c>
      <c r="DM10" s="2">
        <f t="shared" si="71"/>
        <v>0.64736142155662413</v>
      </c>
      <c r="DO10" s="2">
        <f t="shared" si="72"/>
        <v>-0.24523678950840863</v>
      </c>
      <c r="DP10" s="2">
        <f t="shared" si="73"/>
        <v>-0.29636506156520481</v>
      </c>
      <c r="DQ10" s="2">
        <f t="shared" si="74"/>
        <v>-5.1128272056796181E-2</v>
      </c>
      <c r="DR10" s="2">
        <f t="shared" si="75"/>
        <v>5.5687086183567436E-2</v>
      </c>
      <c r="DS10" s="2">
        <f t="shared" si="76"/>
        <v>-9.4091433995775325E-2</v>
      </c>
      <c r="DT10" s="2">
        <f t="shared" si="77"/>
        <v>-0.14977852017934276</v>
      </c>
      <c r="DU10" s="2">
        <f t="shared" si="78"/>
        <v>0.48080351230038909</v>
      </c>
      <c r="DV10" s="2">
        <f t="shared" si="79"/>
        <v>0.53766280945020883</v>
      </c>
      <c r="DW10" s="2">
        <f t="shared" si="80"/>
        <v>5.6859297149819771E-2</v>
      </c>
      <c r="DY10" s="2">
        <f t="shared" si="81"/>
        <v>-0.25202392705593762</v>
      </c>
      <c r="DZ10" s="2">
        <f t="shared" si="82"/>
        <v>-0.27204223285595741</v>
      </c>
      <c r="EA10" s="2">
        <f t="shared" si="83"/>
        <v>-2.001830580001978E-2</v>
      </c>
      <c r="EB10" s="2">
        <f t="shared" si="84"/>
        <v>9.5325478002505973E-2</v>
      </c>
      <c r="EC10" s="2">
        <f t="shared" si="85"/>
        <v>9.3214376946140777E-6</v>
      </c>
      <c r="ED10" s="2">
        <f t="shared" si="86"/>
        <v>-9.531615656481135E-2</v>
      </c>
      <c r="EE10" s="2">
        <f t="shared" si="87"/>
        <v>0.5073905807444764</v>
      </c>
      <c r="EF10" s="2">
        <f t="shared" si="88"/>
        <v>0.61120184244592934</v>
      </c>
      <c r="EG10" s="2">
        <f t="shared" si="89"/>
        <v>0.10381126170145298</v>
      </c>
      <c r="ES10" s="6"/>
      <c r="ET10" s="2"/>
      <c r="EU10" s="2"/>
      <c r="EV10" s="2"/>
      <c r="EW10" s="6"/>
      <c r="EX10" s="2"/>
      <c r="EY10" s="2"/>
      <c r="EZ10" s="2"/>
      <c r="FA10" s="6"/>
      <c r="FB10" s="2"/>
      <c r="FC10" s="2"/>
      <c r="FD10" s="2"/>
      <c r="FE10" s="6"/>
      <c r="FF10" s="2"/>
      <c r="FG10" s="2"/>
      <c r="FH10" s="2"/>
      <c r="FI10" s="6"/>
      <c r="FJ10" s="2"/>
      <c r="FK10" s="2"/>
      <c r="FL10" s="2"/>
      <c r="FM10" s="6"/>
      <c r="FN10" s="2"/>
      <c r="FO10" s="2"/>
      <c r="FP10" s="2"/>
      <c r="FQ10" s="2"/>
      <c r="FR10" s="2"/>
      <c r="FS10" s="2"/>
    </row>
    <row r="11" spans="1:175" x14ac:dyDescent="0.3">
      <c r="A11" s="2" t="s">
        <v>204</v>
      </c>
      <c r="B11" s="2"/>
      <c r="C11" s="2">
        <v>5.4626904150603998E-2</v>
      </c>
      <c r="D11" s="2">
        <v>6.0809448268459999E-2</v>
      </c>
      <c r="E11" s="2">
        <v>7.2523856017287003E-2</v>
      </c>
      <c r="F11" s="2">
        <v>5.5418960554386998E-2</v>
      </c>
      <c r="G11" s="2">
        <v>0.110221694839129</v>
      </c>
      <c r="H11" s="2">
        <v>8.1632120123775007E-2</v>
      </c>
      <c r="I11" s="2">
        <v>8.3564202484251004E-2</v>
      </c>
      <c r="J11" s="2">
        <v>4.7923952743123999E-2</v>
      </c>
      <c r="K11" s="2">
        <v>9.0567851845805E-2</v>
      </c>
      <c r="L11" s="2">
        <v>8.5619088969754995E-2</v>
      </c>
      <c r="M11" s="2">
        <v>8.8567544905769E-2</v>
      </c>
      <c r="N11" s="2">
        <v>9.8488722733891004E-2</v>
      </c>
      <c r="O11" s="2">
        <v>7.6854508979545003E-2</v>
      </c>
      <c r="P11" s="2">
        <v>8.0713409097022001E-2</v>
      </c>
      <c r="Q11" s="2">
        <v>0.10977208517616301</v>
      </c>
      <c r="R11" s="2">
        <v>9.4342574010380001E-2</v>
      </c>
      <c r="S11" s="2">
        <v>7.6908018122707006E-2</v>
      </c>
      <c r="T11" s="2">
        <v>7.2625184973632004E-2</v>
      </c>
      <c r="U11" s="2">
        <v>6.3580182452094999E-2</v>
      </c>
      <c r="V11" s="2">
        <v>4.3458472707839001E-2</v>
      </c>
      <c r="W11" s="2">
        <v>7.9518382198396007E-2</v>
      </c>
      <c r="X11" s="2">
        <v>4.1476414275393003E-2</v>
      </c>
      <c r="Y11" s="2">
        <v>7.5641319883360994E-2</v>
      </c>
      <c r="Z11" s="2">
        <v>5.9864962279154998E-2</v>
      </c>
      <c r="AA11" s="2">
        <v>0.105350796008122</v>
      </c>
      <c r="AB11" s="2">
        <v>7.2590386322687994E-2</v>
      </c>
      <c r="AC11" s="2">
        <v>0.10836453609839999</v>
      </c>
      <c r="AD11" s="2">
        <v>0.1046098436443</v>
      </c>
      <c r="AE11" s="2">
        <v>4.0759971069189001E-2</v>
      </c>
      <c r="AF11" s="2">
        <v>5.5734444263570999E-2</v>
      </c>
      <c r="AG11" s="2">
        <v>3.5975635004237998E-2</v>
      </c>
      <c r="AH11" s="2">
        <v>4.8868611505502001E-2</v>
      </c>
      <c r="AI11" s="2">
        <v>5.5566085676174E-2</v>
      </c>
      <c r="AJ11" s="2">
        <v>4.3963795184203E-2</v>
      </c>
      <c r="AK11" s="2">
        <v>4.2260437478307003E-2</v>
      </c>
      <c r="AL11" s="2">
        <v>3.9090722394272998E-2</v>
      </c>
      <c r="AM11" s="2">
        <v>5.4767599104337997E-2</v>
      </c>
      <c r="AN11" s="2">
        <v>5.1461566706976998E-2</v>
      </c>
      <c r="AO11" s="2">
        <v>4.6108857663047002E-2</v>
      </c>
      <c r="AP11" s="2">
        <v>5.4439809578966998E-2</v>
      </c>
      <c r="AR11" s="2">
        <f t="shared" si="35"/>
        <v>6.08447922476845E-2</v>
      </c>
      <c r="AS11" s="2">
        <f t="shared" si="0"/>
        <v>8.0835492547569748E-2</v>
      </c>
      <c r="AT11" s="2">
        <f t="shared" si="1"/>
        <v>9.0810802113804989E-2</v>
      </c>
      <c r="AU11" s="2">
        <f t="shared" si="2"/>
        <v>9.0420644315777496E-2</v>
      </c>
      <c r="AV11" s="2">
        <f t="shared" si="3"/>
        <v>6.4142964564068247E-2</v>
      </c>
      <c r="AW11" s="2">
        <f t="shared" si="4"/>
        <v>6.4125269659076251E-2</v>
      </c>
      <c r="AX11" s="2">
        <f t="shared" si="5"/>
        <v>9.7728890518377493E-2</v>
      </c>
      <c r="AY11" s="2">
        <f t="shared" si="6"/>
        <v>4.5334665460625E-2</v>
      </c>
      <c r="AZ11" s="2">
        <f t="shared" si="7"/>
        <v>4.5220260183239248E-2</v>
      </c>
      <c r="BA11" s="2">
        <f t="shared" si="8"/>
        <v>5.1694458263332251E-2</v>
      </c>
      <c r="BB11" s="6"/>
      <c r="BC11" s="2">
        <f t="shared" si="36"/>
        <v>6.0447623136599488E-2</v>
      </c>
      <c r="BD11" s="2">
        <f t="shared" si="37"/>
        <v>7.7477440677934911E-2</v>
      </c>
      <c r="BE11" s="2">
        <f t="shared" si="38"/>
        <v>9.068833848756265E-2</v>
      </c>
      <c r="BF11" s="2">
        <f t="shared" si="39"/>
        <v>8.9526925339866156E-2</v>
      </c>
      <c r="BG11" s="2">
        <f t="shared" si="40"/>
        <v>6.2677804467647619E-2</v>
      </c>
      <c r="BH11" s="2">
        <f t="shared" si="41"/>
        <v>6.2165601156274827E-2</v>
      </c>
      <c r="BI11" s="2">
        <f t="shared" si="42"/>
        <v>9.6492634637907262E-2</v>
      </c>
      <c r="BJ11" s="2">
        <f t="shared" si="43"/>
        <v>4.4704269496346843E-2</v>
      </c>
      <c r="BK11" s="2">
        <f t="shared" si="44"/>
        <v>4.4820651624816105E-2</v>
      </c>
      <c r="BL11" s="2">
        <f t="shared" si="45"/>
        <v>5.1573536957647992E-2</v>
      </c>
      <c r="BN11" s="7">
        <f t="shared" si="9"/>
        <v>8.2563826155509657E-3</v>
      </c>
      <c r="BO11" s="7">
        <f t="shared" si="46"/>
        <v>2.5526449099145355E-2</v>
      </c>
      <c r="BP11" s="7">
        <f t="shared" si="47"/>
        <v>5.5074367344700439E-3</v>
      </c>
      <c r="BQ11" s="7">
        <f t="shared" si="48"/>
        <v>1.4923474120275879E-2</v>
      </c>
      <c r="BR11" s="7">
        <f t="shared" si="49"/>
        <v>1.4866736724281631E-2</v>
      </c>
      <c r="BS11" s="7">
        <f t="shared" si="50"/>
        <v>1.7327128975288247E-2</v>
      </c>
      <c r="BT11" s="7">
        <f t="shared" si="51"/>
        <v>1.6837481099383579E-2</v>
      </c>
      <c r="BU11" s="7">
        <f t="shared" si="10"/>
        <v>8.7400124648446976E-3</v>
      </c>
      <c r="BV11" s="7">
        <f t="shared" si="52"/>
        <v>7.1867144411304866E-3</v>
      </c>
      <c r="BW11" s="7">
        <f t="shared" si="53"/>
        <v>4.0097514893005295E-3</v>
      </c>
      <c r="BX11" s="9"/>
      <c r="BY11" s="1">
        <f t="shared" si="11"/>
        <v>13.569579762785974</v>
      </c>
      <c r="BZ11" s="1">
        <f t="shared" si="12"/>
        <v>31.578268771138685</v>
      </c>
      <c r="CA11" s="1">
        <f t="shared" si="13"/>
        <v>6.0647374610435332</v>
      </c>
      <c r="CB11" s="1">
        <f t="shared" si="14"/>
        <v>16.504498760436149</v>
      </c>
      <c r="CC11" s="1">
        <f t="shared" si="15"/>
        <v>23.177501734320703</v>
      </c>
      <c r="CD11" s="1">
        <f t="shared" si="16"/>
        <v>27.020750271162058</v>
      </c>
      <c r="CE11" s="1">
        <f t="shared" si="17"/>
        <v>17.228765219858261</v>
      </c>
      <c r="CF11" s="1">
        <f t="shared" si="18"/>
        <v>19.278872747910214</v>
      </c>
      <c r="CG11" s="1">
        <f t="shared" si="19"/>
        <v>15.892687065507467</v>
      </c>
      <c r="CH11" s="1">
        <f t="shared" si="20"/>
        <v>7.7566370245622904</v>
      </c>
      <c r="CI11" s="6"/>
      <c r="CJ11" s="2">
        <f t="shared" si="21"/>
        <v>1.12340259521973</v>
      </c>
      <c r="CK11" s="2">
        <f t="shared" si="22"/>
        <v>1.1185760297380154</v>
      </c>
      <c r="CL11" s="2">
        <f t="shared" si="23"/>
        <v>0.99570361907453975</v>
      </c>
      <c r="CM11" s="2">
        <f t="shared" si="24"/>
        <v>0.99972413334631072</v>
      </c>
      <c r="CN11" s="2">
        <f t="shared" si="25"/>
        <v>1.5236104408732534</v>
      </c>
      <c r="CO11" s="2">
        <f t="shared" si="26"/>
        <v>1.5240308701695262</v>
      </c>
      <c r="CP11" s="2">
        <f t="shared" si="27"/>
        <v>0.99747642833087369</v>
      </c>
      <c r="CQ11" s="2">
        <f t="shared" si="28"/>
        <v>1.1402854248087699</v>
      </c>
      <c r="CR11" s="2">
        <f t="shared" si="29"/>
        <v>1.1431702969832236</v>
      </c>
      <c r="CS11" s="6"/>
      <c r="CT11" s="6"/>
      <c r="CU11" s="2">
        <f t="shared" si="54"/>
        <v>1.1705128317873066</v>
      </c>
      <c r="CV11" s="2">
        <f t="shared" si="55"/>
        <v>1.1555224921796219</v>
      </c>
      <c r="CW11" s="2">
        <f t="shared" si="56"/>
        <v>0.98719335730408408</v>
      </c>
      <c r="CX11" s="2">
        <f t="shared" si="57"/>
        <v>0.99182799532110011</v>
      </c>
      <c r="CY11" s="2">
        <f t="shared" si="58"/>
        <v>1.539502467539587</v>
      </c>
      <c r="CZ11" s="2">
        <f t="shared" si="59"/>
        <v>1.5521869465291507</v>
      </c>
      <c r="DA11" s="2">
        <f t="shared" si="60"/>
        <v>1.0026033783748278</v>
      </c>
      <c r="DB11" s="2">
        <f t="shared" si="61"/>
        <v>1.1536602105054528</v>
      </c>
      <c r="DC11" s="2">
        <f t="shared" si="62"/>
        <v>1.150664595181677</v>
      </c>
      <c r="DD11" s="6"/>
      <c r="DE11" s="2">
        <f t="shared" si="63"/>
        <v>0.49610946815592716</v>
      </c>
      <c r="DF11" s="2">
        <f t="shared" si="64"/>
        <v>0.54628789336091033</v>
      </c>
      <c r="DG11" s="2">
        <f t="shared" si="65"/>
        <v>0.96334396360998475</v>
      </c>
      <c r="DH11" s="2">
        <f t="shared" si="66"/>
        <v>0.99881458964144909</v>
      </c>
      <c r="DI11" s="2">
        <f t="shared" si="67"/>
        <v>2.4757827127705953E-2</v>
      </c>
      <c r="DJ11" s="2">
        <f t="shared" si="68"/>
        <v>3.1952942830343591E-2</v>
      </c>
      <c r="DK11" s="2">
        <f t="shared" si="69"/>
        <v>0.98454626533416878</v>
      </c>
      <c r="DL11" s="2">
        <f t="shared" si="70"/>
        <v>0.25320379640838647</v>
      </c>
      <c r="DM11" s="2">
        <f t="shared" si="71"/>
        <v>0.18009234600117316</v>
      </c>
      <c r="DO11" s="2">
        <f t="shared" si="72"/>
        <v>5.0535422823287227E-2</v>
      </c>
      <c r="DP11" s="2">
        <f t="shared" si="73"/>
        <v>4.8665508480473789E-2</v>
      </c>
      <c r="DQ11" s="2">
        <f t="shared" si="74"/>
        <v>-1.8699143428134518E-3</v>
      </c>
      <c r="DR11" s="2">
        <f t="shared" si="75"/>
        <v>-1.1982389390670503E-4</v>
      </c>
      <c r="DS11" s="2">
        <f t="shared" si="76"/>
        <v>0.18287394009687896</v>
      </c>
      <c r="DT11" s="2">
        <f t="shared" si="77"/>
        <v>0.18299376399078568</v>
      </c>
      <c r="DU11" s="2">
        <f t="shared" si="78"/>
        <v>-1.097358465061005E-3</v>
      </c>
      <c r="DV11" s="2">
        <f t="shared" si="79"/>
        <v>5.7013573182208066E-2</v>
      </c>
      <c r="DW11" s="2">
        <f t="shared" si="80"/>
        <v>5.8110931647269104E-2</v>
      </c>
      <c r="DY11" s="2">
        <f t="shared" si="81"/>
        <v>6.8376179026982523E-2</v>
      </c>
      <c r="DZ11" s="2">
        <f t="shared" si="82"/>
        <v>6.2778403414804562E-2</v>
      </c>
      <c r="EA11" s="2">
        <f t="shared" si="83"/>
        <v>-5.5977756121779795E-3</v>
      </c>
      <c r="EB11" s="2">
        <f t="shared" si="84"/>
        <v>-3.5636374828172264E-3</v>
      </c>
      <c r="EC11" s="2">
        <f t="shared" si="85"/>
        <v>0.18738038933403189</v>
      </c>
      <c r="ED11" s="2">
        <f t="shared" si="86"/>
        <v>0.19094402681684916</v>
      </c>
      <c r="EE11" s="2">
        <f t="shared" si="87"/>
        <v>1.129163679262744E-3</v>
      </c>
      <c r="EF11" s="2">
        <f t="shared" si="88"/>
        <v>6.2077914164437781E-2</v>
      </c>
      <c r="EG11" s="2">
        <f t="shared" si="89"/>
        <v>6.0948750485175111E-2</v>
      </c>
      <c r="ES11" s="6"/>
      <c r="ET11" s="2"/>
      <c r="EU11" s="2"/>
      <c r="EV11" s="2"/>
      <c r="EW11" s="6"/>
      <c r="EX11" s="2"/>
      <c r="EY11" s="2"/>
      <c r="EZ11" s="2"/>
      <c r="FA11" s="6"/>
      <c r="FB11" s="2"/>
      <c r="FC11" s="2"/>
      <c r="FD11" s="2"/>
      <c r="FE11" s="6"/>
      <c r="FF11" s="2"/>
      <c r="FG11" s="2"/>
      <c r="FH11" s="2"/>
      <c r="FI11" s="6"/>
      <c r="FJ11" s="2"/>
      <c r="FK11" s="2"/>
      <c r="FL11" s="2"/>
      <c r="FM11" s="6"/>
      <c r="FN11" s="2"/>
      <c r="FO11" s="2"/>
      <c r="FP11" s="2"/>
      <c r="FQ11" s="2"/>
      <c r="FR11" s="2"/>
      <c r="FS11" s="2"/>
    </row>
    <row r="12" spans="1:175" x14ac:dyDescent="0.3">
      <c r="A12" s="2" t="s">
        <v>123</v>
      </c>
      <c r="B12" s="2"/>
      <c r="C12" s="2">
        <v>2.4486250766171998E-2</v>
      </c>
      <c r="D12" s="2">
        <v>2.2373325033071E-2</v>
      </c>
      <c r="E12" s="2">
        <v>2.9321903597384999E-2</v>
      </c>
      <c r="F12" s="2">
        <v>3.3207567064558997E-2</v>
      </c>
      <c r="G12" s="2">
        <v>3.9458137380650002E-2</v>
      </c>
      <c r="H12" s="2">
        <v>2.5916833163405002E-2</v>
      </c>
      <c r="I12" s="2">
        <v>3.0984861893693001E-2</v>
      </c>
      <c r="J12" s="2">
        <v>5.4271116938827003E-2</v>
      </c>
      <c r="K12" s="2">
        <v>3.9754000706915003E-2</v>
      </c>
      <c r="L12" s="2">
        <v>3.7415539160236003E-2</v>
      </c>
      <c r="M12" s="2">
        <v>3.7115701134808998E-2</v>
      </c>
      <c r="N12" s="2">
        <v>5.1208246333853E-2</v>
      </c>
      <c r="O12" s="2">
        <v>3.7853927331887999E-2</v>
      </c>
      <c r="P12" s="2">
        <v>3.8133686994041002E-2</v>
      </c>
      <c r="Q12" s="2">
        <v>3.4685863272953997E-2</v>
      </c>
      <c r="R12" s="2">
        <v>3.9896519728839001E-2</v>
      </c>
      <c r="S12" s="2">
        <v>3.9676973774561003E-2</v>
      </c>
      <c r="T12" s="2">
        <v>2.4745828036833999E-2</v>
      </c>
      <c r="U12" s="2">
        <v>5.5700394308075003E-2</v>
      </c>
      <c r="V12" s="2">
        <v>4.1848455036416002E-2</v>
      </c>
      <c r="W12" s="2">
        <v>3.2543212673842997E-2</v>
      </c>
      <c r="X12" s="2">
        <v>3.2888405130893E-2</v>
      </c>
      <c r="Y12" s="2">
        <v>3.5100668347999998E-2</v>
      </c>
      <c r="Z12" s="2">
        <v>5.0756036857506001E-2</v>
      </c>
      <c r="AA12" s="2">
        <v>7.3548550006812999E-2</v>
      </c>
      <c r="AB12" s="2">
        <v>7.7795474512052001E-2</v>
      </c>
      <c r="AC12" s="2">
        <v>3.4273807852321002E-2</v>
      </c>
      <c r="AD12" s="2">
        <v>4.3095209616041998E-2</v>
      </c>
      <c r="AE12" s="2">
        <v>2.5669920858325E-2</v>
      </c>
      <c r="AF12" s="2">
        <v>9.7710550240050001E-3</v>
      </c>
      <c r="AG12" s="2">
        <v>1.9944857873161002E-2</v>
      </c>
      <c r="AH12" s="2">
        <v>3.0056593237255E-2</v>
      </c>
      <c r="AI12" s="2">
        <v>1.4897373208412E-2</v>
      </c>
      <c r="AJ12" s="2">
        <v>9.7245358740000003E-3</v>
      </c>
      <c r="AK12" s="2">
        <v>2.0962938470002999E-2</v>
      </c>
      <c r="AL12" s="2">
        <v>2.4093150864718998E-2</v>
      </c>
      <c r="AM12" s="2">
        <v>2.3219067312643001E-2</v>
      </c>
      <c r="AN12" s="2">
        <v>3.0204605490803001E-2</v>
      </c>
      <c r="AO12" s="2">
        <v>2.7315224408904999E-2</v>
      </c>
      <c r="AP12" s="2">
        <v>3.5114799036942999E-2</v>
      </c>
      <c r="AR12" s="2">
        <f t="shared" si="35"/>
        <v>2.7347261615296749E-2</v>
      </c>
      <c r="AS12" s="2">
        <f t="shared" si="0"/>
        <v>3.7657737344143752E-2</v>
      </c>
      <c r="AT12" s="2">
        <f t="shared" si="1"/>
        <v>4.1373371833953246E-2</v>
      </c>
      <c r="AU12" s="2">
        <f t="shared" si="2"/>
        <v>3.76424993319305E-2</v>
      </c>
      <c r="AV12" s="2">
        <f t="shared" si="3"/>
        <v>4.0492912788971505E-2</v>
      </c>
      <c r="AW12" s="2">
        <f t="shared" si="4"/>
        <v>3.7822080752560494E-2</v>
      </c>
      <c r="AX12" s="2">
        <f t="shared" si="5"/>
        <v>5.7178260496807E-2</v>
      </c>
      <c r="AY12" s="2">
        <f t="shared" si="6"/>
        <v>2.13606067481865E-2</v>
      </c>
      <c r="AZ12" s="2">
        <f t="shared" si="7"/>
        <v>1.74194996042835E-2</v>
      </c>
      <c r="BA12" s="2">
        <f t="shared" si="8"/>
        <v>2.8963424062323502E-2</v>
      </c>
      <c r="BB12" s="6"/>
      <c r="BC12" s="2">
        <f t="shared" si="36"/>
        <v>2.7025299226352766E-2</v>
      </c>
      <c r="BD12" s="2">
        <f t="shared" si="37"/>
        <v>3.6212558476675635E-2</v>
      </c>
      <c r="BE12" s="2">
        <f t="shared" si="38"/>
        <v>4.1004602417912962E-2</v>
      </c>
      <c r="BF12" s="2">
        <f t="shared" si="39"/>
        <v>3.7594716618175372E-2</v>
      </c>
      <c r="BG12" s="2">
        <f t="shared" si="40"/>
        <v>3.8895070004823812E-2</v>
      </c>
      <c r="BH12" s="2">
        <f t="shared" si="41"/>
        <v>3.7160075011200548E-2</v>
      </c>
      <c r="BI12" s="2">
        <f t="shared" si="42"/>
        <v>5.3917525337052338E-2</v>
      </c>
      <c r="BJ12" s="2">
        <f t="shared" si="43"/>
        <v>1.9691743590955532E-2</v>
      </c>
      <c r="BK12" s="2">
        <f t="shared" si="44"/>
        <v>1.6446787647531092E-2</v>
      </c>
      <c r="BL12" s="2">
        <f t="shared" si="45"/>
        <v>2.8638695020435607E-2</v>
      </c>
      <c r="BN12" s="7">
        <f t="shared" si="9"/>
        <v>4.8705858346777715E-3</v>
      </c>
      <c r="BO12" s="7">
        <f t="shared" si="46"/>
        <v>1.2404594842329012E-2</v>
      </c>
      <c r="BP12" s="7">
        <f t="shared" si="47"/>
        <v>6.6618145308757282E-3</v>
      </c>
      <c r="BQ12" s="7">
        <f t="shared" si="48"/>
        <v>2.1685841658783791E-3</v>
      </c>
      <c r="BR12" s="7">
        <f t="shared" si="49"/>
        <v>1.2672035137850049E-2</v>
      </c>
      <c r="BS12" s="7">
        <f t="shared" si="50"/>
        <v>8.6967601119170377E-3</v>
      </c>
      <c r="BT12" s="7">
        <f t="shared" si="51"/>
        <v>2.1725577594512463E-2</v>
      </c>
      <c r="BU12" s="7">
        <f t="shared" si="10"/>
        <v>8.7656987392623273E-3</v>
      </c>
      <c r="BV12" s="7">
        <f t="shared" si="52"/>
        <v>6.3944551112176925E-3</v>
      </c>
      <c r="BW12" s="7">
        <f t="shared" si="53"/>
        <v>5.0031370819352342E-3</v>
      </c>
      <c r="BX12" s="9"/>
      <c r="BY12" s="1">
        <f t="shared" si="11"/>
        <v>17.810140931819657</v>
      </c>
      <c r="BZ12" s="1">
        <f t="shared" si="12"/>
        <v>32.940361575542404</v>
      </c>
      <c r="CA12" s="1">
        <f t="shared" si="13"/>
        <v>16.101695935279512</v>
      </c>
      <c r="CB12" s="1">
        <f t="shared" si="14"/>
        <v>5.7609994138695866</v>
      </c>
      <c r="CC12" s="1">
        <f t="shared" si="15"/>
        <v>31.29445195481555</v>
      </c>
      <c r="CD12" s="1">
        <f t="shared" si="16"/>
        <v>22.993870085606755</v>
      </c>
      <c r="CE12" s="1">
        <f t="shared" si="17"/>
        <v>37.996219902012726</v>
      </c>
      <c r="CF12" s="1">
        <f t="shared" si="18"/>
        <v>41.036749763704769</v>
      </c>
      <c r="CG12" s="1">
        <f t="shared" si="19"/>
        <v>36.70860390068426</v>
      </c>
      <c r="CH12" s="1">
        <f t="shared" si="20"/>
        <v>17.273983459861249</v>
      </c>
      <c r="CI12" s="6"/>
      <c r="CJ12" s="2">
        <f t="shared" si="21"/>
        <v>1.0986685539774557</v>
      </c>
      <c r="CK12" s="2">
        <f t="shared" si="22"/>
        <v>0.99959535507739095</v>
      </c>
      <c r="CL12" s="2">
        <f t="shared" si="23"/>
        <v>0.90982430639213729</v>
      </c>
      <c r="CM12" s="2">
        <f t="shared" si="24"/>
        <v>0.93404198778363934</v>
      </c>
      <c r="CN12" s="2">
        <f t="shared" si="25"/>
        <v>1.4120560008807232</v>
      </c>
      <c r="CO12" s="2">
        <f t="shared" si="26"/>
        <v>1.5117692987564182</v>
      </c>
      <c r="CP12" s="2">
        <f t="shared" si="27"/>
        <v>0.81549647955399973</v>
      </c>
      <c r="CQ12" s="2">
        <f t="shared" si="28"/>
        <v>1.3559270297779569</v>
      </c>
      <c r="CR12" s="2">
        <f t="shared" si="29"/>
        <v>1.6627012669871022</v>
      </c>
      <c r="CS12" s="6"/>
      <c r="CT12" s="6"/>
      <c r="CU12" s="2">
        <f t="shared" si="54"/>
        <v>1.1323309962847243</v>
      </c>
      <c r="CV12" s="2">
        <f t="shared" si="55"/>
        <v>1.0381679229428094</v>
      </c>
      <c r="CW12" s="2">
        <f t="shared" si="56"/>
        <v>0.91684138855964192</v>
      </c>
      <c r="CX12" s="2">
        <f t="shared" si="57"/>
        <v>0.95539293300132666</v>
      </c>
      <c r="CY12" s="2">
        <f t="shared" si="58"/>
        <v>1.3862303199445438</v>
      </c>
      <c r="CZ12" s="2">
        <f t="shared" si="59"/>
        <v>1.4509530812518776</v>
      </c>
      <c r="DA12" s="2">
        <f t="shared" si="60"/>
        <v>0.83521236052886361</v>
      </c>
      <c r="DB12" s="2">
        <f t="shared" si="61"/>
        <v>1.4543503924959409</v>
      </c>
      <c r="DC12" s="2">
        <f t="shared" si="62"/>
        <v>1.7412941441324381</v>
      </c>
      <c r="DD12" s="6"/>
      <c r="DE12" s="2">
        <f t="shared" si="63"/>
        <v>0.62211283427426345</v>
      </c>
      <c r="DF12" s="2">
        <f t="shared" si="64"/>
        <v>0.99821278040671757</v>
      </c>
      <c r="DG12" s="2">
        <f t="shared" si="65"/>
        <v>0.35252129679518129</v>
      </c>
      <c r="DH12" s="2">
        <f t="shared" si="66"/>
        <v>0.74152295546755909</v>
      </c>
      <c r="DI12" s="2">
        <f t="shared" si="67"/>
        <v>0.24384116477297962</v>
      </c>
      <c r="DJ12" s="2">
        <f t="shared" si="68"/>
        <v>0.17454948451416616</v>
      </c>
      <c r="DK12" s="2">
        <f t="shared" si="69"/>
        <v>0.49735367388858409</v>
      </c>
      <c r="DL12" s="2">
        <f t="shared" si="70"/>
        <v>0.19506985140557045</v>
      </c>
      <c r="DM12" s="2">
        <f t="shared" si="71"/>
        <v>3.1316139455302129E-2</v>
      </c>
      <c r="DO12" s="2">
        <f t="shared" si="72"/>
        <v>4.0866694344211828E-2</v>
      </c>
      <c r="DP12" s="2">
        <f t="shared" si="73"/>
        <v>-1.7577062176293983E-4</v>
      </c>
      <c r="DQ12" s="2">
        <f t="shared" si="74"/>
        <v>-4.1042464965974718E-2</v>
      </c>
      <c r="DR12" s="2">
        <f t="shared" si="75"/>
        <v>-2.9633600586954401E-2</v>
      </c>
      <c r="DS12" s="2">
        <f t="shared" si="76"/>
        <v>0.14985192078887374</v>
      </c>
      <c r="DT12" s="2">
        <f t="shared" si="77"/>
        <v>0.17948552137582818</v>
      </c>
      <c r="DU12" s="2">
        <f t="shared" si="78"/>
        <v>-8.8577909441083513E-2</v>
      </c>
      <c r="DV12" s="2">
        <f t="shared" si="79"/>
        <v>0.13223631827921051</v>
      </c>
      <c r="DW12" s="2">
        <f t="shared" si="80"/>
        <v>0.22081422772029402</v>
      </c>
      <c r="DY12" s="2">
        <f t="shared" si="81"/>
        <v>5.3973395799147762E-2</v>
      </c>
      <c r="DZ12" s="2">
        <f t="shared" si="82"/>
        <v>1.6267606026024475E-2</v>
      </c>
      <c r="EA12" s="2">
        <f t="shared" si="83"/>
        <v>-3.770578977312327E-2</v>
      </c>
      <c r="EB12" s="2">
        <f t="shared" si="84"/>
        <v>-1.9817975497587147E-2</v>
      </c>
      <c r="EC12" s="2">
        <f t="shared" si="85"/>
        <v>0.14183539360254918</v>
      </c>
      <c r="ED12" s="2">
        <f t="shared" si="86"/>
        <v>0.16165336910013625</v>
      </c>
      <c r="EE12" s="2">
        <f t="shared" si="87"/>
        <v>-7.820308705522705E-2</v>
      </c>
      <c r="EF12" s="2">
        <f t="shared" si="88"/>
        <v>0.16266905246156643</v>
      </c>
      <c r="EG12" s="2">
        <f t="shared" si="89"/>
        <v>0.24087213951679345</v>
      </c>
      <c r="ES12" s="6"/>
      <c r="ET12" s="2"/>
      <c r="EU12" s="2"/>
      <c r="EV12" s="2"/>
      <c r="EW12" s="6"/>
      <c r="EX12" s="2"/>
      <c r="EY12" s="2"/>
      <c r="EZ12" s="2"/>
      <c r="FA12" s="6"/>
      <c r="FB12" s="2"/>
      <c r="FC12" s="2"/>
      <c r="FD12" s="2"/>
      <c r="FE12" s="6"/>
      <c r="FF12" s="2"/>
      <c r="FG12" s="2"/>
      <c r="FH12" s="2"/>
      <c r="FI12" s="6"/>
      <c r="FJ12" s="2"/>
      <c r="FK12" s="2"/>
      <c r="FL12" s="2"/>
      <c r="FM12" s="6"/>
      <c r="FN12" s="2"/>
      <c r="FO12" s="2"/>
      <c r="FP12" s="2"/>
      <c r="FQ12" s="2"/>
      <c r="FR12" s="2"/>
      <c r="FS12" s="2"/>
    </row>
    <row r="13" spans="1:175" x14ac:dyDescent="0.3">
      <c r="A13" s="2" t="s">
        <v>65</v>
      </c>
      <c r="B13" s="2"/>
      <c r="C13" s="2">
        <v>3.7250222320180999E-2</v>
      </c>
      <c r="D13" s="2">
        <v>5.0594815229244E-2</v>
      </c>
      <c r="E13" s="2">
        <v>3.0254466864893002E-2</v>
      </c>
      <c r="F13" s="2">
        <v>3.0405384097509001E-2</v>
      </c>
      <c r="G13" s="2">
        <v>0.32169578468427701</v>
      </c>
      <c r="H13" s="2">
        <v>0.27529898079417803</v>
      </c>
      <c r="I13" s="2">
        <v>0.54988667960176696</v>
      </c>
      <c r="J13" s="2">
        <v>0.94033265371475705</v>
      </c>
      <c r="K13" s="2">
        <v>0.30378324930262202</v>
      </c>
      <c r="L13" s="2">
        <v>0.18746676063916601</v>
      </c>
      <c r="M13" s="2">
        <v>0.23911231494787299</v>
      </c>
      <c r="N13" s="2">
        <v>0.14965003378604499</v>
      </c>
      <c r="O13" s="2">
        <v>0.15807447182593401</v>
      </c>
      <c r="P13" s="2">
        <v>0.22032254871190701</v>
      </c>
      <c r="Q13" s="2">
        <v>0.167520134795378</v>
      </c>
      <c r="R13" s="2">
        <v>0.16269753261192299</v>
      </c>
      <c r="S13" s="2">
        <v>0.31369096379943501</v>
      </c>
      <c r="T13" s="2">
        <v>0.309849258512649</v>
      </c>
      <c r="U13" s="2">
        <v>0.45767095371871103</v>
      </c>
      <c r="V13" s="2">
        <v>0.96365945300975597</v>
      </c>
      <c r="W13" s="2">
        <v>0.33949355025028</v>
      </c>
      <c r="X13" s="2">
        <v>0.38582692204593499</v>
      </c>
      <c r="Y13" s="2">
        <v>0.24964354400399999</v>
      </c>
      <c r="Z13" s="2">
        <v>0.34780242546041701</v>
      </c>
      <c r="AA13" s="2">
        <v>0.29599952936050999</v>
      </c>
      <c r="AB13" s="2">
        <v>0.34258633154892199</v>
      </c>
      <c r="AC13" s="2">
        <v>0.185294657069144</v>
      </c>
      <c r="AD13" s="2">
        <v>0.20759910590116001</v>
      </c>
      <c r="AE13" s="2">
        <v>0.11868249540691</v>
      </c>
      <c r="AF13" s="2">
        <v>0.22514911133812801</v>
      </c>
      <c r="AG13" s="2">
        <v>0.22171573580982401</v>
      </c>
      <c r="AH13" s="2">
        <v>0.300162396452406</v>
      </c>
      <c r="AI13" s="2">
        <v>0.296088820731501</v>
      </c>
      <c r="AJ13" s="2">
        <v>0.40594366538783899</v>
      </c>
      <c r="AK13" s="2">
        <v>0.15781143782763399</v>
      </c>
      <c r="AL13" s="2">
        <v>0.21189898812079999</v>
      </c>
      <c r="AM13" s="2">
        <v>0.222438030790156</v>
      </c>
      <c r="AN13" s="2">
        <v>0.19012304326848001</v>
      </c>
      <c r="AO13" s="2">
        <v>0.19451178142952</v>
      </c>
      <c r="AP13" s="2">
        <v>0.18503242614280199</v>
      </c>
      <c r="AR13" s="2">
        <f t="shared" si="35"/>
        <v>3.712622212795675E-2</v>
      </c>
      <c r="AS13" s="2">
        <f t="shared" si="0"/>
        <v>0.5218035246987448</v>
      </c>
      <c r="AT13" s="2">
        <f t="shared" si="1"/>
        <v>0.22000308966892651</v>
      </c>
      <c r="AU13" s="2">
        <f t="shared" si="2"/>
        <v>0.17715367198628551</v>
      </c>
      <c r="AV13" s="2">
        <f t="shared" si="3"/>
        <v>0.51121765726013768</v>
      </c>
      <c r="AW13" s="2">
        <f t="shared" si="4"/>
        <v>0.33069161044015799</v>
      </c>
      <c r="AX13" s="2">
        <f t="shared" si="5"/>
        <v>0.25786990596993398</v>
      </c>
      <c r="AY13" s="2">
        <f t="shared" si="6"/>
        <v>0.21642743475181703</v>
      </c>
      <c r="AZ13" s="2">
        <f t="shared" si="7"/>
        <v>0.26793572801694349</v>
      </c>
      <c r="BA13" s="2">
        <f t="shared" si="8"/>
        <v>0.19802632040773951</v>
      </c>
      <c r="BB13" s="6"/>
      <c r="BC13" s="2">
        <f t="shared" si="36"/>
        <v>3.6286386359897199E-2</v>
      </c>
      <c r="BD13" s="2">
        <f t="shared" si="37"/>
        <v>0.4625952538869304</v>
      </c>
      <c r="BE13" s="2">
        <f t="shared" si="38"/>
        <v>0.21246711230875295</v>
      </c>
      <c r="BF13" s="2">
        <f t="shared" si="39"/>
        <v>0.17552628725249012</v>
      </c>
      <c r="BG13" s="2">
        <f t="shared" si="40"/>
        <v>0.45502195451115812</v>
      </c>
      <c r="BH13" s="2">
        <f t="shared" si="41"/>
        <v>0.32656470945779253</v>
      </c>
      <c r="BI13" s="2">
        <f t="shared" si="42"/>
        <v>0.2499121420107866</v>
      </c>
      <c r="BJ13" s="2">
        <f t="shared" si="43"/>
        <v>0.20535365020312621</v>
      </c>
      <c r="BK13" s="2">
        <f t="shared" si="44"/>
        <v>0.25179017788444952</v>
      </c>
      <c r="BL13" s="2">
        <f t="shared" si="45"/>
        <v>0.19751923206188546</v>
      </c>
      <c r="BN13" s="7">
        <f t="shared" si="9"/>
        <v>9.5535169859528937E-3</v>
      </c>
      <c r="BO13" s="7">
        <f t="shared" si="46"/>
        <v>0.30373392588662484</v>
      </c>
      <c r="BP13" s="7">
        <f t="shared" si="47"/>
        <v>6.6814276961843319E-2</v>
      </c>
      <c r="BQ13" s="7">
        <f t="shared" si="48"/>
        <v>2.9036487396206928E-2</v>
      </c>
      <c r="BR13" s="7">
        <f t="shared" si="49"/>
        <v>0.30937402101929368</v>
      </c>
      <c r="BS13" s="7">
        <f t="shared" si="50"/>
        <v>5.7674216636739162E-2</v>
      </c>
      <c r="BT13" s="7">
        <f t="shared" si="51"/>
        <v>7.3993380414182158E-2</v>
      </c>
      <c r="BU13" s="7">
        <f t="shared" si="10"/>
        <v>7.4542271562505535E-2</v>
      </c>
      <c r="BV13" s="7">
        <f t="shared" si="52"/>
        <v>0.10817618794456076</v>
      </c>
      <c r="BW13" s="7">
        <f t="shared" si="53"/>
        <v>1.6729083116265156E-2</v>
      </c>
      <c r="BX13" s="9"/>
      <c r="BY13" s="1">
        <f t="shared" si="11"/>
        <v>25.732531990533218</v>
      </c>
      <c r="BZ13" s="1">
        <f t="shared" si="12"/>
        <v>58.208484900898462</v>
      </c>
      <c r="CA13" s="1">
        <f t="shared" si="13"/>
        <v>30.369699381217487</v>
      </c>
      <c r="CB13" s="1">
        <f t="shared" si="14"/>
        <v>16.390564796452434</v>
      </c>
      <c r="CC13" s="1">
        <f t="shared" si="15"/>
        <v>60.517084381900744</v>
      </c>
      <c r="CD13" s="1">
        <f t="shared" si="16"/>
        <v>17.440483766725585</v>
      </c>
      <c r="CE13" s="1">
        <f t="shared" si="17"/>
        <v>28.694073523573287</v>
      </c>
      <c r="CF13" s="1">
        <f t="shared" si="18"/>
        <v>34.44215454846799</v>
      </c>
      <c r="CG13" s="1">
        <f t="shared" si="19"/>
        <v>40.373931742958895</v>
      </c>
      <c r="CH13" s="1">
        <f t="shared" si="20"/>
        <v>8.4479088849500883</v>
      </c>
      <c r="CI13" s="6"/>
      <c r="CJ13" s="2">
        <f t="shared" si="21"/>
        <v>0.42162055113740732</v>
      </c>
      <c r="CK13" s="2">
        <f t="shared" si="22"/>
        <v>0.33950263576422263</v>
      </c>
      <c r="CL13" s="2">
        <f t="shared" si="23"/>
        <v>0.8052326549271499</v>
      </c>
      <c r="CM13" s="2">
        <f t="shared" si="24"/>
        <v>0.64687047824696442</v>
      </c>
      <c r="CN13" s="2">
        <f t="shared" si="25"/>
        <v>0.50442292496699614</v>
      </c>
      <c r="CO13" s="2">
        <f t="shared" si="26"/>
        <v>0.77978968267959181</v>
      </c>
      <c r="CP13" s="2">
        <f t="shared" si="27"/>
        <v>1.237993364030731</v>
      </c>
      <c r="CQ13" s="2">
        <f t="shared" si="28"/>
        <v>0.9149779030316626</v>
      </c>
      <c r="CR13" s="2">
        <f t="shared" si="29"/>
        <v>0.73908142774903429</v>
      </c>
      <c r="CS13" s="6"/>
      <c r="CT13" s="6"/>
      <c r="CU13" s="2">
        <f t="shared" si="54"/>
        <v>0.4592937573905268</v>
      </c>
      <c r="CV13" s="2">
        <f t="shared" si="55"/>
        <v>0.37943814982458302</v>
      </c>
      <c r="CW13" s="2">
        <f t="shared" si="56"/>
        <v>0.82613391477462561</v>
      </c>
      <c r="CX13" s="2">
        <f t="shared" si="57"/>
        <v>0.71769000642755676</v>
      </c>
      <c r="CY13" s="2">
        <f t="shared" si="58"/>
        <v>0.54923095365645314</v>
      </c>
      <c r="CZ13" s="2">
        <f t="shared" si="59"/>
        <v>0.76527602270840889</v>
      </c>
      <c r="DA13" s="2">
        <f t="shared" si="60"/>
        <v>1.2261295459583528</v>
      </c>
      <c r="DB13" s="2">
        <f t="shared" si="61"/>
        <v>0.96184914106230246</v>
      </c>
      <c r="DC13" s="2">
        <f t="shared" si="62"/>
        <v>0.7844596390591938</v>
      </c>
      <c r="DD13" s="6"/>
      <c r="DE13" s="2">
        <f t="shared" si="63"/>
        <v>0.13945137889941869</v>
      </c>
      <c r="DF13" s="2">
        <f t="shared" si="64"/>
        <v>0.10742336480936965</v>
      </c>
      <c r="DG13" s="2">
        <f t="shared" si="65"/>
        <v>0.30328742268169673</v>
      </c>
      <c r="DH13" s="2">
        <f t="shared" si="66"/>
        <v>0.32956862231109507</v>
      </c>
      <c r="DI13" s="2">
        <f t="shared" si="67"/>
        <v>0.20013829384544893</v>
      </c>
      <c r="DJ13" s="2">
        <f t="shared" si="68"/>
        <v>0.17445692528610091</v>
      </c>
      <c r="DK13" s="2">
        <f t="shared" si="69"/>
        <v>0.46638334861027109</v>
      </c>
      <c r="DL13" s="2">
        <f t="shared" si="70"/>
        <v>0.66015066625849539</v>
      </c>
      <c r="DM13" s="2">
        <f t="shared" si="71"/>
        <v>0.28766299693957403</v>
      </c>
      <c r="DO13" s="2">
        <f t="shared" si="72"/>
        <v>-0.37507822837414651</v>
      </c>
      <c r="DP13" s="2">
        <f t="shared" si="73"/>
        <v>-0.46915684967975646</v>
      </c>
      <c r="DQ13" s="2">
        <f t="shared" si="74"/>
        <v>-9.4078621305609858E-2</v>
      </c>
      <c r="DR13" s="2">
        <f t="shared" si="75"/>
        <v>-0.18918266865700631</v>
      </c>
      <c r="DS13" s="2">
        <f t="shared" si="76"/>
        <v>-0.29720518387449746</v>
      </c>
      <c r="DT13" s="2">
        <f t="shared" si="77"/>
        <v>-0.10802251521749112</v>
      </c>
      <c r="DU13" s="2">
        <f t="shared" si="78"/>
        <v>9.2718316757960537E-2</v>
      </c>
      <c r="DV13" s="2">
        <f t="shared" si="79"/>
        <v>-3.8589394138245664E-2</v>
      </c>
      <c r="DW13" s="2">
        <f t="shared" si="80"/>
        <v>-0.13130771089620619</v>
      </c>
      <c r="DY13" s="2">
        <f t="shared" si="81"/>
        <v>-0.33790945736733957</v>
      </c>
      <c r="DZ13" s="2">
        <f t="shared" si="82"/>
        <v>-0.42085900601097403</v>
      </c>
      <c r="EA13" s="2">
        <f t="shared" si="83"/>
        <v>-8.2949548643634394E-2</v>
      </c>
      <c r="EB13" s="2">
        <f t="shared" si="84"/>
        <v>-0.14406310111836529</v>
      </c>
      <c r="EC13" s="2">
        <f t="shared" si="85"/>
        <v>-0.26024499469935086</v>
      </c>
      <c r="ED13" s="2">
        <f t="shared" si="86"/>
        <v>-0.11618189358098564</v>
      </c>
      <c r="EE13" s="2">
        <f t="shared" si="87"/>
        <v>8.8536357721258563E-2</v>
      </c>
      <c r="EF13" s="2">
        <f t="shared" si="88"/>
        <v>-1.6893038504665375E-2</v>
      </c>
      <c r="EG13" s="2">
        <f t="shared" si="89"/>
        <v>-0.10542939622592387</v>
      </c>
      <c r="ES13" s="6"/>
      <c r="ET13" s="2"/>
      <c r="EU13" s="2"/>
      <c r="EV13" s="2"/>
      <c r="EW13" s="6"/>
      <c r="EX13" s="2"/>
      <c r="EY13" s="2"/>
      <c r="EZ13" s="2"/>
      <c r="FA13" s="6"/>
      <c r="FB13" s="2"/>
      <c r="FC13" s="2"/>
      <c r="FD13" s="2"/>
      <c r="FE13" s="6"/>
      <c r="FF13" s="2"/>
      <c r="FG13" s="2"/>
      <c r="FH13" s="2"/>
      <c r="FI13" s="6"/>
      <c r="FJ13" s="2"/>
      <c r="FK13" s="2"/>
      <c r="FL13" s="2"/>
      <c r="FM13" s="6"/>
      <c r="FN13" s="2"/>
      <c r="FO13" s="2"/>
      <c r="FP13" s="2"/>
      <c r="FQ13" s="2"/>
      <c r="FR13" s="2"/>
      <c r="FS13" s="2"/>
    </row>
    <row r="14" spans="1:175" x14ac:dyDescent="0.3">
      <c r="A14" s="2" t="s">
        <v>152</v>
      </c>
      <c r="B14" s="2"/>
      <c r="C14" s="2">
        <v>1.2542405353727E-2</v>
      </c>
      <c r="D14" s="2">
        <v>1.8597596312421E-2</v>
      </c>
      <c r="E14" s="2">
        <v>1.6561825498569001E-2</v>
      </c>
      <c r="F14" s="2">
        <v>1.3844412878249999E-2</v>
      </c>
      <c r="G14" s="2">
        <v>2.6019332750876999E-2</v>
      </c>
      <c r="H14" s="2">
        <v>3.5557710944365002E-2</v>
      </c>
      <c r="I14" s="2">
        <v>3.9801453246198E-2</v>
      </c>
      <c r="J14" s="2">
        <v>3.6949403526827997E-2</v>
      </c>
      <c r="K14" s="2">
        <v>2.0997390329953999E-2</v>
      </c>
      <c r="L14" s="2">
        <v>1.5931810193397001E-2</v>
      </c>
      <c r="M14" s="2">
        <v>2.3638063680155998E-2</v>
      </c>
      <c r="N14" s="2">
        <v>2.2010271036508999E-2</v>
      </c>
      <c r="O14" s="2">
        <v>1.6336354299698E-2</v>
      </c>
      <c r="P14" s="2">
        <v>1.8928075564076999E-2</v>
      </c>
      <c r="Q14" s="2">
        <v>1.6277956207435999E-2</v>
      </c>
      <c r="R14" s="2">
        <v>1.4265990873894E-2</v>
      </c>
      <c r="S14" s="2">
        <v>2.1692181510662E-2</v>
      </c>
      <c r="T14" s="2">
        <v>2.051473365614E-2</v>
      </c>
      <c r="U14" s="2">
        <v>5.7897769619997E-2</v>
      </c>
      <c r="V14" s="2">
        <v>6.4221650986065998E-2</v>
      </c>
      <c r="W14" s="2">
        <v>2.3058822046746998E-2</v>
      </c>
      <c r="X14" s="2">
        <v>7.0792021930530996E-2</v>
      </c>
      <c r="Y14" s="2">
        <v>2.0493779561239E-2</v>
      </c>
      <c r="Z14" s="2">
        <v>6.0575192563119003E-2</v>
      </c>
      <c r="AA14" s="2">
        <v>1.7778517249693999E-2</v>
      </c>
      <c r="AB14" s="2">
        <v>5.3767811470909997E-2</v>
      </c>
      <c r="AC14" s="2">
        <v>2.0832171186321E-2</v>
      </c>
      <c r="AD14" s="2">
        <v>2.2335043925615E-2</v>
      </c>
      <c r="AE14" s="2">
        <v>2.0161183261536E-2</v>
      </c>
      <c r="AF14" s="2">
        <v>5.8312842087463998E-2</v>
      </c>
      <c r="AG14" s="2">
        <v>2.7500091653362001E-2</v>
      </c>
      <c r="AH14" s="2">
        <v>2.2212607538617E-2</v>
      </c>
      <c r="AI14" s="2">
        <v>0.100495875147045</v>
      </c>
      <c r="AJ14" s="2">
        <v>7.0250170846006002E-2</v>
      </c>
      <c r="AK14" s="2">
        <v>5.7294611157380999E-2</v>
      </c>
      <c r="AL14" s="2">
        <v>5.1787673280578997E-2</v>
      </c>
      <c r="AM14" s="2">
        <v>9.2656538800006003E-2</v>
      </c>
      <c r="AN14" s="2">
        <v>9.0617736587511002E-2</v>
      </c>
      <c r="AO14" s="2">
        <v>8.6652334177557994E-2</v>
      </c>
      <c r="AP14" s="2">
        <v>6.3108181178965994E-2</v>
      </c>
      <c r="AR14" s="2">
        <f t="shared" si="35"/>
        <v>1.538656001074175E-2</v>
      </c>
      <c r="AS14" s="2">
        <f t="shared" si="0"/>
        <v>3.4581975117066996E-2</v>
      </c>
      <c r="AT14" s="2">
        <f t="shared" si="1"/>
        <v>2.0644383810004E-2</v>
      </c>
      <c r="AU14" s="2">
        <f t="shared" si="2"/>
        <v>1.6452094236276249E-2</v>
      </c>
      <c r="AV14" s="2">
        <f t="shared" si="3"/>
        <v>4.1081583943216246E-2</v>
      </c>
      <c r="AW14" s="2">
        <f t="shared" si="4"/>
        <v>4.3729954025409003E-2</v>
      </c>
      <c r="AX14" s="2">
        <f t="shared" si="5"/>
        <v>2.8678385958134999E-2</v>
      </c>
      <c r="AY14" s="2">
        <f t="shared" si="6"/>
        <v>3.2046681135244753E-2</v>
      </c>
      <c r="AZ14" s="2">
        <f t="shared" si="7"/>
        <v>6.9957082607752741E-2</v>
      </c>
      <c r="BA14" s="2">
        <f t="shared" si="8"/>
        <v>8.3258697686010241E-2</v>
      </c>
      <c r="BB14" s="6"/>
      <c r="BC14" s="2">
        <f t="shared" si="36"/>
        <v>1.5207404541147749E-2</v>
      </c>
      <c r="BD14" s="2">
        <f t="shared" si="37"/>
        <v>3.415341049017738E-2</v>
      </c>
      <c r="BE14" s="2">
        <f t="shared" si="38"/>
        <v>2.0425228960349585E-2</v>
      </c>
      <c r="BF14" s="2">
        <f t="shared" si="39"/>
        <v>1.6369705097517603E-2</v>
      </c>
      <c r="BG14" s="2">
        <f t="shared" si="40"/>
        <v>3.5865600209358646E-2</v>
      </c>
      <c r="BH14" s="2">
        <f t="shared" si="41"/>
        <v>3.7729806209434356E-2</v>
      </c>
      <c r="BI14" s="2">
        <f t="shared" si="42"/>
        <v>2.582467180222249E-2</v>
      </c>
      <c r="BJ14" s="2">
        <f t="shared" si="43"/>
        <v>2.911075556977228E-2</v>
      </c>
      <c r="BK14" s="2">
        <f t="shared" si="44"/>
        <v>6.7652515470433341E-2</v>
      </c>
      <c r="BL14" s="2">
        <f t="shared" si="45"/>
        <v>8.2316861414476555E-2</v>
      </c>
      <c r="BN14" s="7">
        <f t="shared" si="9"/>
        <v>2.7178077310491141E-3</v>
      </c>
      <c r="BO14" s="7">
        <f t="shared" si="46"/>
        <v>5.9754657813363803E-3</v>
      </c>
      <c r="BP14" s="7">
        <f t="shared" si="47"/>
        <v>3.3246920045597399E-3</v>
      </c>
      <c r="BQ14" s="7">
        <f t="shared" si="48"/>
        <v>1.9107809252279068E-3</v>
      </c>
      <c r="BR14" s="7">
        <f t="shared" si="49"/>
        <v>2.3217745087799387E-2</v>
      </c>
      <c r="BS14" s="7">
        <f t="shared" si="50"/>
        <v>2.5712079403154675E-2</v>
      </c>
      <c r="BT14" s="7">
        <f t="shared" si="51"/>
        <v>1.6833374437005631E-2</v>
      </c>
      <c r="BU14" s="7">
        <f t="shared" si="10"/>
        <v>1.7781608010286734E-2</v>
      </c>
      <c r="BV14" s="7">
        <f t="shared" si="52"/>
        <v>2.1780491033669011E-2</v>
      </c>
      <c r="BW14" s="7">
        <f t="shared" si="53"/>
        <v>1.3663027425564049E-2</v>
      </c>
      <c r="BX14" s="9"/>
      <c r="BY14" s="1">
        <f t="shared" si="11"/>
        <v>17.663517570865373</v>
      </c>
      <c r="BZ14" s="1">
        <f t="shared" si="12"/>
        <v>17.279133887258368</v>
      </c>
      <c r="CA14" s="1">
        <f t="shared" si="13"/>
        <v>16.104583382859978</v>
      </c>
      <c r="CB14" s="1">
        <f t="shared" si="14"/>
        <v>11.614210919207519</v>
      </c>
      <c r="CC14" s="1">
        <f t="shared" si="15"/>
        <v>56.516187691037914</v>
      </c>
      <c r="CD14" s="1">
        <f t="shared" si="16"/>
        <v>58.797407809335546</v>
      </c>
      <c r="CE14" s="1">
        <f t="shared" si="17"/>
        <v>58.697077518864425</v>
      </c>
      <c r="CF14" s="1">
        <f t="shared" si="18"/>
        <v>55.486582012171695</v>
      </c>
      <c r="CG14" s="1">
        <f t="shared" si="19"/>
        <v>31.134075667208094</v>
      </c>
      <c r="CH14" s="1">
        <f t="shared" si="20"/>
        <v>16.410330458315364</v>
      </c>
      <c r="CI14" s="6"/>
      <c r="CJ14" s="2">
        <f t="shared" si="21"/>
        <v>0.59696948309396947</v>
      </c>
      <c r="CK14" s="2">
        <f t="shared" si="22"/>
        <v>0.47574189098750358</v>
      </c>
      <c r="CL14" s="2">
        <f t="shared" si="23"/>
        <v>0.79692832625519094</v>
      </c>
      <c r="CM14" s="2">
        <f t="shared" si="24"/>
        <v>1.0644661142046856</v>
      </c>
      <c r="CN14" s="2">
        <f t="shared" si="25"/>
        <v>0.69808374472062262</v>
      </c>
      <c r="CO14" s="2">
        <f t="shared" si="26"/>
        <v>0.65580645114494318</v>
      </c>
      <c r="CP14" s="2">
        <f t="shared" si="27"/>
        <v>2.182974340229396</v>
      </c>
      <c r="CQ14" s="2">
        <f t="shared" si="28"/>
        <v>2.5980443133764268</v>
      </c>
      <c r="CR14" s="2">
        <f t="shared" si="29"/>
        <v>1.1901396482303195</v>
      </c>
      <c r="CS14" s="6"/>
      <c r="CT14" s="6"/>
      <c r="CU14" s="2">
        <f t="shared" si="54"/>
        <v>0.59804361166870701</v>
      </c>
      <c r="CV14" s="2">
        <f t="shared" si="55"/>
        <v>0.4792992811720978</v>
      </c>
      <c r="CW14" s="2">
        <f t="shared" si="56"/>
        <v>0.80144536589015702</v>
      </c>
      <c r="CX14" s="2">
        <f t="shared" si="57"/>
        <v>1.0519775492169032</v>
      </c>
      <c r="CY14" s="2">
        <f t="shared" si="58"/>
        <v>0.72004014017542883</v>
      </c>
      <c r="CZ14" s="2">
        <f t="shared" si="59"/>
        <v>0.68446340961499608</v>
      </c>
      <c r="DA14" s="2">
        <f t="shared" si="60"/>
        <v>2.3239697543502325</v>
      </c>
      <c r="DB14" s="2">
        <f t="shared" si="61"/>
        <v>2.8277129811069512</v>
      </c>
      <c r="DC14" s="2">
        <f t="shared" si="62"/>
        <v>1.2167598032692823</v>
      </c>
      <c r="DD14" s="6"/>
      <c r="DE14" s="2">
        <f t="shared" si="63"/>
        <v>1.0909977539049919E-2</v>
      </c>
      <c r="DF14" s="2">
        <f t="shared" si="64"/>
        <v>6.0814903164605636E-3</v>
      </c>
      <c r="DG14" s="2">
        <f t="shared" si="65"/>
        <v>8.2869313319011803E-2</v>
      </c>
      <c r="DH14" s="2">
        <f t="shared" si="66"/>
        <v>0.88354546194385919</v>
      </c>
      <c r="DI14" s="2">
        <f t="shared" si="67"/>
        <v>0.42333816157986554</v>
      </c>
      <c r="DJ14" s="2">
        <f t="shared" si="68"/>
        <v>0.37088281251922073</v>
      </c>
      <c r="DK14" s="2">
        <f t="shared" si="69"/>
        <v>3.7157520953695573E-2</v>
      </c>
      <c r="DL14" s="2">
        <f t="shared" si="70"/>
        <v>4.489288733199143E-3</v>
      </c>
      <c r="DM14" s="2">
        <f t="shared" si="71"/>
        <v>0.34784336980601976</v>
      </c>
      <c r="DO14" s="2">
        <f t="shared" si="72"/>
        <v>-0.22404786931056572</v>
      </c>
      <c r="DP14" s="2">
        <f t="shared" si="73"/>
        <v>-0.3226286055199632</v>
      </c>
      <c r="DQ14" s="2">
        <f t="shared" si="74"/>
        <v>-9.858073620939746E-2</v>
      </c>
      <c r="DR14" s="2">
        <f t="shared" si="75"/>
        <v>2.7131840834786917E-2</v>
      </c>
      <c r="DS14" s="2">
        <f t="shared" si="76"/>
        <v>-0.15609247467134421</v>
      </c>
      <c r="DT14" s="2">
        <f t="shared" si="77"/>
        <v>-0.18322431550613111</v>
      </c>
      <c r="DU14" s="2">
        <f t="shared" si="78"/>
        <v>0.33904863082490855</v>
      </c>
      <c r="DV14" s="2">
        <f t="shared" si="79"/>
        <v>0.41464655431619679</v>
      </c>
      <c r="DW14" s="2">
        <f t="shared" si="80"/>
        <v>7.5597923491288271E-2</v>
      </c>
      <c r="DY14" s="2">
        <f t="shared" si="81"/>
        <v>-0.22326714441217646</v>
      </c>
      <c r="DZ14" s="2">
        <f t="shared" si="82"/>
        <v>-0.31939322233979039</v>
      </c>
      <c r="EA14" s="2">
        <f t="shared" si="83"/>
        <v>-9.6126077927613865E-2</v>
      </c>
      <c r="EB14" s="2">
        <f t="shared" si="84"/>
        <v>2.2006471419188788E-2</v>
      </c>
      <c r="EC14" s="2">
        <f t="shared" si="85"/>
        <v>-0.14264329222043709</v>
      </c>
      <c r="ED14" s="2">
        <f t="shared" si="86"/>
        <v>-0.16464976363962583</v>
      </c>
      <c r="EE14" s="2">
        <f t="shared" si="87"/>
        <v>0.36623047156499178</v>
      </c>
      <c r="EF14" s="2">
        <f t="shared" si="88"/>
        <v>0.45143532554657467</v>
      </c>
      <c r="EG14" s="2">
        <f t="shared" si="89"/>
        <v>8.5204853981582909E-2</v>
      </c>
      <c r="ES14" s="6"/>
      <c r="ET14" s="2"/>
      <c r="EU14" s="2"/>
      <c r="EV14" s="2"/>
      <c r="EW14" s="6"/>
      <c r="EX14" s="2"/>
      <c r="EY14" s="2"/>
      <c r="EZ14" s="2"/>
      <c r="FA14" s="6"/>
      <c r="FB14" s="2"/>
      <c r="FC14" s="2"/>
      <c r="FD14" s="2"/>
      <c r="FE14" s="6"/>
      <c r="FF14" s="2"/>
      <c r="FG14" s="2"/>
      <c r="FH14" s="2"/>
      <c r="FI14" s="6"/>
      <c r="FJ14" s="2"/>
      <c r="FK14" s="2"/>
      <c r="FL14" s="2"/>
      <c r="FM14" s="6"/>
      <c r="FN14" s="2"/>
      <c r="FO14" s="2"/>
      <c r="FP14" s="2"/>
      <c r="FQ14" s="2"/>
      <c r="FR14" s="2"/>
      <c r="FS14" s="2"/>
    </row>
    <row r="15" spans="1:175" x14ac:dyDescent="0.3">
      <c r="A15" s="2" t="s">
        <v>117</v>
      </c>
      <c r="B15" s="2"/>
      <c r="C15" s="2">
        <v>8.6830937432072E-2</v>
      </c>
      <c r="D15" s="2">
        <v>0.15533323099879201</v>
      </c>
      <c r="E15" s="2">
        <v>4.8159563632573003E-2</v>
      </c>
      <c r="F15" s="2">
        <v>0.102445428978372</v>
      </c>
      <c r="G15" s="2">
        <v>7.4876045305521999E-2</v>
      </c>
      <c r="H15" s="2">
        <v>0.12912850495763001</v>
      </c>
      <c r="I15" s="2">
        <v>0.19569239022878299</v>
      </c>
      <c r="J15" s="2">
        <v>0.119585166740364</v>
      </c>
      <c r="K15" s="2">
        <v>7.5752594442136001E-2</v>
      </c>
      <c r="L15" s="2">
        <v>6.9570194247017006E-2</v>
      </c>
      <c r="M15" s="2">
        <v>0.14324951223076701</v>
      </c>
      <c r="N15" s="2">
        <v>7.4260732143200003E-2</v>
      </c>
      <c r="O15" s="2">
        <v>5.5203719155959001E-2</v>
      </c>
      <c r="P15" s="2">
        <v>7.3249781675494993E-2</v>
      </c>
      <c r="Q15" s="2">
        <v>0.103389967008633</v>
      </c>
      <c r="R15" s="2">
        <v>9.8686880058609996E-2</v>
      </c>
      <c r="S15" s="2">
        <v>6.0233625433505002E-2</v>
      </c>
      <c r="T15" s="2">
        <v>6.8085062475935001E-2</v>
      </c>
      <c r="U15" s="2">
        <v>0.11779424287264301</v>
      </c>
      <c r="V15" s="2">
        <v>0.154461239905891</v>
      </c>
      <c r="W15" s="2">
        <v>0.102488803033563</v>
      </c>
      <c r="X15" s="2">
        <v>0.19554916259626701</v>
      </c>
      <c r="Y15" s="2">
        <v>5.3621058418811998E-2</v>
      </c>
      <c r="Z15" s="2">
        <v>0.14627055067473299</v>
      </c>
      <c r="AA15" s="2">
        <v>7.0781603553170994E-2</v>
      </c>
      <c r="AB15" s="2">
        <v>0.14223679424449301</v>
      </c>
      <c r="AC15" s="2">
        <v>7.0534859701031002E-2</v>
      </c>
      <c r="AD15" s="2">
        <v>0.110064360081085</v>
      </c>
      <c r="AE15" s="2">
        <v>9.6610746100443998E-2</v>
      </c>
      <c r="AF15" s="2">
        <v>0.144253817504927</v>
      </c>
      <c r="AG15" s="2">
        <v>7.0745667009692995E-2</v>
      </c>
      <c r="AH15" s="2">
        <v>9.2712475337714997E-2</v>
      </c>
      <c r="AI15" s="2">
        <v>0.218813674783814</v>
      </c>
      <c r="AJ15" s="2">
        <v>0.21386863076679999</v>
      </c>
      <c r="AK15" s="2">
        <v>0.110807318951109</v>
      </c>
      <c r="AL15" s="2">
        <v>7.6604082909327006E-2</v>
      </c>
      <c r="AM15" s="2">
        <v>0.20409248333759999</v>
      </c>
      <c r="AN15" s="2">
        <v>0.20196474924855401</v>
      </c>
      <c r="AO15" s="2">
        <v>0.15485401624801401</v>
      </c>
      <c r="AP15" s="2">
        <v>0.16176408839211201</v>
      </c>
      <c r="AR15" s="2">
        <f t="shared" si="35"/>
        <v>9.8192290260452258E-2</v>
      </c>
      <c r="AS15" s="2">
        <f t="shared" si="0"/>
        <v>0.12982052680807474</v>
      </c>
      <c r="AT15" s="2">
        <f t="shared" si="1"/>
        <v>9.0708258265780009E-2</v>
      </c>
      <c r="AU15" s="2">
        <f t="shared" si="2"/>
        <v>8.2632586974674238E-2</v>
      </c>
      <c r="AV15" s="2">
        <f t="shared" si="3"/>
        <v>0.1001435426719935</v>
      </c>
      <c r="AW15" s="2">
        <f t="shared" si="4"/>
        <v>0.12448239368084374</v>
      </c>
      <c r="AX15" s="2">
        <f t="shared" si="5"/>
        <v>9.8404404394945008E-2</v>
      </c>
      <c r="AY15" s="2">
        <f t="shared" si="6"/>
        <v>0.10108067648819474</v>
      </c>
      <c r="AZ15" s="2">
        <f t="shared" si="7"/>
        <v>0.15502342685276249</v>
      </c>
      <c r="BA15" s="2">
        <f t="shared" si="8"/>
        <v>0.18066883430656999</v>
      </c>
      <c r="BB15" s="6"/>
      <c r="BC15" s="2">
        <f t="shared" si="36"/>
        <v>9.0318870651276389E-2</v>
      </c>
      <c r="BD15" s="2">
        <f t="shared" si="37"/>
        <v>0.12264619189492069</v>
      </c>
      <c r="BE15" s="2">
        <f t="shared" si="38"/>
        <v>8.6530313366481967E-2</v>
      </c>
      <c r="BF15" s="2">
        <f t="shared" si="39"/>
        <v>8.0145311658547935E-2</v>
      </c>
      <c r="BG15" s="2">
        <f t="shared" si="40"/>
        <v>9.2941270833149417E-2</v>
      </c>
      <c r="BH15" s="2">
        <f t="shared" si="41"/>
        <v>0.11197115680332315</v>
      </c>
      <c r="BI15" s="2">
        <f t="shared" si="42"/>
        <v>9.402551442032403E-2</v>
      </c>
      <c r="BJ15" s="2">
        <f t="shared" si="43"/>
        <v>9.7779473242759901E-2</v>
      </c>
      <c r="BK15" s="2">
        <f t="shared" si="44"/>
        <v>0.14117587181600916</v>
      </c>
      <c r="BL15" s="2">
        <f t="shared" si="45"/>
        <v>0.17925727627419044</v>
      </c>
      <c r="BN15" s="7">
        <f t="shared" si="9"/>
        <v>4.4405443995555932E-2</v>
      </c>
      <c r="BO15" s="7">
        <f t="shared" si="46"/>
        <v>4.9877315913007945E-2</v>
      </c>
      <c r="BP15" s="7">
        <f t="shared" si="47"/>
        <v>3.5126410361404653E-2</v>
      </c>
      <c r="BQ15" s="7">
        <f t="shared" si="48"/>
        <v>2.2575716876014958E-2</v>
      </c>
      <c r="BR15" s="7">
        <f t="shared" si="49"/>
        <v>4.4281324494007013E-2</v>
      </c>
      <c r="BS15" s="7">
        <f t="shared" si="50"/>
        <v>6.063622760349012E-2</v>
      </c>
      <c r="BT15" s="7">
        <f t="shared" si="51"/>
        <v>3.4626404252226801E-2</v>
      </c>
      <c r="BU15" s="7">
        <f t="shared" si="10"/>
        <v>3.0952328794872454E-2</v>
      </c>
      <c r="BV15" s="7">
        <f t="shared" si="52"/>
        <v>7.2195594180622033E-2</v>
      </c>
      <c r="BW15" s="7">
        <f t="shared" si="53"/>
        <v>2.5987032513875526E-2</v>
      </c>
      <c r="BX15" s="9"/>
      <c r="BY15" s="1">
        <f t="shared" si="11"/>
        <v>45.222943550630859</v>
      </c>
      <c r="BZ15" s="1">
        <f t="shared" si="12"/>
        <v>38.42020760456937</v>
      </c>
      <c r="CA15" s="1">
        <f t="shared" si="13"/>
        <v>38.724600199556704</v>
      </c>
      <c r="CB15" s="1">
        <f t="shared" si="14"/>
        <v>27.320597965708259</v>
      </c>
      <c r="CC15" s="1">
        <f t="shared" si="15"/>
        <v>44.217853006303606</v>
      </c>
      <c r="CD15" s="1">
        <f t="shared" si="16"/>
        <v>48.710685752840938</v>
      </c>
      <c r="CE15" s="1">
        <f t="shared" si="17"/>
        <v>35.187860203141014</v>
      </c>
      <c r="CF15" s="1">
        <f t="shared" si="18"/>
        <v>30.621410412194255</v>
      </c>
      <c r="CG15" s="1">
        <f t="shared" si="19"/>
        <v>46.570763946014218</v>
      </c>
      <c r="CH15" s="1">
        <f t="shared" si="20"/>
        <v>14.383793759237484</v>
      </c>
      <c r="CI15" s="6"/>
      <c r="CJ15" s="2">
        <f t="shared" si="21"/>
        <v>0.69872046043906533</v>
      </c>
      <c r="CK15" s="2">
        <f t="shared" si="22"/>
        <v>0.63651403215176716</v>
      </c>
      <c r="CL15" s="2">
        <f t="shared" si="23"/>
        <v>0.91097093643399452</v>
      </c>
      <c r="CM15" s="2">
        <f t="shared" si="24"/>
        <v>1.2430396444887997</v>
      </c>
      <c r="CN15" s="2">
        <f t="shared" si="25"/>
        <v>0.98263354550233151</v>
      </c>
      <c r="CO15" s="2">
        <f t="shared" si="26"/>
        <v>0.79050861318782784</v>
      </c>
      <c r="CP15" s="2">
        <f t="shared" si="27"/>
        <v>1.5336603615911468</v>
      </c>
      <c r="CQ15" s="2">
        <f t="shared" si="28"/>
        <v>1.7873726273257617</v>
      </c>
      <c r="CR15" s="2">
        <f t="shared" si="29"/>
        <v>1.1654292384993197</v>
      </c>
      <c r="CS15" s="6"/>
      <c r="CT15" s="6"/>
      <c r="CU15" s="2">
        <f t="shared" si="54"/>
        <v>0.70552792573142709</v>
      </c>
      <c r="CV15" s="2">
        <f t="shared" si="55"/>
        <v>0.65346759177988878</v>
      </c>
      <c r="CW15" s="2">
        <f t="shared" si="56"/>
        <v>0.92621081029844854</v>
      </c>
      <c r="CX15" s="2">
        <f t="shared" si="57"/>
        <v>1.2047517297706922</v>
      </c>
      <c r="CY15" s="2">
        <f t="shared" si="58"/>
        <v>1.0116659001695929</v>
      </c>
      <c r="CZ15" s="2">
        <f t="shared" si="59"/>
        <v>0.83972977599471832</v>
      </c>
      <c r="DA15" s="2">
        <f t="shared" si="60"/>
        <v>1.4438191077743667</v>
      </c>
      <c r="DB15" s="2">
        <f t="shared" si="61"/>
        <v>1.8332812637386915</v>
      </c>
      <c r="DC15" s="2">
        <f t="shared" si="62"/>
        <v>1.2697444256466983</v>
      </c>
      <c r="DD15" s="6"/>
      <c r="DE15" s="2">
        <f t="shared" si="63"/>
        <v>0.25214582314676981</v>
      </c>
      <c r="DF15" s="2">
        <f t="shared" si="64"/>
        <v>0.15675033459755749</v>
      </c>
      <c r="DG15" s="2">
        <f t="shared" si="65"/>
        <v>0.71446348381774527</v>
      </c>
      <c r="DH15" s="2">
        <f t="shared" si="66"/>
        <v>0.54292090162116968</v>
      </c>
      <c r="DI15" s="2">
        <f t="shared" si="67"/>
        <v>0.95278334410949805</v>
      </c>
      <c r="DJ15" s="2">
        <f t="shared" si="68"/>
        <v>0.49026556006217104</v>
      </c>
      <c r="DK15" s="2">
        <f t="shared" si="69"/>
        <v>0.2404664210790935</v>
      </c>
      <c r="DL15" s="2">
        <f t="shared" si="70"/>
        <v>8.1008436397604477E-3</v>
      </c>
      <c r="DM15" s="2">
        <f t="shared" si="71"/>
        <v>0.54258555035336897</v>
      </c>
      <c r="DO15" s="2">
        <f t="shared" si="72"/>
        <v>-0.15569653923359006</v>
      </c>
      <c r="DP15" s="2">
        <f t="shared" si="73"/>
        <v>-0.19619201774652659</v>
      </c>
      <c r="DQ15" s="2">
        <f t="shared" si="74"/>
        <v>-4.0495478512936549E-2</v>
      </c>
      <c r="DR15" s="2">
        <f t="shared" si="75"/>
        <v>9.4484979895194318E-2</v>
      </c>
      <c r="DS15" s="2">
        <f t="shared" si="76"/>
        <v>-7.6084138447163833E-3</v>
      </c>
      <c r="DT15" s="2">
        <f t="shared" si="77"/>
        <v>-0.10209339373991068</v>
      </c>
      <c r="DU15" s="2">
        <f t="shared" si="78"/>
        <v>0.1857291931081842</v>
      </c>
      <c r="DV15" s="2">
        <f t="shared" si="79"/>
        <v>0.25221510265742964</v>
      </c>
      <c r="DW15" s="2">
        <f t="shared" si="80"/>
        <v>6.6485909549245353E-2</v>
      </c>
      <c r="DY15" s="2">
        <f t="shared" si="81"/>
        <v>-0.15148579161758838</v>
      </c>
      <c r="DZ15" s="2">
        <f t="shared" si="82"/>
        <v>-0.18477594604850048</v>
      </c>
      <c r="EA15" s="2">
        <f t="shared" si="83"/>
        <v>-3.3290154430912156E-2</v>
      </c>
      <c r="EB15" s="2">
        <f t="shared" si="84"/>
        <v>8.0897558529442207E-2</v>
      </c>
      <c r="EC15" s="2">
        <f t="shared" si="85"/>
        <v>5.0371116449164487E-3</v>
      </c>
      <c r="ED15" s="2">
        <f t="shared" si="86"/>
        <v>-7.5860446884525798E-2</v>
      </c>
      <c r="EE15" s="2">
        <f t="shared" si="87"/>
        <v>0.15951278505043254</v>
      </c>
      <c r="EF15" s="2">
        <f t="shared" si="88"/>
        <v>0.26322909994252819</v>
      </c>
      <c r="EG15" s="2">
        <f t="shared" si="89"/>
        <v>0.10371631489209569</v>
      </c>
      <c r="ES15" s="6"/>
      <c r="ET15" s="2"/>
      <c r="EU15" s="2"/>
      <c r="EV15" s="2"/>
      <c r="EW15" s="6"/>
      <c r="EX15" s="2"/>
      <c r="EY15" s="2"/>
      <c r="EZ15" s="2"/>
      <c r="FA15" s="6"/>
      <c r="FB15" s="2"/>
      <c r="FC15" s="2"/>
      <c r="FD15" s="2"/>
      <c r="FE15" s="6"/>
      <c r="FF15" s="2"/>
      <c r="FG15" s="2"/>
      <c r="FH15" s="2"/>
      <c r="FI15" s="6"/>
      <c r="FJ15" s="2"/>
      <c r="FK15" s="2"/>
      <c r="FL15" s="2"/>
      <c r="FM15" s="6"/>
      <c r="FN15" s="2"/>
      <c r="FO15" s="2"/>
      <c r="FP15" s="2"/>
      <c r="FQ15" s="2"/>
      <c r="FR15" s="2"/>
      <c r="FS15" s="2"/>
    </row>
    <row r="16" spans="1:175" x14ac:dyDescent="0.3">
      <c r="A16" s="2" t="s">
        <v>200</v>
      </c>
      <c r="B16" t="s">
        <v>318</v>
      </c>
      <c r="C16" s="2">
        <v>7.1056239356294001E-2</v>
      </c>
      <c r="D16" s="2">
        <v>7.8628711204176999E-2</v>
      </c>
      <c r="E16" s="2">
        <v>4.5167840016223003E-2</v>
      </c>
      <c r="F16" s="2">
        <v>3.6246921311750002E-2</v>
      </c>
      <c r="G16" s="2">
        <v>0.15950207546378001</v>
      </c>
      <c r="H16" s="2">
        <v>0.117844443820739</v>
      </c>
      <c r="I16" s="2">
        <v>0.12667948978264501</v>
      </c>
      <c r="J16" s="2">
        <v>0.108308717510794</v>
      </c>
      <c r="K16" s="2">
        <v>6.3897689603371E-2</v>
      </c>
      <c r="L16" s="2">
        <v>6.9923664180871994E-2</v>
      </c>
      <c r="M16" s="2">
        <v>0.14078709732096401</v>
      </c>
      <c r="N16" s="2">
        <v>8.3127807299866005E-2</v>
      </c>
      <c r="O16" s="2">
        <v>7.8660321373706002E-2</v>
      </c>
      <c r="P16" s="2">
        <v>9.2944982559310996E-2</v>
      </c>
      <c r="Q16" s="2">
        <v>9.3634871283307997E-2</v>
      </c>
      <c r="R16" s="2">
        <v>9.1782651507298002E-2</v>
      </c>
      <c r="S16" s="2">
        <v>7.2379446997998004E-2</v>
      </c>
      <c r="T16" s="2">
        <v>8.4552995069932996E-2</v>
      </c>
      <c r="U16" s="2">
        <v>0.100649476479299</v>
      </c>
      <c r="V16" s="2">
        <v>8.6319314584528004E-2</v>
      </c>
      <c r="W16" s="2">
        <v>9.4098885236263002E-2</v>
      </c>
      <c r="X16" s="2">
        <v>0.108931291666338</v>
      </c>
      <c r="Y16" s="2">
        <v>8.8358111214005997E-2</v>
      </c>
      <c r="Z16" s="2">
        <v>0.10316334539314199</v>
      </c>
      <c r="AA16" s="2">
        <v>0.104390963185209</v>
      </c>
      <c r="AB16" s="2">
        <v>9.2172330103624994E-2</v>
      </c>
      <c r="AC16" s="2">
        <v>0.117091838558019</v>
      </c>
      <c r="AD16" s="2">
        <v>0.113666302128418</v>
      </c>
      <c r="AE16" s="2">
        <v>5.266795183359E-2</v>
      </c>
      <c r="AF16" s="2">
        <v>7.4167868905356996E-2</v>
      </c>
      <c r="AG16" s="2">
        <v>5.4459415328754E-2</v>
      </c>
      <c r="AH16" s="2">
        <v>5.4119862537855001E-2</v>
      </c>
      <c r="AI16" s="2">
        <v>0.126114451561744</v>
      </c>
      <c r="AJ16" s="2">
        <v>0.14133184318999001</v>
      </c>
      <c r="AK16" s="2">
        <v>0.16483918435955799</v>
      </c>
      <c r="AL16" s="2">
        <v>8.1117495132205994E-2</v>
      </c>
      <c r="AM16" s="2">
        <v>0.115796139191422</v>
      </c>
      <c r="AN16" s="2">
        <v>0.12435999385311799</v>
      </c>
      <c r="AO16" s="2">
        <v>0.135975575827289</v>
      </c>
      <c r="AP16" s="2">
        <v>0.110242641560291</v>
      </c>
      <c r="AR16" s="2">
        <f t="shared" si="35"/>
        <v>5.7774927972111E-2</v>
      </c>
      <c r="AS16" s="2">
        <f t="shared" si="0"/>
        <v>0.12808368164448949</v>
      </c>
      <c r="AT16" s="2">
        <f t="shared" si="1"/>
        <v>8.9434064601268251E-2</v>
      </c>
      <c r="AU16" s="2">
        <f t="shared" si="2"/>
        <v>8.9255706680905739E-2</v>
      </c>
      <c r="AV16" s="2">
        <f t="shared" si="3"/>
        <v>8.5975308282939505E-2</v>
      </c>
      <c r="AW16" s="2">
        <f t="shared" si="4"/>
        <v>9.8637908377437244E-2</v>
      </c>
      <c r="AX16" s="2">
        <f t="shared" si="5"/>
        <v>0.10683035849381775</v>
      </c>
      <c r="AY16" s="2">
        <f t="shared" si="6"/>
        <v>5.8853774651389003E-2</v>
      </c>
      <c r="AZ16" s="2">
        <f t="shared" si="7"/>
        <v>0.1283507435608745</v>
      </c>
      <c r="BA16" s="2">
        <f t="shared" si="8"/>
        <v>0.12159358760803</v>
      </c>
      <c r="BB16" s="6"/>
      <c r="BC16" s="2">
        <f t="shared" si="36"/>
        <v>5.499471501931618E-2</v>
      </c>
      <c r="BD16" s="2">
        <f t="shared" si="37"/>
        <v>0.12672470593538132</v>
      </c>
      <c r="BE16" s="2">
        <f t="shared" si="38"/>
        <v>8.5036353458257524E-2</v>
      </c>
      <c r="BF16" s="2">
        <f t="shared" si="39"/>
        <v>8.9031762541785422E-2</v>
      </c>
      <c r="BG16" s="2">
        <f t="shared" si="40"/>
        <v>8.5391755118347373E-2</v>
      </c>
      <c r="BH16" s="2">
        <f t="shared" si="41"/>
        <v>9.8316688703144806E-2</v>
      </c>
      <c r="BI16" s="2">
        <f t="shared" si="42"/>
        <v>0.10637889063421237</v>
      </c>
      <c r="BJ16" s="2">
        <f t="shared" si="43"/>
        <v>5.8250273975038874E-2</v>
      </c>
      <c r="BK16" s="2">
        <f t="shared" si="44"/>
        <v>0.12424959068143718</v>
      </c>
      <c r="BL16" s="2">
        <f t="shared" si="45"/>
        <v>0.12121219680221648</v>
      </c>
      <c r="BN16" s="7">
        <f t="shared" si="9"/>
        <v>2.0278619649519793E-2</v>
      </c>
      <c r="BO16" s="7">
        <f t="shared" si="46"/>
        <v>2.2248433822550109E-2</v>
      </c>
      <c r="BP16" s="7">
        <f t="shared" si="47"/>
        <v>3.516468409858136E-2</v>
      </c>
      <c r="BQ16" s="7">
        <f t="shared" si="48"/>
        <v>7.1048218153957603E-3</v>
      </c>
      <c r="BR16" s="7">
        <f t="shared" si="49"/>
        <v>1.1580442875034933E-2</v>
      </c>
      <c r="BS16" s="7">
        <f t="shared" si="50"/>
        <v>9.1780586275591065E-3</v>
      </c>
      <c r="BT16" s="7">
        <f t="shared" si="51"/>
        <v>1.1148042342982473E-2</v>
      </c>
      <c r="BU16" s="7">
        <f t="shared" si="10"/>
        <v>1.023891603162019E-2</v>
      </c>
      <c r="BV16" s="7">
        <f t="shared" si="52"/>
        <v>3.5288789619980589E-2</v>
      </c>
      <c r="BW16" s="7">
        <f t="shared" si="53"/>
        <v>1.1209355809228869E-2</v>
      </c>
      <c r="BX16" s="9"/>
      <c r="BY16" s="1">
        <f t="shared" si="11"/>
        <v>35.099342156356563</v>
      </c>
      <c r="BZ16" s="1">
        <f t="shared" si="12"/>
        <v>17.370232910936391</v>
      </c>
      <c r="CA16" s="1">
        <f t="shared" si="13"/>
        <v>39.31911655291433</v>
      </c>
      <c r="CB16" s="1">
        <f t="shared" si="14"/>
        <v>7.9600756966676709</v>
      </c>
      <c r="CC16" s="1">
        <f t="shared" si="15"/>
        <v>13.469498518021478</v>
      </c>
      <c r="CD16" s="1">
        <f t="shared" si="16"/>
        <v>9.3047985085402782</v>
      </c>
      <c r="CE16" s="1">
        <f t="shared" si="17"/>
        <v>10.435275609065384</v>
      </c>
      <c r="CF16" s="1">
        <f t="shared" si="18"/>
        <v>17.397212145302124</v>
      </c>
      <c r="CG16" s="1">
        <f t="shared" si="19"/>
        <v>27.494028192554833</v>
      </c>
      <c r="CH16" s="1">
        <f t="shared" si="20"/>
        <v>9.2187063723816021</v>
      </c>
      <c r="CI16" s="6"/>
      <c r="CJ16" s="2">
        <f t="shared" si="21"/>
        <v>0.69824714165776747</v>
      </c>
      <c r="CK16" s="2">
        <f t="shared" si="22"/>
        <v>0.6968546307768142</v>
      </c>
      <c r="CL16" s="2">
        <f t="shared" si="23"/>
        <v>0.99800570486024875</v>
      </c>
      <c r="CM16" s="2">
        <f t="shared" si="24"/>
        <v>1.1472818225068282</v>
      </c>
      <c r="CN16" s="2">
        <f t="shared" si="25"/>
        <v>1.2425702289109049</v>
      </c>
      <c r="CO16" s="2">
        <f t="shared" si="26"/>
        <v>1.0830557972197885</v>
      </c>
      <c r="CP16" s="2">
        <f t="shared" si="27"/>
        <v>2.1808413193739868</v>
      </c>
      <c r="CQ16" s="2">
        <f t="shared" si="28"/>
        <v>2.0660287012731184</v>
      </c>
      <c r="CR16" s="2">
        <f t="shared" si="29"/>
        <v>0.94735397890671591</v>
      </c>
      <c r="CS16" s="6"/>
      <c r="CT16" s="6"/>
      <c r="CU16" s="2">
        <f t="shared" si="54"/>
        <v>0.6710321624389386</v>
      </c>
      <c r="CV16" s="2">
        <f t="shared" si="55"/>
        <v>0.70256041933278546</v>
      </c>
      <c r="CW16" s="2">
        <f t="shared" si="56"/>
        <v>1.0469847179593508</v>
      </c>
      <c r="CX16" s="2">
        <f t="shared" si="57"/>
        <v>1.1513604395047781</v>
      </c>
      <c r="CY16" s="2">
        <f t="shared" si="58"/>
        <v>1.2457747295014396</v>
      </c>
      <c r="CZ16" s="2">
        <f t="shared" si="59"/>
        <v>1.0820023745450824</v>
      </c>
      <c r="DA16" s="2">
        <f t="shared" si="60"/>
        <v>2.133030150805471</v>
      </c>
      <c r="DB16" s="2">
        <f t="shared" si="61"/>
        <v>2.0808862951298348</v>
      </c>
      <c r="DC16" s="2">
        <f t="shared" si="62"/>
        <v>0.97555409347779465</v>
      </c>
      <c r="DD16" s="6"/>
      <c r="DE16" s="2">
        <f t="shared" si="63"/>
        <v>0.12153861331764922</v>
      </c>
      <c r="DF16" s="2">
        <f t="shared" si="64"/>
        <v>3.4171787776505723E-2</v>
      </c>
      <c r="DG16" s="2">
        <f t="shared" si="65"/>
        <v>0.9926468080130606</v>
      </c>
      <c r="DH16" s="2">
        <f t="shared" si="66"/>
        <v>0.13995852696814765</v>
      </c>
      <c r="DI16" s="2">
        <f t="shared" si="67"/>
        <v>4.1000065856250073E-2</v>
      </c>
      <c r="DJ16" s="2">
        <f t="shared" si="68"/>
        <v>0.30131353576348574</v>
      </c>
      <c r="DK16" s="2">
        <f t="shared" si="69"/>
        <v>2.4656433622923312E-2</v>
      </c>
      <c r="DL16" s="2">
        <f t="shared" si="70"/>
        <v>1.7704070121702322E-4</v>
      </c>
      <c r="DM16" s="2">
        <f t="shared" si="71"/>
        <v>0.73553759904204163</v>
      </c>
      <c r="DO16" s="2">
        <f t="shared" si="72"/>
        <v>-0.15599083344979986</v>
      </c>
      <c r="DP16" s="2">
        <f t="shared" si="73"/>
        <v>-0.15685780961508927</v>
      </c>
      <c r="DQ16" s="2">
        <f t="shared" si="74"/>
        <v>-8.6697616528943447E-4</v>
      </c>
      <c r="DR16" s="2">
        <f t="shared" si="75"/>
        <v>5.9670112692645563E-2</v>
      </c>
      <c r="DS16" s="2">
        <f t="shared" si="76"/>
        <v>9.4320944018281783E-2</v>
      </c>
      <c r="DT16" s="2">
        <f t="shared" si="77"/>
        <v>3.4650831325636164E-2</v>
      </c>
      <c r="DU16" s="2">
        <f t="shared" si="78"/>
        <v>0.33862406694168118</v>
      </c>
      <c r="DV16" s="2">
        <f t="shared" si="79"/>
        <v>0.31513635044495608</v>
      </c>
      <c r="DW16" s="2">
        <f t="shared" si="80"/>
        <v>-2.3487716496725111E-2</v>
      </c>
      <c r="DY16" s="2">
        <f t="shared" si="81"/>
        <v>-0.17325666368345322</v>
      </c>
      <c r="DZ16" s="2">
        <f t="shared" si="82"/>
        <v>-0.15331632102501472</v>
      </c>
      <c r="EA16" s="2">
        <f t="shared" si="83"/>
        <v>1.9940342658438436E-2</v>
      </c>
      <c r="EB16" s="2">
        <f t="shared" si="84"/>
        <v>6.1211303111177923E-2</v>
      </c>
      <c r="EC16" s="2">
        <f t="shared" si="85"/>
        <v>9.5439516978488959E-2</v>
      </c>
      <c r="ED16" s="2">
        <f t="shared" si="86"/>
        <v>3.4228213867311015E-2</v>
      </c>
      <c r="EE16" s="2">
        <f t="shared" si="87"/>
        <v>0.32899699433170493</v>
      </c>
      <c r="EF16" s="2">
        <f t="shared" si="88"/>
        <v>0.31824834991522344</v>
      </c>
      <c r="EG16" s="2">
        <f t="shared" si="89"/>
        <v>-1.0748644416481474E-2</v>
      </c>
      <c r="ES16" s="6"/>
      <c r="ET16" s="2"/>
      <c r="EU16" s="2"/>
      <c r="EV16" s="2"/>
      <c r="EW16" s="6"/>
      <c r="EX16" s="2"/>
      <c r="EY16" s="2"/>
      <c r="EZ16" s="2"/>
      <c r="FA16" s="6"/>
      <c r="FB16" s="2"/>
      <c r="FC16" s="2"/>
      <c r="FD16" s="2"/>
      <c r="FE16" s="6"/>
      <c r="FF16" s="2"/>
      <c r="FG16" s="2"/>
      <c r="FH16" s="2"/>
      <c r="FI16" s="6"/>
      <c r="FJ16" s="2"/>
      <c r="FK16" s="2"/>
      <c r="FL16" s="2"/>
      <c r="FM16" s="6"/>
      <c r="FN16" s="2"/>
      <c r="FO16" s="2"/>
      <c r="FP16" s="2"/>
      <c r="FQ16" s="2"/>
      <c r="FR16" s="2"/>
      <c r="FS16" s="2"/>
    </row>
    <row r="17" spans="1:175" x14ac:dyDescent="0.3">
      <c r="A17" s="2" t="s">
        <v>176</v>
      </c>
      <c r="B17" s="2"/>
      <c r="C17" s="2">
        <v>3.504614904492E-3</v>
      </c>
      <c r="D17" s="2">
        <v>2.991374339966E-3</v>
      </c>
      <c r="E17" s="2">
        <v>3.2312254232289999E-3</v>
      </c>
      <c r="F17" s="2">
        <v>3.7834871855500002E-3</v>
      </c>
      <c r="G17" s="2">
        <v>5.738612641087E-3</v>
      </c>
      <c r="H17" s="2">
        <v>4.1681237038630001E-3</v>
      </c>
      <c r="I17" s="2">
        <v>4.7283669880160001E-3</v>
      </c>
      <c r="J17" s="2">
        <v>0.78856728014149302</v>
      </c>
      <c r="K17" s="2">
        <v>6.4721349326499998E-3</v>
      </c>
      <c r="L17" s="2">
        <v>5.2900295352879996E-3</v>
      </c>
      <c r="M17" s="2">
        <v>8.1382977304360008E-3</v>
      </c>
      <c r="N17" s="2">
        <v>1.1546395451876099</v>
      </c>
      <c r="O17" s="2">
        <v>3.9759680853480002E-3</v>
      </c>
      <c r="P17" s="2">
        <v>3.7876090555930002E-3</v>
      </c>
      <c r="Q17" s="2">
        <v>5.2899979854499997E-3</v>
      </c>
      <c r="R17" s="2">
        <v>1.0702049605008499</v>
      </c>
      <c r="S17" s="2">
        <v>5.7869313102450002E-3</v>
      </c>
      <c r="T17" s="2">
        <v>8.0375752583050006E-3</v>
      </c>
      <c r="U17" s="2">
        <v>6.8394127825219999E-3</v>
      </c>
      <c r="V17" s="2">
        <v>0.83782388183110301</v>
      </c>
      <c r="W17" s="2">
        <v>7.1665394285489997E-3</v>
      </c>
      <c r="X17" s="2">
        <v>6.5646923362870004E-3</v>
      </c>
      <c r="Y17" s="2">
        <v>5.8747313990759999E-3</v>
      </c>
      <c r="Z17" s="2">
        <v>0.83291307536267201</v>
      </c>
      <c r="AA17" s="2">
        <v>6.7102599809350004E-3</v>
      </c>
      <c r="AB17" s="2">
        <v>4.9020809833309996E-3</v>
      </c>
      <c r="AC17" s="2">
        <v>4.526084269588E-3</v>
      </c>
      <c r="AD17" s="2">
        <v>1.0047685664494701</v>
      </c>
      <c r="AE17" s="2">
        <v>8.6563889134749997E-3</v>
      </c>
      <c r="AF17" s="2">
        <v>8.4435584644499996E-3</v>
      </c>
      <c r="AG17" s="2">
        <v>9.4132530619009998E-3</v>
      </c>
      <c r="AH17" s="2">
        <v>0.93705984584447799</v>
      </c>
      <c r="AI17" s="2">
        <v>6.0434929571569996E-3</v>
      </c>
      <c r="AJ17" s="2">
        <v>6.9923160983459999E-3</v>
      </c>
      <c r="AK17" s="2">
        <v>8.3416420590240008E-3</v>
      </c>
      <c r="AL17" s="2">
        <v>0.80691136356941895</v>
      </c>
      <c r="AM17" s="2">
        <v>8.5873654649639992E-3</v>
      </c>
      <c r="AN17" s="2">
        <v>8.9782947699619999E-3</v>
      </c>
      <c r="AO17" s="2">
        <v>9.0159988486069997E-3</v>
      </c>
      <c r="AP17" s="2">
        <v>0.85762933078859105</v>
      </c>
      <c r="AR17" s="2">
        <f t="shared" si="35"/>
        <v>3.3776754633092496E-3</v>
      </c>
      <c r="AS17" s="2">
        <f t="shared" si="0"/>
        <v>0.20080059586861476</v>
      </c>
      <c r="AT17" s="2">
        <f t="shared" si="1"/>
        <v>0.29363500184649599</v>
      </c>
      <c r="AU17" s="2">
        <f t="shared" si="2"/>
        <v>0.27081463390681021</v>
      </c>
      <c r="AV17" s="2">
        <f t="shared" si="3"/>
        <v>0.21462195029554376</v>
      </c>
      <c r="AW17" s="2">
        <f t="shared" si="4"/>
        <v>0.21312975963164599</v>
      </c>
      <c r="AX17" s="2">
        <f t="shared" si="5"/>
        <v>0.255226747920831</v>
      </c>
      <c r="AY17" s="2">
        <f t="shared" si="6"/>
        <v>0.24089326157107599</v>
      </c>
      <c r="AZ17" s="2">
        <f t="shared" si="7"/>
        <v>0.2070722036709865</v>
      </c>
      <c r="BA17" s="2">
        <f t="shared" si="8"/>
        <v>0.22105274746803102</v>
      </c>
      <c r="BB17" s="6"/>
      <c r="BC17" s="2">
        <f t="shared" si="36"/>
        <v>3.364671333370069E-3</v>
      </c>
      <c r="BD17" s="2">
        <f t="shared" si="37"/>
        <v>1.7281218445547454E-2</v>
      </c>
      <c r="BE17" s="2">
        <f t="shared" si="38"/>
        <v>2.3816142233912162E-2</v>
      </c>
      <c r="BF17" s="2">
        <f t="shared" si="39"/>
        <v>1.7087661237320455E-2</v>
      </c>
      <c r="BG17" s="2">
        <f t="shared" si="40"/>
        <v>2.272145992798151E-2</v>
      </c>
      <c r="BH17" s="2">
        <f t="shared" si="41"/>
        <v>2.1904224985260443E-2</v>
      </c>
      <c r="BI17" s="2">
        <f t="shared" si="42"/>
        <v>1.9666502243628058E-2</v>
      </c>
      <c r="BJ17" s="2">
        <f t="shared" si="43"/>
        <v>2.8336247317385693E-2</v>
      </c>
      <c r="BK17" s="2">
        <f t="shared" si="44"/>
        <v>2.3093864525551788E-2</v>
      </c>
      <c r="BL17" s="2">
        <f t="shared" si="45"/>
        <v>2.7787010152076127E-2</v>
      </c>
      <c r="BN17" s="7">
        <f t="shared" si="9"/>
        <v>3.4228299586334325E-4</v>
      </c>
      <c r="BO17" s="7">
        <f t="shared" si="46"/>
        <v>0.39184499507229364</v>
      </c>
      <c r="BP17" s="7">
        <f t="shared" si="47"/>
        <v>0.57400421801774937</v>
      </c>
      <c r="BQ17" s="7">
        <f t="shared" si="48"/>
        <v>0.53292730339498995</v>
      </c>
      <c r="BR17" s="7">
        <f t="shared" si="49"/>
        <v>0.41546897177732328</v>
      </c>
      <c r="BS17" s="7">
        <f t="shared" si="50"/>
        <v>0.41318921423862365</v>
      </c>
      <c r="BT17" s="7">
        <f t="shared" si="51"/>
        <v>0.4996954552971053</v>
      </c>
      <c r="BU17" s="7">
        <f t="shared" si="10"/>
        <v>0.46411124273333609</v>
      </c>
      <c r="BV17" s="7">
        <f t="shared" si="52"/>
        <v>0.39989388501143158</v>
      </c>
      <c r="BW17" s="7">
        <f t="shared" si="53"/>
        <v>0.42438443312405222</v>
      </c>
      <c r="BX17" s="9"/>
      <c r="BY17" s="1">
        <f t="shared" si="11"/>
        <v>10.133685121068272</v>
      </c>
      <c r="BZ17" s="1">
        <f t="shared" si="12"/>
        <v>195.14135074015445</v>
      </c>
      <c r="CA17" s="1">
        <f t="shared" si="13"/>
        <v>195.48221922052142</v>
      </c>
      <c r="CB17" s="1">
        <f t="shared" si="14"/>
        <v>196.78674512780395</v>
      </c>
      <c r="CC17" s="1">
        <f t="shared" si="15"/>
        <v>193.58177073929502</v>
      </c>
      <c r="CD17" s="1">
        <f t="shared" si="16"/>
        <v>193.8674425161189</v>
      </c>
      <c r="CE17" s="1">
        <f t="shared" si="17"/>
        <v>195.78490866173098</v>
      </c>
      <c r="CF17" s="1">
        <f t="shared" si="18"/>
        <v>192.66260903541266</v>
      </c>
      <c r="CG17" s="1">
        <f t="shared" si="19"/>
        <v>193.11809017438969</v>
      </c>
      <c r="CH17" s="1">
        <f t="shared" si="20"/>
        <v>191.98333338310002</v>
      </c>
      <c r="CI17" s="6"/>
      <c r="CJ17" s="2">
        <f t="shared" si="21"/>
        <v>1.4623213670074138</v>
      </c>
      <c r="CK17" s="2">
        <f t="shared" si="22"/>
        <v>1.3486744535559352</v>
      </c>
      <c r="CL17" s="2">
        <f t="shared" si="23"/>
        <v>0.92228321625084864</v>
      </c>
      <c r="CM17" s="2">
        <f t="shared" si="24"/>
        <v>0.9930473529765107</v>
      </c>
      <c r="CN17" s="2">
        <f t="shared" si="25"/>
        <v>1.1891921938523653</v>
      </c>
      <c r="CO17" s="2">
        <f t="shared" si="26"/>
        <v>1.1975181146074654</v>
      </c>
      <c r="CP17" s="2">
        <f t="shared" si="27"/>
        <v>0.85960147793461406</v>
      </c>
      <c r="CQ17" s="2">
        <f t="shared" si="28"/>
        <v>0.91763773725488385</v>
      </c>
      <c r="CR17" s="2">
        <f t="shared" si="29"/>
        <v>1.0675153089076985</v>
      </c>
      <c r="CS17" s="6"/>
      <c r="CT17" s="6"/>
      <c r="CU17" s="2">
        <f t="shared" si="54"/>
        <v>1.3781517957750511</v>
      </c>
      <c r="CV17" s="2">
        <f t="shared" si="55"/>
        <v>0.98879956243612732</v>
      </c>
      <c r="CW17" s="2">
        <f t="shared" si="56"/>
        <v>0.71748233066013012</v>
      </c>
      <c r="CX17" s="2">
        <f t="shared" si="57"/>
        <v>0.96403246334912474</v>
      </c>
      <c r="CY17" s="2">
        <f t="shared" si="58"/>
        <v>0.86554747388431374</v>
      </c>
      <c r="CZ17" s="2">
        <f t="shared" si="59"/>
        <v>0.89784058814506473</v>
      </c>
      <c r="DA17" s="2">
        <f t="shared" si="60"/>
        <v>0.81499375223841153</v>
      </c>
      <c r="DB17" s="2">
        <f t="shared" si="61"/>
        <v>0.98061715232939184</v>
      </c>
      <c r="DC17" s="2">
        <f t="shared" si="62"/>
        <v>1.2032204536980675</v>
      </c>
      <c r="DD17" s="6"/>
      <c r="DE17" s="2">
        <f t="shared" si="63"/>
        <v>0.79944504472027289</v>
      </c>
      <c r="DF17" s="2">
        <f t="shared" si="64"/>
        <v>0.83995963225699333</v>
      </c>
      <c r="DG17" s="2">
        <f t="shared" si="65"/>
        <v>0.95543552515889885</v>
      </c>
      <c r="DH17" s="2">
        <f t="shared" si="66"/>
        <v>0.99610134182374044</v>
      </c>
      <c r="DI17" s="2">
        <f t="shared" si="67"/>
        <v>0.90476418170910022</v>
      </c>
      <c r="DJ17" s="2">
        <f t="shared" si="68"/>
        <v>0.90107480636817205</v>
      </c>
      <c r="DK17" s="2">
        <f t="shared" si="69"/>
        <v>0.91575890296073004</v>
      </c>
      <c r="DL17" s="2">
        <f t="shared" si="70"/>
        <v>0.9517545978938442</v>
      </c>
      <c r="DM17" s="2">
        <f t="shared" si="71"/>
        <v>0.96331638995224833</v>
      </c>
      <c r="DO17" s="2">
        <f t="shared" si="72"/>
        <v>0.16504282582347812</v>
      </c>
      <c r="DP17" s="2">
        <f t="shared" si="73"/>
        <v>0.12990713122373268</v>
      </c>
      <c r="DQ17" s="2">
        <f t="shared" si="74"/>
        <v>-3.5135694599745429E-2</v>
      </c>
      <c r="DR17" s="2">
        <f t="shared" si="75"/>
        <v>-3.0300418912519857E-3</v>
      </c>
      <c r="DS17" s="2">
        <f t="shared" si="76"/>
        <v>7.5252049727342146E-2</v>
      </c>
      <c r="DT17" s="2">
        <f t="shared" si="77"/>
        <v>7.8282091618594118E-2</v>
      </c>
      <c r="DU17" s="2">
        <f t="shared" si="78"/>
        <v>-6.5702846486439204E-2</v>
      </c>
      <c r="DV17" s="2">
        <f t="shared" si="79"/>
        <v>-3.7328734661541949E-2</v>
      </c>
      <c r="DW17" s="2">
        <f t="shared" si="80"/>
        <v>2.8374111824897196E-2</v>
      </c>
      <c r="DY17" s="2">
        <f t="shared" si="81"/>
        <v>0.1392970553341342</v>
      </c>
      <c r="DZ17" s="2">
        <f t="shared" si="82"/>
        <v>-4.8917344393384988E-3</v>
      </c>
      <c r="EA17" s="2">
        <f t="shared" si="83"/>
        <v>-0.14418878977347269</v>
      </c>
      <c r="EB17" s="2">
        <f t="shared" si="84"/>
        <v>-1.5908341184302548E-2</v>
      </c>
      <c r="EC17" s="2">
        <f t="shared" si="85"/>
        <v>-6.2709106782741802E-2</v>
      </c>
      <c r="ED17" s="2">
        <f t="shared" si="86"/>
        <v>-4.6800765598439271E-2</v>
      </c>
      <c r="EE17" s="2">
        <f t="shared" si="87"/>
        <v>-8.8845720559142985E-2</v>
      </c>
      <c r="EF17" s="2">
        <f t="shared" si="88"/>
        <v>-8.5005146214963846E-3</v>
      </c>
      <c r="EG17" s="2">
        <f t="shared" si="89"/>
        <v>8.0345205937646644E-2</v>
      </c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6"/>
      <c r="ET17" s="2"/>
      <c r="EU17" s="2"/>
      <c r="EV17" s="2"/>
      <c r="EW17" s="6"/>
      <c r="EX17" s="2"/>
      <c r="EY17" s="2"/>
      <c r="EZ17" s="2"/>
      <c r="FA17" s="6"/>
      <c r="FB17" s="2"/>
      <c r="FC17" s="2"/>
      <c r="FD17" s="2"/>
      <c r="FE17" s="6"/>
      <c r="FF17" s="2"/>
      <c r="FG17" s="2"/>
      <c r="FH17" s="2"/>
      <c r="FI17" s="6"/>
      <c r="FJ17" s="2"/>
      <c r="FK17" s="2"/>
      <c r="FL17" s="2"/>
      <c r="FM17" s="6"/>
      <c r="FN17" s="2"/>
      <c r="FO17" s="2"/>
      <c r="FP17" s="2"/>
      <c r="FQ17" s="2"/>
      <c r="FR17" s="2"/>
      <c r="FS17" s="2"/>
    </row>
    <row r="18" spans="1:175" x14ac:dyDescent="0.3">
      <c r="A18" s="2" t="s">
        <v>92</v>
      </c>
      <c r="B18" s="2"/>
      <c r="C18" s="2">
        <v>7.2108414321450003E-3</v>
      </c>
      <c r="D18" s="2">
        <v>9.6108772971770003E-3</v>
      </c>
      <c r="E18" s="2">
        <v>1.3920720011679001E-2</v>
      </c>
      <c r="F18" s="2">
        <v>1.6079700445660001E-2</v>
      </c>
      <c r="G18" s="2">
        <v>1.7303817508418001E-2</v>
      </c>
      <c r="H18" s="2">
        <v>6.7366523304119999E-3</v>
      </c>
      <c r="I18" s="2">
        <v>1.2096634145939001E-2</v>
      </c>
      <c r="J18" s="2">
        <v>1.7177761258768E-2</v>
      </c>
      <c r="K18" s="2">
        <v>7.5416769897570001E-3</v>
      </c>
      <c r="L18" s="2">
        <v>9.1424788578879992E-3</v>
      </c>
      <c r="M18" s="2">
        <v>1.4492204220811E-2</v>
      </c>
      <c r="N18" s="2">
        <v>4.2908442018879996E-3</v>
      </c>
      <c r="O18" s="2">
        <v>1.4785200379242001E-2</v>
      </c>
      <c r="P18" s="2">
        <v>1.1635307973318E-2</v>
      </c>
      <c r="Q18" s="2">
        <v>1.0607729971181999E-2</v>
      </c>
      <c r="R18" s="2">
        <v>5.996798702841E-3</v>
      </c>
      <c r="S18" s="2">
        <v>9.8354439330429998E-3</v>
      </c>
      <c r="T18" s="2">
        <v>7.1402334284110004E-3</v>
      </c>
      <c r="U18" s="2">
        <v>2.6344498038454001E-2</v>
      </c>
      <c r="V18" s="2">
        <v>2.3124432038447999E-2</v>
      </c>
      <c r="W18" s="2">
        <v>9.9494299425030002E-3</v>
      </c>
      <c r="X18" s="2">
        <v>1.7174678087645001E-2</v>
      </c>
      <c r="Y18" s="2">
        <v>8.2462054034410006E-3</v>
      </c>
      <c r="Z18" s="2">
        <v>2.4667383330179E-2</v>
      </c>
      <c r="AA18" s="2">
        <v>1.3092821074880001E-2</v>
      </c>
      <c r="AB18" s="2">
        <v>2.3154239776452999E-2</v>
      </c>
      <c r="AC18" s="2">
        <v>7.6122761365660001E-3</v>
      </c>
      <c r="AD18" s="2">
        <v>1.3325385118199E-2</v>
      </c>
      <c r="AE18" s="2">
        <v>7.9397166407759994E-3</v>
      </c>
      <c r="AF18" s="2">
        <v>1.7135123587082999E-2</v>
      </c>
      <c r="AG18" s="2">
        <v>8.0229570150930005E-3</v>
      </c>
      <c r="AH18" s="2">
        <v>1.0281548221941E-2</v>
      </c>
      <c r="AI18" s="2">
        <v>2.9717814025960999E-2</v>
      </c>
      <c r="AJ18" s="2">
        <v>2.9752038733042999E-2</v>
      </c>
      <c r="AK18" s="2">
        <v>1.3741186318951E-2</v>
      </c>
      <c r="AL18" s="2">
        <v>1.0537123032856E-2</v>
      </c>
      <c r="AM18" s="2">
        <v>1.8660734886002998E-2</v>
      </c>
      <c r="AN18" s="2">
        <v>3.3096946042760998E-2</v>
      </c>
      <c r="AO18" s="2">
        <v>2.0306282794276001E-2</v>
      </c>
      <c r="AP18" s="2">
        <v>1.7773761879873999E-2</v>
      </c>
      <c r="AR18" s="2">
        <f t="shared" si="35"/>
        <v>1.1705534796665251E-2</v>
      </c>
      <c r="AS18" s="2">
        <f t="shared" si="0"/>
        <v>1.332871631088425E-2</v>
      </c>
      <c r="AT18" s="2">
        <f t="shared" si="1"/>
        <v>8.8668010675859998E-3</v>
      </c>
      <c r="AU18" s="2">
        <f t="shared" si="2"/>
        <v>1.0756259256645749E-2</v>
      </c>
      <c r="AV18" s="2">
        <f t="shared" si="3"/>
        <v>1.6611151859588998E-2</v>
      </c>
      <c r="AW18" s="2">
        <f t="shared" si="4"/>
        <v>1.5009424190942002E-2</v>
      </c>
      <c r="AX18" s="2">
        <f t="shared" si="5"/>
        <v>1.4296180526524501E-2</v>
      </c>
      <c r="AY18" s="2">
        <f t="shared" si="6"/>
        <v>1.084483636622325E-2</v>
      </c>
      <c r="AZ18" s="2">
        <f t="shared" si="7"/>
        <v>2.0937040527702754E-2</v>
      </c>
      <c r="BA18" s="2">
        <f t="shared" si="8"/>
        <v>2.2459431400728501E-2</v>
      </c>
      <c r="BB18" s="6"/>
      <c r="BC18" s="2">
        <f t="shared" si="36"/>
        <v>1.1160204626413961E-2</v>
      </c>
      <c r="BD18" s="2">
        <f t="shared" si="37"/>
        <v>1.2475394627307426E-2</v>
      </c>
      <c r="BE18" s="2">
        <f t="shared" si="38"/>
        <v>8.0919328633257005E-3</v>
      </c>
      <c r="BF18" s="2">
        <f t="shared" si="39"/>
        <v>1.0227906663689995E-2</v>
      </c>
      <c r="BG18" s="2">
        <f t="shared" si="40"/>
        <v>1.4381919215609587E-2</v>
      </c>
      <c r="BH18" s="2">
        <f t="shared" si="41"/>
        <v>1.365419210517183E-2</v>
      </c>
      <c r="BI18" s="2">
        <f t="shared" si="42"/>
        <v>1.3242333334159324E-2</v>
      </c>
      <c r="BJ18" s="2">
        <f t="shared" si="43"/>
        <v>1.029251021337951E-2</v>
      </c>
      <c r="BK18" s="2">
        <f t="shared" si="44"/>
        <v>1.8915593294460332E-2</v>
      </c>
      <c r="BL18" s="2">
        <f t="shared" si="45"/>
        <v>2.1728593395410195E-2</v>
      </c>
      <c r="BN18" s="7">
        <f t="shared" si="9"/>
        <v>4.0261739134023963E-3</v>
      </c>
      <c r="BO18" s="7">
        <f t="shared" si="46"/>
        <v>5.0196251694483978E-3</v>
      </c>
      <c r="BP18" s="7">
        <f t="shared" si="47"/>
        <v>4.2589706870224866E-3</v>
      </c>
      <c r="BQ18" s="7">
        <f t="shared" si="48"/>
        <v>3.6368309889927611E-3</v>
      </c>
      <c r="BR18" s="7">
        <f t="shared" si="49"/>
        <v>9.5353615621333217E-3</v>
      </c>
      <c r="BS18" s="7">
        <f t="shared" si="50"/>
        <v>7.5124157085498791E-3</v>
      </c>
      <c r="BT18" s="7">
        <f t="shared" si="51"/>
        <v>6.4686502781759712E-3</v>
      </c>
      <c r="BU18" s="7">
        <f t="shared" si="10"/>
        <v>4.3315790248637364E-3</v>
      </c>
      <c r="BV18" s="7">
        <f t="shared" si="52"/>
        <v>1.0242798743199947E-2</v>
      </c>
      <c r="BW18" s="7">
        <f t="shared" si="53"/>
        <v>7.1688762659749446E-3</v>
      </c>
      <c r="BX18" s="9"/>
      <c r="BY18" s="1">
        <f t="shared" si="11"/>
        <v>34.395471743413204</v>
      </c>
      <c r="BZ18" s="1">
        <f t="shared" si="12"/>
        <v>37.660229630286032</v>
      </c>
      <c r="CA18" s="1">
        <f t="shared" si="13"/>
        <v>48.032775908234036</v>
      </c>
      <c r="CB18" s="1">
        <f t="shared" si="14"/>
        <v>33.811299097739273</v>
      </c>
      <c r="CC18" s="1">
        <f t="shared" si="15"/>
        <v>57.403373605478855</v>
      </c>
      <c r="CD18" s="1">
        <f t="shared" si="16"/>
        <v>50.051325173976544</v>
      </c>
      <c r="CE18" s="1">
        <f t="shared" si="17"/>
        <v>45.247402032831943</v>
      </c>
      <c r="CF18" s="1">
        <f t="shared" si="18"/>
        <v>39.941395873474328</v>
      </c>
      <c r="CG18" s="1">
        <f t="shared" si="19"/>
        <v>48.921903406774383</v>
      </c>
      <c r="CH18" s="1">
        <f t="shared" si="20"/>
        <v>31.919224213941643</v>
      </c>
      <c r="CI18" s="6"/>
      <c r="CJ18" s="2">
        <f t="shared" si="21"/>
        <v>0.66524043732143634</v>
      </c>
      <c r="CK18" s="2">
        <f t="shared" si="22"/>
        <v>0.80699888914749962</v>
      </c>
      <c r="CL18" s="2">
        <f t="shared" si="23"/>
        <v>1.2130935581680031</v>
      </c>
      <c r="CM18" s="2">
        <f t="shared" si="24"/>
        <v>0.90357515949609613</v>
      </c>
      <c r="CN18" s="2">
        <f t="shared" si="25"/>
        <v>0.86063751914180775</v>
      </c>
      <c r="CO18" s="2">
        <f t="shared" si="26"/>
        <v>0.95248027803438762</v>
      </c>
      <c r="CP18" s="2">
        <f t="shared" si="27"/>
        <v>1.9305999482769649</v>
      </c>
      <c r="CQ18" s="2">
        <f t="shared" si="28"/>
        <v>2.0709792791968216</v>
      </c>
      <c r="CR18" s="2">
        <f t="shared" si="29"/>
        <v>1.0727128015543268</v>
      </c>
      <c r="CS18" s="6"/>
      <c r="CT18" s="6"/>
      <c r="CU18" s="2">
        <f t="shared" si="54"/>
        <v>0.64863141448153039</v>
      </c>
      <c r="CV18" s="2">
        <f t="shared" si="55"/>
        <v>0.81984634308097182</v>
      </c>
      <c r="CW18" s="2">
        <f t="shared" si="56"/>
        <v>1.2639633615900308</v>
      </c>
      <c r="CX18" s="2">
        <f t="shared" si="57"/>
        <v>0.94939986106667118</v>
      </c>
      <c r="CY18" s="2">
        <f t="shared" si="58"/>
        <v>0.92076260029235868</v>
      </c>
      <c r="CZ18" s="2">
        <f t="shared" si="59"/>
        <v>0.96983645990622136</v>
      </c>
      <c r="DA18" s="2">
        <f t="shared" si="60"/>
        <v>1.8378017512065663</v>
      </c>
      <c r="DB18" s="2">
        <f t="shared" si="61"/>
        <v>2.1111072950080354</v>
      </c>
      <c r="DC18" s="2">
        <f t="shared" si="62"/>
        <v>1.1487132894622811</v>
      </c>
      <c r="DD18" s="6"/>
      <c r="DE18" s="2">
        <f t="shared" si="63"/>
        <v>0.22526248618025754</v>
      </c>
      <c r="DF18" s="2">
        <f t="shared" si="64"/>
        <v>0.44124909891641045</v>
      </c>
      <c r="DG18" s="2">
        <f t="shared" si="65"/>
        <v>0.52556129317204869</v>
      </c>
      <c r="DH18" s="2">
        <f t="shared" si="66"/>
        <v>0.80115960168019573</v>
      </c>
      <c r="DI18" s="2">
        <f t="shared" si="67"/>
        <v>0.70357255045327494</v>
      </c>
      <c r="DJ18" s="2">
        <f t="shared" si="68"/>
        <v>0.89039799090052163</v>
      </c>
      <c r="DK18" s="2">
        <f t="shared" si="69"/>
        <v>0.14300823659917403</v>
      </c>
      <c r="DL18" s="2">
        <f t="shared" si="70"/>
        <v>3.9790188639309061E-2</v>
      </c>
      <c r="DM18" s="2">
        <f t="shared" si="71"/>
        <v>0.81662120948713124</v>
      </c>
      <c r="DO18" s="2">
        <f t="shared" si="72"/>
        <v>-0.17702135961517801</v>
      </c>
      <c r="DP18" s="2">
        <f t="shared" si="73"/>
        <v>-9.3127063093844289E-2</v>
      </c>
      <c r="DQ18" s="2">
        <f t="shared" si="74"/>
        <v>8.3894296521333761E-2</v>
      </c>
      <c r="DR18" s="2">
        <f t="shared" si="75"/>
        <v>-4.4035716930582787E-2</v>
      </c>
      <c r="DS18" s="2">
        <f t="shared" si="76"/>
        <v>-6.5179724949867221E-2</v>
      </c>
      <c r="DT18" s="2">
        <f t="shared" si="77"/>
        <v>-2.1144008019284427E-2</v>
      </c>
      <c r="DU18" s="2">
        <f t="shared" si="78"/>
        <v>0.2856922902188298</v>
      </c>
      <c r="DV18" s="2">
        <f t="shared" si="79"/>
        <v>0.31617575366143935</v>
      </c>
      <c r="DW18" s="2">
        <f t="shared" si="80"/>
        <v>3.048346344260951E-2</v>
      </c>
      <c r="DY18" s="2">
        <f t="shared" si="81"/>
        <v>-0.18800202142685521</v>
      </c>
      <c r="DZ18" s="2">
        <f t="shared" si="82"/>
        <v>-8.6267536159200228E-2</v>
      </c>
      <c r="EA18" s="2">
        <f t="shared" si="83"/>
        <v>0.10173448526765494</v>
      </c>
      <c r="EB18" s="2">
        <f t="shared" si="84"/>
        <v>-2.2550836171463775E-2</v>
      </c>
      <c r="EC18" s="2">
        <f t="shared" si="85"/>
        <v>-3.5852329274571236E-2</v>
      </c>
      <c r="ED18" s="2">
        <f t="shared" si="86"/>
        <v>-1.3301493103107414E-2</v>
      </c>
      <c r="EE18" s="2">
        <f t="shared" si="87"/>
        <v>0.26429866102141997</v>
      </c>
      <c r="EF18" s="2">
        <f t="shared" si="88"/>
        <v>0.32451030647002754</v>
      </c>
      <c r="EG18" s="2">
        <f t="shared" si="89"/>
        <v>6.0211645448607604E-2</v>
      </c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6"/>
      <c r="ET18" s="2"/>
      <c r="EU18" s="2"/>
      <c r="EV18" s="2"/>
      <c r="EW18" s="6"/>
      <c r="EX18" s="2"/>
      <c r="EY18" s="2"/>
      <c r="EZ18" s="2"/>
      <c r="FA18" s="6"/>
      <c r="FB18" s="2"/>
      <c r="FC18" s="2"/>
      <c r="FD18" s="2"/>
      <c r="FE18" s="6"/>
      <c r="FF18" s="2"/>
      <c r="FG18" s="2"/>
      <c r="FH18" s="2"/>
      <c r="FI18" s="6"/>
      <c r="FJ18" s="2"/>
      <c r="FK18" s="2"/>
      <c r="FL18" s="2"/>
      <c r="FM18" s="6"/>
      <c r="FN18" s="2"/>
      <c r="FO18" s="2"/>
      <c r="FP18" s="2"/>
      <c r="FQ18" s="2"/>
      <c r="FR18" s="2"/>
      <c r="FS18" s="2"/>
    </row>
    <row r="19" spans="1:175" x14ac:dyDescent="0.3">
      <c r="A19" s="2" t="s">
        <v>75</v>
      </c>
      <c r="B19" s="2"/>
      <c r="C19" s="2">
        <v>8.5386302673880008E-3</v>
      </c>
      <c r="D19" s="2">
        <v>1.4163931579144E-2</v>
      </c>
      <c r="E19" s="2">
        <v>1.0232475540155999E-2</v>
      </c>
      <c r="F19" s="2">
        <v>1.7640671812042999E-2</v>
      </c>
      <c r="G19" s="2">
        <v>1.1901480435662E-2</v>
      </c>
      <c r="H19" s="2">
        <v>1.1450693105233001E-2</v>
      </c>
      <c r="I19" s="2">
        <v>1.4604851548909999E-2</v>
      </c>
      <c r="J19" s="2">
        <v>1.6178277861793999E-2</v>
      </c>
      <c r="K19" s="2">
        <v>7.7995266594910002E-3</v>
      </c>
      <c r="L19" s="2">
        <v>7.9570510944100004E-3</v>
      </c>
      <c r="M19" s="2">
        <v>1.4293173847028001E-2</v>
      </c>
      <c r="N19" s="2">
        <v>4.4041718016400002E-3</v>
      </c>
      <c r="O19" s="2">
        <v>7.8705509028159995E-3</v>
      </c>
      <c r="P19" s="2">
        <v>8.8988897857939994E-3</v>
      </c>
      <c r="Q19" s="2">
        <v>9.5902873786199994E-3</v>
      </c>
      <c r="R19" s="2">
        <v>7.5183558261170003E-3</v>
      </c>
      <c r="S19" s="2">
        <v>7.018044168861E-3</v>
      </c>
      <c r="T19" s="2">
        <v>5.4943539297399998E-3</v>
      </c>
      <c r="U19" s="2">
        <v>2.2214021120286E-2</v>
      </c>
      <c r="V19" s="2">
        <v>1.9301233683519999E-2</v>
      </c>
      <c r="W19" s="2">
        <v>1.2685274210260999E-2</v>
      </c>
      <c r="X19" s="2">
        <v>2.2767027831335999E-2</v>
      </c>
      <c r="Y19" s="2">
        <v>8.2035242628689994E-3</v>
      </c>
      <c r="Z19" s="2">
        <v>2.3292219000472E-2</v>
      </c>
      <c r="AA19" s="2">
        <v>1.1469015208646001E-2</v>
      </c>
      <c r="AB19" s="2">
        <v>2.4564798087680001E-2</v>
      </c>
      <c r="AC19" s="2">
        <v>7.7224907284370002E-3</v>
      </c>
      <c r="AD19" s="2">
        <v>1.3651032661304E-2</v>
      </c>
      <c r="AE19" s="2">
        <v>9.1154767752209993E-3</v>
      </c>
      <c r="AF19" s="2">
        <v>1.9907252220435E-2</v>
      </c>
      <c r="AG19" s="2">
        <v>7.1692493202309996E-3</v>
      </c>
      <c r="AH19" s="2">
        <v>1.2150192582200001E-2</v>
      </c>
      <c r="AI19" s="2">
        <v>3.1197643819487E-2</v>
      </c>
      <c r="AJ19" s="2">
        <v>2.3406270391512999E-2</v>
      </c>
      <c r="AK19" s="2">
        <v>1.3416764762714001E-2</v>
      </c>
      <c r="AL19" s="2">
        <v>1.2965216126777E-2</v>
      </c>
      <c r="AM19" s="2">
        <v>2.9825520643884999E-2</v>
      </c>
      <c r="AN19" s="2">
        <v>3.082921138104E-2</v>
      </c>
      <c r="AO19" s="2">
        <v>2.1269908481026001E-2</v>
      </c>
      <c r="AP19" s="2">
        <v>2.0612806407947E-2</v>
      </c>
      <c r="AR19" s="2">
        <f t="shared" si="35"/>
        <v>1.264392729968275E-2</v>
      </c>
      <c r="AS19" s="2">
        <f t="shared" si="0"/>
        <v>1.3533825737899751E-2</v>
      </c>
      <c r="AT19" s="2">
        <f t="shared" si="1"/>
        <v>8.6134808506422508E-3</v>
      </c>
      <c r="AU19" s="2">
        <f t="shared" si="2"/>
        <v>8.4695209733367492E-3</v>
      </c>
      <c r="AV19" s="2">
        <f t="shared" si="3"/>
        <v>1.350691322560175E-2</v>
      </c>
      <c r="AW19" s="2">
        <f t="shared" si="4"/>
        <v>1.6737011326234501E-2</v>
      </c>
      <c r="AX19" s="2">
        <f t="shared" si="5"/>
        <v>1.4351834171516751E-2</v>
      </c>
      <c r="AY19" s="2">
        <f t="shared" si="6"/>
        <v>1.2085542724521749E-2</v>
      </c>
      <c r="AZ19" s="2">
        <f t="shared" si="7"/>
        <v>2.0246473775122752E-2</v>
      </c>
      <c r="BA19" s="2">
        <f t="shared" si="8"/>
        <v>2.5634361728474497E-2</v>
      </c>
      <c r="BB19" s="6"/>
      <c r="BC19" s="2">
        <f t="shared" si="36"/>
        <v>1.2155335940461511E-2</v>
      </c>
      <c r="BD19" s="2">
        <f t="shared" si="37"/>
        <v>1.3395704224634725E-2</v>
      </c>
      <c r="BE19" s="2">
        <f t="shared" si="38"/>
        <v>7.9059366569287255E-3</v>
      </c>
      <c r="BF19" s="2">
        <f t="shared" si="39"/>
        <v>8.429927980534848E-3</v>
      </c>
      <c r="BG19" s="2">
        <f t="shared" si="40"/>
        <v>1.13392999782804E-2</v>
      </c>
      <c r="BH19" s="2">
        <f t="shared" si="41"/>
        <v>1.5326902066859447E-2</v>
      </c>
      <c r="BI19" s="2">
        <f t="shared" si="42"/>
        <v>1.3127757847089198E-2</v>
      </c>
      <c r="BJ19" s="2">
        <f t="shared" si="43"/>
        <v>1.1212743522092292E-2</v>
      </c>
      <c r="BK19" s="2">
        <f t="shared" si="44"/>
        <v>1.8878626520286792E-2</v>
      </c>
      <c r="BL19" s="2">
        <f t="shared" si="45"/>
        <v>2.5197839115588153E-2</v>
      </c>
      <c r="BN19" s="7">
        <f t="shared" si="9"/>
        <v>4.0802954159094712E-3</v>
      </c>
      <c r="BO19" s="7">
        <f t="shared" si="46"/>
        <v>2.246791495624944E-3</v>
      </c>
      <c r="BP19" s="7">
        <f t="shared" si="47"/>
        <v>4.1259591472111194E-3</v>
      </c>
      <c r="BQ19" s="7">
        <f t="shared" si="48"/>
        <v>9.4937790069562328E-4</v>
      </c>
      <c r="BR19" s="7">
        <f t="shared" si="49"/>
        <v>8.4792768080764781E-3</v>
      </c>
      <c r="BS19" s="7">
        <f t="shared" si="50"/>
        <v>7.495972737004899E-3</v>
      </c>
      <c r="BT19" s="7">
        <f t="shared" si="51"/>
        <v>7.235435816603371E-3</v>
      </c>
      <c r="BU19" s="7">
        <f t="shared" si="10"/>
        <v>5.602813329712907E-3</v>
      </c>
      <c r="BV19" s="7">
        <f t="shared" si="52"/>
        <v>8.7478393167170661E-3</v>
      </c>
      <c r="BW19" s="7">
        <f t="shared" si="53"/>
        <v>5.4411011738822023E-3</v>
      </c>
      <c r="BX19" s="9"/>
      <c r="BY19" s="1">
        <f t="shared" si="11"/>
        <v>32.270791496973018</v>
      </c>
      <c r="BZ19" s="1">
        <f t="shared" si="12"/>
        <v>16.601303571783781</v>
      </c>
      <c r="CA19" s="1">
        <f t="shared" si="13"/>
        <v>47.901182097635633</v>
      </c>
      <c r="CB19" s="1">
        <f t="shared" si="14"/>
        <v>11.209345884901865</v>
      </c>
      <c r="CC19" s="1">
        <f t="shared" si="15"/>
        <v>62.77731015554604</v>
      </c>
      <c r="CD19" s="1">
        <f t="shared" si="16"/>
        <v>44.786805666166366</v>
      </c>
      <c r="CE19" s="1">
        <f t="shared" si="17"/>
        <v>50.414711667747106</v>
      </c>
      <c r="CF19" s="1">
        <f t="shared" si="18"/>
        <v>46.359633633537314</v>
      </c>
      <c r="CG19" s="1">
        <f t="shared" si="19"/>
        <v>43.206730287353601</v>
      </c>
      <c r="CH19" s="1">
        <f t="shared" si="20"/>
        <v>21.225811009127874</v>
      </c>
      <c r="CI19" s="6"/>
      <c r="CJ19" s="2">
        <f t="shared" si="21"/>
        <v>0.63644094563160347</v>
      </c>
      <c r="CK19" s="2">
        <f t="shared" si="22"/>
        <v>0.6258039032983066</v>
      </c>
      <c r="CL19" s="2">
        <f t="shared" si="23"/>
        <v>0.98328667819644977</v>
      </c>
      <c r="CM19" s="2">
        <f t="shared" si="24"/>
        <v>1.2391440625020262</v>
      </c>
      <c r="CN19" s="2">
        <f t="shared" si="25"/>
        <v>1.0625547030474358</v>
      </c>
      <c r="CO19" s="2">
        <f t="shared" si="26"/>
        <v>0.85749085614950304</v>
      </c>
      <c r="CP19" s="2">
        <f t="shared" si="27"/>
        <v>1.6752639278699788</v>
      </c>
      <c r="CQ19" s="2">
        <f t="shared" si="28"/>
        <v>2.1210765881834988</v>
      </c>
      <c r="CR19" s="2">
        <f t="shared" si="29"/>
        <v>1.2661148807044094</v>
      </c>
      <c r="CS19" s="6"/>
      <c r="CT19" s="6"/>
      <c r="CU19" s="2">
        <f t="shared" si="54"/>
        <v>0.59018447439214827</v>
      </c>
      <c r="CV19" s="2">
        <f t="shared" si="55"/>
        <v>0.62930084444774426</v>
      </c>
      <c r="CW19" s="2">
        <f t="shared" si="56"/>
        <v>1.0662782091919367</v>
      </c>
      <c r="CX19" s="2">
        <f t="shared" si="57"/>
        <v>1.3516621040290853</v>
      </c>
      <c r="CY19" s="2">
        <f t="shared" si="58"/>
        <v>1.1577220703424778</v>
      </c>
      <c r="CZ19" s="2">
        <f t="shared" si="59"/>
        <v>0.85651736990442817</v>
      </c>
      <c r="DA19" s="2">
        <f t="shared" si="60"/>
        <v>1.6836759427423387</v>
      </c>
      <c r="DB19" s="2">
        <f t="shared" si="61"/>
        <v>2.2472501101930358</v>
      </c>
      <c r="DC19" s="2">
        <f t="shared" si="62"/>
        <v>1.3347284077319288</v>
      </c>
      <c r="DD19" s="6"/>
      <c r="DE19" s="2">
        <f t="shared" si="63"/>
        <v>9.4750840802225289E-2</v>
      </c>
      <c r="DF19" s="2">
        <f t="shared" si="64"/>
        <v>1.395329191425241E-2</v>
      </c>
      <c r="DG19" s="2">
        <f t="shared" si="65"/>
        <v>0.94967706357196346</v>
      </c>
      <c r="DH19" s="2">
        <f t="shared" si="66"/>
        <v>0.58915272812158315</v>
      </c>
      <c r="DI19" s="2">
        <f t="shared" si="67"/>
        <v>0.88459079904105253</v>
      </c>
      <c r="DJ19" s="2">
        <f t="shared" si="68"/>
        <v>0.66317055550324433</v>
      </c>
      <c r="DK19" s="2">
        <f t="shared" si="69"/>
        <v>0.17572883757429614</v>
      </c>
      <c r="DL19" s="2">
        <f t="shared" si="70"/>
        <v>1.3328943846137475E-2</v>
      </c>
      <c r="DM19" s="2">
        <f t="shared" si="71"/>
        <v>0.34330033795055326</v>
      </c>
      <c r="DO19" s="2">
        <f t="shared" si="72"/>
        <v>-0.19624188765237158</v>
      </c>
      <c r="DP19" s="2">
        <f t="shared" si="73"/>
        <v>-0.20356173237610045</v>
      </c>
      <c r="DQ19" s="2">
        <f t="shared" si="74"/>
        <v>-7.3198447237288328E-3</v>
      </c>
      <c r="DR19" s="2">
        <f t="shared" si="75"/>
        <v>9.3121800252264089E-2</v>
      </c>
      <c r="DS19" s="2">
        <f t="shared" si="76"/>
        <v>2.635129789420091E-2</v>
      </c>
      <c r="DT19" s="2">
        <f t="shared" si="77"/>
        <v>-6.6770502358063186E-2</v>
      </c>
      <c r="DU19" s="2">
        <f t="shared" si="78"/>
        <v>0.22408323727617027</v>
      </c>
      <c r="DV19" s="2">
        <f t="shared" si="79"/>
        <v>0.32655635037651165</v>
      </c>
      <c r="DW19" s="2">
        <f t="shared" si="80"/>
        <v>0.10247311310034131</v>
      </c>
      <c r="DY19" s="2">
        <f t="shared" si="81"/>
        <v>-0.22901221939469232</v>
      </c>
      <c r="DZ19" s="2">
        <f t="shared" si="82"/>
        <v>-0.20114168547999012</v>
      </c>
      <c r="EA19" s="2">
        <f t="shared" si="83"/>
        <v>2.7870533914702216E-2</v>
      </c>
      <c r="EB19" s="2">
        <f t="shared" si="84"/>
        <v>0.13086813783614204</v>
      </c>
      <c r="EC19" s="2">
        <f t="shared" si="85"/>
        <v>6.360431258326664E-2</v>
      </c>
      <c r="ED19" s="2">
        <f t="shared" si="86"/>
        <v>-6.7263825252875428E-2</v>
      </c>
      <c r="EE19" s="2">
        <f t="shared" si="87"/>
        <v>0.22625850650940493</v>
      </c>
      <c r="EF19" s="2">
        <f t="shared" si="88"/>
        <v>0.35165141039505465</v>
      </c>
      <c r="EG19" s="2">
        <f t="shared" si="89"/>
        <v>0.12539290388564969</v>
      </c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6"/>
      <c r="ET19" s="2"/>
      <c r="EU19" s="2"/>
      <c r="EV19" s="2"/>
      <c r="EW19" s="6"/>
      <c r="EX19" s="2"/>
      <c r="EY19" s="2"/>
      <c r="EZ19" s="2"/>
      <c r="FA19" s="6"/>
      <c r="FB19" s="2"/>
      <c r="FC19" s="2"/>
      <c r="FD19" s="2"/>
      <c r="FE19" s="6"/>
      <c r="FF19" s="2"/>
      <c r="FG19" s="2"/>
      <c r="FH19" s="2"/>
      <c r="FI19" s="6"/>
      <c r="FJ19" s="2"/>
      <c r="FK19" s="2"/>
      <c r="FL19" s="2"/>
      <c r="FM19" s="6"/>
      <c r="FN19" s="2"/>
      <c r="FO19" s="2"/>
      <c r="FP19" s="2"/>
      <c r="FQ19" s="2"/>
      <c r="FR19" s="2"/>
      <c r="FS19" s="2"/>
    </row>
    <row r="20" spans="1:175" x14ac:dyDescent="0.3">
      <c r="A20" s="2" t="s">
        <v>63</v>
      </c>
      <c r="B20" s="2"/>
      <c r="C20" s="2">
        <v>1.7796235672349999E-2</v>
      </c>
      <c r="D20" s="2">
        <v>2.5086224032158998E-2</v>
      </c>
      <c r="E20" s="2">
        <v>3.7012663847139998E-2</v>
      </c>
      <c r="F20" s="2">
        <v>2.2894617087017E-2</v>
      </c>
      <c r="G20" s="2">
        <v>3.1145123763429001E-2</v>
      </c>
      <c r="H20" s="2">
        <v>7.6741759853628994E-2</v>
      </c>
      <c r="I20" s="2">
        <v>3.5450621203209E-2</v>
      </c>
      <c r="J20" s="2">
        <v>2.3720175220079E-2</v>
      </c>
      <c r="K20" s="2">
        <v>3.8263728674962E-2</v>
      </c>
      <c r="L20" s="2">
        <v>2.2252373965437999E-2</v>
      </c>
      <c r="M20" s="2">
        <v>3.7161744036137999E-2</v>
      </c>
      <c r="N20" s="2">
        <v>4.0438383016171003E-2</v>
      </c>
      <c r="O20" s="2">
        <v>3.4175551634284998E-2</v>
      </c>
      <c r="P20" s="2">
        <v>3.9518207483513E-2</v>
      </c>
      <c r="Q20" s="2">
        <v>3.3638923351481997E-2</v>
      </c>
      <c r="R20" s="2">
        <v>3.3058986166858997E-2</v>
      </c>
      <c r="S20" s="2">
        <v>3.8687172794219002E-2</v>
      </c>
      <c r="T20" s="2">
        <v>3.2068623747677001E-2</v>
      </c>
      <c r="U20" s="2">
        <v>3.2870561110522001E-2</v>
      </c>
      <c r="V20" s="2">
        <v>1.1410740876639999E-2</v>
      </c>
      <c r="W20" s="2">
        <v>2.761106434031E-2</v>
      </c>
      <c r="X20" s="2">
        <v>4.6383864821694001E-2</v>
      </c>
      <c r="Y20" s="2">
        <v>6.1937226353314001E-2</v>
      </c>
      <c r="Z20" s="2">
        <v>4.0799807123668E-2</v>
      </c>
      <c r="AA20" s="2">
        <v>1.2128400323268E-2</v>
      </c>
      <c r="AB20" s="2">
        <v>3.3211311229682003E-2</v>
      </c>
      <c r="AC20" s="2">
        <v>2.3216149235052001E-2</v>
      </c>
      <c r="AD20" s="2">
        <v>1.7499062176426002E-2</v>
      </c>
      <c r="AE20" s="2">
        <v>1.9741199820467001E-2</v>
      </c>
      <c r="AF20" s="2">
        <v>2.6292107929904E-2</v>
      </c>
      <c r="AG20" s="2">
        <v>2.5154811281899E-2</v>
      </c>
      <c r="AH20" s="2">
        <v>1.0434497779657E-2</v>
      </c>
      <c r="AI20" s="2">
        <v>2.9156546464005E-2</v>
      </c>
      <c r="AJ20" s="2">
        <v>1.9381560297095E-2</v>
      </c>
      <c r="AK20" s="2">
        <v>5.0366934466236003E-2</v>
      </c>
      <c r="AL20" s="2">
        <v>5.3562323170052002E-2</v>
      </c>
      <c r="AM20" s="2">
        <v>3.5284871665571003E-2</v>
      </c>
      <c r="AN20" s="2">
        <v>4.7481844299324998E-2</v>
      </c>
      <c r="AO20" s="2">
        <v>3.1088896419418002E-2</v>
      </c>
      <c r="AP20" s="2">
        <v>3.1727165968939999E-2</v>
      </c>
      <c r="AR20" s="2">
        <f t="shared" si="35"/>
        <v>2.5697435159666496E-2</v>
      </c>
      <c r="AS20" s="2">
        <f t="shared" si="0"/>
        <v>4.1764420010086498E-2</v>
      </c>
      <c r="AT20" s="2">
        <f t="shared" si="1"/>
        <v>3.4529057423177252E-2</v>
      </c>
      <c r="AU20" s="2">
        <f t="shared" si="2"/>
        <v>3.509791715903475E-2</v>
      </c>
      <c r="AV20" s="2">
        <f t="shared" si="3"/>
        <v>2.8759274632264503E-2</v>
      </c>
      <c r="AW20" s="2">
        <f t="shared" si="4"/>
        <v>4.4182990659746499E-2</v>
      </c>
      <c r="AX20" s="2">
        <f t="shared" si="5"/>
        <v>2.1513730741107004E-2</v>
      </c>
      <c r="AY20" s="2">
        <f t="shared" si="6"/>
        <v>2.0405654202981752E-2</v>
      </c>
      <c r="AZ20" s="2">
        <f t="shared" si="7"/>
        <v>3.8116841099347001E-2</v>
      </c>
      <c r="BA20" s="2">
        <f t="shared" si="8"/>
        <v>3.6395694588313501E-2</v>
      </c>
      <c r="BB20" s="6"/>
      <c r="BC20" s="2">
        <f t="shared" si="36"/>
        <v>2.48005774545467E-2</v>
      </c>
      <c r="BD20" s="2">
        <f t="shared" si="37"/>
        <v>3.7652246172224346E-2</v>
      </c>
      <c r="BE20" s="2">
        <f t="shared" si="38"/>
        <v>3.3632827267350472E-2</v>
      </c>
      <c r="BF20" s="2">
        <f t="shared" si="39"/>
        <v>3.5007499970631753E-2</v>
      </c>
      <c r="BG20" s="2">
        <f t="shared" si="40"/>
        <v>2.6118129391781163E-2</v>
      </c>
      <c r="BH20" s="2">
        <f t="shared" si="41"/>
        <v>4.2414561930607553E-2</v>
      </c>
      <c r="BI20" s="2">
        <f t="shared" si="42"/>
        <v>2.0112850557198771E-2</v>
      </c>
      <c r="BJ20" s="2">
        <f t="shared" si="43"/>
        <v>1.9212013862402996E-2</v>
      </c>
      <c r="BK20" s="2">
        <f t="shared" si="44"/>
        <v>3.513843666981678E-2</v>
      </c>
      <c r="BL20" s="2">
        <f t="shared" si="45"/>
        <v>3.5854046470164984E-2</v>
      </c>
      <c r="BN20" s="7">
        <f t="shared" si="9"/>
        <v>8.1382373558192191E-3</v>
      </c>
      <c r="BO20" s="7">
        <f t="shared" si="46"/>
        <v>2.3816259017181103E-2</v>
      </c>
      <c r="BP20" s="7">
        <f t="shared" si="47"/>
        <v>8.2969049218470578E-3</v>
      </c>
      <c r="BQ20" s="7">
        <f t="shared" si="48"/>
        <v>2.9819248389396065E-3</v>
      </c>
      <c r="BR20" s="7">
        <f t="shared" si="49"/>
        <v>1.1935790065431589E-2</v>
      </c>
      <c r="BS20" s="7">
        <f t="shared" si="50"/>
        <v>1.4214211256287372E-2</v>
      </c>
      <c r="BT20" s="7">
        <f t="shared" si="51"/>
        <v>9.0172724765949057E-3</v>
      </c>
      <c r="BU20" s="7">
        <f t="shared" si="10"/>
        <v>7.2357973641306436E-3</v>
      </c>
      <c r="BV20" s="7">
        <f t="shared" si="52"/>
        <v>1.6532042932694259E-2</v>
      </c>
      <c r="BW20" s="7">
        <f t="shared" si="53"/>
        <v>7.6178279768787972E-3</v>
      </c>
      <c r="BX20" s="9"/>
      <c r="BY20" s="1">
        <f t="shared" ref="BY20:BY51" si="93">BN20/AR20*100</f>
        <v>31.669453800559129</v>
      </c>
      <c r="BZ20" s="1">
        <f t="shared" ref="BZ20:BZ83" si="94">BO20/AS20*100</f>
        <v>57.025235862078901</v>
      </c>
      <c r="CA20" s="1">
        <f t="shared" ref="CA20:CA83" si="95">BP20/AT20*100</f>
        <v>24.028761689503437</v>
      </c>
      <c r="CB20" s="1">
        <f t="shared" ref="CB20:CB83" si="96">BQ20/AU20*100</f>
        <v>8.4960165169573685</v>
      </c>
      <c r="CC20" s="1">
        <f t="shared" ref="CC20:CC83" si="97">BR20/AV20*100</f>
        <v>41.502403026678024</v>
      </c>
      <c r="CD20" s="1">
        <f t="shared" ref="CD20:CD83" si="98">BS20/AW20*100</f>
        <v>32.171229344231371</v>
      </c>
      <c r="CE20" s="1">
        <f t="shared" ref="CE20:CE83" si="99">BT20/AX20*100</f>
        <v>41.914034274702999</v>
      </c>
      <c r="CF20" s="1">
        <f t="shared" ref="CF20:CF83" si="100">BU20/AY20*100</f>
        <v>35.459766651702459</v>
      </c>
      <c r="CG20" s="1">
        <f t="shared" ref="CG20:CG83" si="101">BV20/AZ20*100</f>
        <v>43.37201734426381</v>
      </c>
      <c r="CH20" s="1">
        <f t="shared" ref="CH20:CH83" si="102">BW20/BA20*100</f>
        <v>20.93057451725306</v>
      </c>
      <c r="CI20" s="6"/>
      <c r="CJ20" s="2">
        <f t="shared" si="21"/>
        <v>0.82675773816176934</v>
      </c>
      <c r="CK20" s="2">
        <f t="shared" si="22"/>
        <v>0.84037841661774004</v>
      </c>
      <c r="CL20" s="2">
        <f t="shared" si="23"/>
        <v>1.016474812181686</v>
      </c>
      <c r="CM20" s="2">
        <f t="shared" si="24"/>
        <v>1.5363040697201178</v>
      </c>
      <c r="CN20" s="2">
        <f t="shared" si="25"/>
        <v>0.74806235609889637</v>
      </c>
      <c r="CO20" s="2">
        <f t="shared" si="26"/>
        <v>0.48692337073296793</v>
      </c>
      <c r="CP20" s="2">
        <f t="shared" si="27"/>
        <v>1.8679548678119433</v>
      </c>
      <c r="CQ20" s="2">
        <f t="shared" si="28"/>
        <v>1.7836083188646421</v>
      </c>
      <c r="CR20" s="2">
        <f t="shared" si="29"/>
        <v>0.95484551024184983</v>
      </c>
      <c r="CS20" s="6"/>
      <c r="CT20" s="6"/>
      <c r="CU20" s="2">
        <f t="shared" si="54"/>
        <v>0.89324889446200006</v>
      </c>
      <c r="CV20" s="2">
        <f t="shared" si="55"/>
        <v>0.9297586075078943</v>
      </c>
      <c r="CW20" s="2">
        <f t="shared" si="56"/>
        <v>1.040872945124532</v>
      </c>
      <c r="CX20" s="2">
        <f t="shared" si="57"/>
        <v>1.6239509841755566</v>
      </c>
      <c r="CY20" s="2">
        <f t="shared" si="58"/>
        <v>0.77007239896467738</v>
      </c>
      <c r="CZ20" s="2">
        <f t="shared" si="59"/>
        <v>0.47419682396117752</v>
      </c>
      <c r="DA20" s="2">
        <f t="shared" si="60"/>
        <v>1.828982475313587</v>
      </c>
      <c r="DB20" s="2">
        <f t="shared" si="61"/>
        <v>1.8662305121656018</v>
      </c>
      <c r="DC20" s="2">
        <f t="shared" si="62"/>
        <v>1.0203654421815214</v>
      </c>
      <c r="DD20" s="6"/>
      <c r="DE20" s="2">
        <f t="shared" si="63"/>
        <v>0.59903250588436352</v>
      </c>
      <c r="DF20" s="2">
        <f t="shared" si="64"/>
        <v>0.61620551057164219</v>
      </c>
      <c r="DG20" s="2">
        <f t="shared" si="65"/>
        <v>0.90392393709714003</v>
      </c>
      <c r="DH20" s="2">
        <f t="shared" si="66"/>
        <v>0.1490633347796774</v>
      </c>
      <c r="DI20" s="2">
        <f t="shared" si="67"/>
        <v>0.37275833245829271</v>
      </c>
      <c r="DJ20" s="2">
        <f t="shared" si="68"/>
        <v>4.2442681580683539E-2</v>
      </c>
      <c r="DK20" s="2">
        <f t="shared" si="69"/>
        <v>0.11927886018628781</v>
      </c>
      <c r="DL20" s="2">
        <f t="shared" si="70"/>
        <v>2.2766775681524663E-2</v>
      </c>
      <c r="DM20" s="2">
        <f t="shared" si="71"/>
        <v>0.85875956470517356</v>
      </c>
      <c r="DO20" s="2">
        <f t="shared" si="72"/>
        <v>-8.2621731551569197E-2</v>
      </c>
      <c r="DP20" s="2">
        <f t="shared" si="73"/>
        <v>-7.5525110078775798E-2</v>
      </c>
      <c r="DQ20" s="2">
        <f t="shared" si="74"/>
        <v>7.0966214727933852E-3</v>
      </c>
      <c r="DR20" s="2">
        <f t="shared" si="75"/>
        <v>0.18647718101597935</v>
      </c>
      <c r="DS20" s="2">
        <f t="shared" si="76"/>
        <v>-0.12606219921983933</v>
      </c>
      <c r="DT20" s="2">
        <f t="shared" si="77"/>
        <v>-0.31253938023581868</v>
      </c>
      <c r="DU20" s="2">
        <f t="shared" si="78"/>
        <v>0.27136637890852</v>
      </c>
      <c r="DV20" s="2">
        <f t="shared" si="79"/>
        <v>0.25129948925986639</v>
      </c>
      <c r="DW20" s="2">
        <f t="shared" si="80"/>
        <v>-2.0066889648653583E-2</v>
      </c>
      <c r="DY20" s="2">
        <f t="shared" si="81"/>
        <v>-4.9027512633890796E-2</v>
      </c>
      <c r="DZ20" s="2">
        <f t="shared" si="82"/>
        <v>-3.1629792344222196E-2</v>
      </c>
      <c r="EA20" s="2">
        <f t="shared" si="83"/>
        <v>1.7397720289668579E-2</v>
      </c>
      <c r="EB20" s="2">
        <f t="shared" si="84"/>
        <v>0.2105729167627079</v>
      </c>
      <c r="EC20" s="2">
        <f t="shared" si="85"/>
        <v>-0.11346844236938279</v>
      </c>
      <c r="ED20" s="2">
        <f t="shared" si="86"/>
        <v>-0.3240413591320907</v>
      </c>
      <c r="EE20" s="2">
        <f t="shared" si="87"/>
        <v>0.26220954423471732</v>
      </c>
      <c r="EF20" s="2">
        <f t="shared" si="88"/>
        <v>0.27096528570126271</v>
      </c>
      <c r="EG20" s="2">
        <f t="shared" si="89"/>
        <v>8.7557414665453848E-3</v>
      </c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6"/>
      <c r="ET20" s="2"/>
      <c r="EU20" s="2"/>
      <c r="EV20" s="2"/>
      <c r="EW20" s="6"/>
      <c r="EX20" s="2"/>
      <c r="EY20" s="2"/>
      <c r="EZ20" s="2"/>
      <c r="FA20" s="6"/>
      <c r="FB20" s="2"/>
      <c r="FC20" s="2"/>
      <c r="FD20" s="2"/>
      <c r="FE20" s="6"/>
      <c r="FF20" s="2"/>
      <c r="FG20" s="2"/>
      <c r="FH20" s="2"/>
      <c r="FI20" s="6"/>
      <c r="FJ20" s="2"/>
      <c r="FK20" s="2"/>
      <c r="FL20" s="2"/>
      <c r="FM20" s="6"/>
      <c r="FN20" s="2"/>
      <c r="FO20" s="2"/>
      <c r="FP20" s="2"/>
      <c r="FQ20" s="2"/>
      <c r="FR20" s="2"/>
      <c r="FS20" s="2"/>
    </row>
    <row r="21" spans="1:175" x14ac:dyDescent="0.3">
      <c r="A21" s="2" t="s">
        <v>170</v>
      </c>
      <c r="B21" s="2"/>
      <c r="C21" s="2">
        <v>1.487152403914E-3</v>
      </c>
      <c r="D21" s="2">
        <v>2.626776693711E-3</v>
      </c>
      <c r="E21" s="2">
        <v>3.1576274445820002E-3</v>
      </c>
      <c r="F21" s="2">
        <v>1.410526894905E-3</v>
      </c>
      <c r="G21" s="2">
        <v>1.28138703043E-3</v>
      </c>
      <c r="H21" s="2">
        <v>6.4631265945160003E-3</v>
      </c>
      <c r="I21" s="2">
        <v>6.2701002318839997E-3</v>
      </c>
      <c r="J21" s="2">
        <v>5.8007686542670004E-3</v>
      </c>
      <c r="K21" s="2">
        <v>2.1760702028569999E-3</v>
      </c>
      <c r="L21" s="2">
        <v>1.735689423406E-3</v>
      </c>
      <c r="M21" s="2">
        <v>6.811863589366E-3</v>
      </c>
      <c r="N21" s="2">
        <v>4.6245084191210003E-3</v>
      </c>
      <c r="O21" s="2">
        <v>1.7375912183590001E-3</v>
      </c>
      <c r="P21" s="2">
        <v>4.6884441843460002E-3</v>
      </c>
      <c r="Q21" s="2">
        <v>7.6577483152429999E-3</v>
      </c>
      <c r="R21" s="2">
        <v>5.4188855458999997E-3</v>
      </c>
      <c r="S21" s="2">
        <v>3.5621881555809999E-3</v>
      </c>
      <c r="T21" s="2">
        <v>6.6470177753500002E-3</v>
      </c>
      <c r="U21" s="2">
        <v>8.3810228025910007E-3</v>
      </c>
      <c r="V21" s="2">
        <v>8.0006852223569996E-3</v>
      </c>
      <c r="W21" s="2">
        <v>1.1037047265938999E-2</v>
      </c>
      <c r="X21" s="2">
        <v>9.0693524837530005E-3</v>
      </c>
      <c r="Y21" s="2">
        <v>6.4465667309160004E-3</v>
      </c>
      <c r="Z21" s="2">
        <v>9.1949458248969992E-3</v>
      </c>
      <c r="AA21" s="2">
        <v>7.4053795871389999E-3</v>
      </c>
      <c r="AB21" s="2">
        <v>8.1614357106200002E-3</v>
      </c>
      <c r="AC21" s="2">
        <v>4.9141525981840004E-3</v>
      </c>
      <c r="AD21" s="2">
        <v>3.898270278021E-3</v>
      </c>
      <c r="AE21" s="2">
        <v>7.8027832790580004E-3</v>
      </c>
      <c r="AF21" s="2">
        <v>1.0972957992163E-2</v>
      </c>
      <c r="AG21" s="2">
        <v>4.0169801621859997E-3</v>
      </c>
      <c r="AH21" s="2">
        <v>4.8508854519630001E-3</v>
      </c>
      <c r="AI21" s="2">
        <v>1.0540485431583001E-2</v>
      </c>
      <c r="AJ21" s="2">
        <v>8.2230216607540006E-3</v>
      </c>
      <c r="AK21" s="2">
        <v>7.7956775029990001E-3</v>
      </c>
      <c r="AL21" s="2">
        <v>5.1576307039320002E-3</v>
      </c>
      <c r="AM21" s="2">
        <v>9.9250408597190004E-3</v>
      </c>
      <c r="AN21" s="2">
        <v>5.0738868262720001E-3</v>
      </c>
      <c r="AO21" s="2">
        <v>6.0981870186639997E-3</v>
      </c>
      <c r="AP21" s="2">
        <v>1.1070404899959E-2</v>
      </c>
      <c r="AR21" s="2">
        <f t="shared" si="35"/>
        <v>2.1705208592779999E-3</v>
      </c>
      <c r="AS21" s="2">
        <f t="shared" si="0"/>
        <v>4.9538456277742502E-3</v>
      </c>
      <c r="AT21" s="2">
        <f t="shared" si="1"/>
        <v>3.8370329086875E-3</v>
      </c>
      <c r="AU21" s="2">
        <f t="shared" si="2"/>
        <v>4.8756673159619998E-3</v>
      </c>
      <c r="AV21" s="2">
        <f t="shared" si="3"/>
        <v>6.6477284889697504E-3</v>
      </c>
      <c r="AW21" s="2">
        <f t="shared" si="4"/>
        <v>8.9369780763762507E-3</v>
      </c>
      <c r="AX21" s="2">
        <f t="shared" si="5"/>
        <v>6.0948095434910001E-3</v>
      </c>
      <c r="AY21" s="2">
        <f t="shared" si="6"/>
        <v>6.9109017213425002E-3</v>
      </c>
      <c r="AZ21" s="2">
        <f t="shared" si="7"/>
        <v>7.9292038248170004E-3</v>
      </c>
      <c r="BA21" s="2">
        <f t="shared" si="8"/>
        <v>8.0418799011535008E-3</v>
      </c>
      <c r="BB21" s="6"/>
      <c r="BC21" s="2">
        <f t="shared" si="36"/>
        <v>2.0423502497555726E-3</v>
      </c>
      <c r="BD21" s="2">
        <f t="shared" si="37"/>
        <v>4.1660142757709347E-3</v>
      </c>
      <c r="BE21" s="2">
        <f t="shared" si="38"/>
        <v>3.3026998675122683E-3</v>
      </c>
      <c r="BF21" s="2">
        <f t="shared" si="39"/>
        <v>4.2879218102914746E-3</v>
      </c>
      <c r="BG21" s="2">
        <f t="shared" si="40"/>
        <v>6.3123631433224603E-3</v>
      </c>
      <c r="BH21" s="2">
        <f t="shared" si="41"/>
        <v>8.7766081792898173E-3</v>
      </c>
      <c r="BI21" s="2">
        <f t="shared" si="42"/>
        <v>5.8332235224311741E-3</v>
      </c>
      <c r="BJ21" s="2">
        <f t="shared" si="43"/>
        <v>6.3910687872365561E-3</v>
      </c>
      <c r="BK21" s="2">
        <f t="shared" si="44"/>
        <v>7.6833220718422485E-3</v>
      </c>
      <c r="BL21" s="2">
        <f t="shared" si="45"/>
        <v>7.6358841543196368E-3</v>
      </c>
      <c r="BN21" s="7">
        <f t="shared" si="9"/>
        <v>8.6161322894414067E-4</v>
      </c>
      <c r="BO21" s="7">
        <f t="shared" si="46"/>
        <v>2.4640539754248046E-3</v>
      </c>
      <c r="BP21" s="7">
        <f t="shared" si="47"/>
        <v>2.3554317942105214E-3</v>
      </c>
      <c r="BQ21" s="7">
        <f t="shared" si="48"/>
        <v>2.4438790768814465E-3</v>
      </c>
      <c r="BR21" s="7">
        <f t="shared" si="49"/>
        <v>2.1874917717279356E-3</v>
      </c>
      <c r="BS21" s="7">
        <f t="shared" si="50"/>
        <v>1.8882540095330645E-3</v>
      </c>
      <c r="BT21" s="7">
        <f t="shared" si="51"/>
        <v>2.0171988103326989E-3</v>
      </c>
      <c r="BU21" s="7">
        <f t="shared" si="10"/>
        <v>3.157752517269425E-3</v>
      </c>
      <c r="BV21" s="7">
        <f t="shared" si="52"/>
        <v>2.206397319431203E-3</v>
      </c>
      <c r="BW21" s="7">
        <f t="shared" si="53"/>
        <v>2.9043176925765812E-3</v>
      </c>
      <c r="BX21" s="9"/>
      <c r="BY21" s="1">
        <f t="shared" si="93"/>
        <v>39.696150592662214</v>
      </c>
      <c r="BZ21" s="1">
        <f t="shared" si="94"/>
        <v>49.740225282956537</v>
      </c>
      <c r="CA21" s="1">
        <f t="shared" si="95"/>
        <v>61.386801996864371</v>
      </c>
      <c r="CB21" s="1">
        <f t="shared" si="96"/>
        <v>50.123991620196371</v>
      </c>
      <c r="CC21" s="1">
        <f t="shared" si="97"/>
        <v>32.905853109938732</v>
      </c>
      <c r="CD21" s="1">
        <f t="shared" si="98"/>
        <v>21.128551434230552</v>
      </c>
      <c r="CE21" s="1">
        <f t="shared" si="99"/>
        <v>33.096995007612371</v>
      </c>
      <c r="CF21" s="1">
        <f t="shared" si="100"/>
        <v>45.692337188322874</v>
      </c>
      <c r="CG21" s="1">
        <f t="shared" si="101"/>
        <v>27.826215193580612</v>
      </c>
      <c r="CH21" s="1">
        <f t="shared" si="102"/>
        <v>36.114910049328088</v>
      </c>
      <c r="CI21" s="6"/>
      <c r="CJ21" s="2">
        <f t="shared" si="21"/>
        <v>0.77455641475276826</v>
      </c>
      <c r="CK21" s="2">
        <f t="shared" si="22"/>
        <v>0.98421866208871434</v>
      </c>
      <c r="CL21" s="2">
        <f t="shared" si="23"/>
        <v>1.2706868645621745</v>
      </c>
      <c r="CM21" s="2">
        <f t="shared" si="24"/>
        <v>1.3443656868966505</v>
      </c>
      <c r="CN21" s="2">
        <f t="shared" si="25"/>
        <v>0.91682588324776171</v>
      </c>
      <c r="CO21" s="2">
        <f t="shared" si="26"/>
        <v>0.6819765575571729</v>
      </c>
      <c r="CP21" s="2">
        <f t="shared" si="27"/>
        <v>1.1473472123514277</v>
      </c>
      <c r="CQ21" s="2">
        <f t="shared" si="28"/>
        <v>1.1636513186576323</v>
      </c>
      <c r="CR21" s="2">
        <f t="shared" si="29"/>
        <v>1.0142102635807955</v>
      </c>
      <c r="CS21" s="6"/>
      <c r="CT21" s="6"/>
      <c r="CU21" s="2">
        <f t="shared" si="54"/>
        <v>0.79277209555435157</v>
      </c>
      <c r="CV21" s="2">
        <f t="shared" si="55"/>
        <v>1.0292623900089686</v>
      </c>
      <c r="CW21" s="2">
        <f t="shared" si="56"/>
        <v>1.2983080456297462</v>
      </c>
      <c r="CX21" s="2">
        <f t="shared" si="57"/>
        <v>1.390383914869372</v>
      </c>
      <c r="CY21" s="2">
        <f t="shared" si="58"/>
        <v>0.92409504808066301</v>
      </c>
      <c r="CZ21" s="2">
        <f t="shared" si="59"/>
        <v>0.66463301121221807</v>
      </c>
      <c r="DA21" s="2">
        <f t="shared" si="60"/>
        <v>1.2021967416758867</v>
      </c>
      <c r="DB21" s="2">
        <f t="shared" si="61"/>
        <v>1.1947742089036923</v>
      </c>
      <c r="DC21" s="2">
        <f t="shared" si="62"/>
        <v>0.99382585851809313</v>
      </c>
      <c r="DD21" s="6"/>
      <c r="DE21" s="2">
        <f t="shared" si="63"/>
        <v>0.53664573427155216</v>
      </c>
      <c r="DF21" s="2">
        <f t="shared" si="64"/>
        <v>0.96552676385346481</v>
      </c>
      <c r="DG21" s="2">
        <f t="shared" si="65"/>
        <v>0.56302133025429635</v>
      </c>
      <c r="DH21" s="2">
        <f t="shared" si="66"/>
        <v>0.16524421088108585</v>
      </c>
      <c r="DI21" s="2">
        <f t="shared" si="67"/>
        <v>0.72301634196379228</v>
      </c>
      <c r="DJ21" s="2">
        <f t="shared" si="68"/>
        <v>8.5585082872764867E-2</v>
      </c>
      <c r="DK21" s="2">
        <f t="shared" si="69"/>
        <v>0.61816160855453495</v>
      </c>
      <c r="DL21" s="2">
        <f t="shared" si="70"/>
        <v>0.6170790131996412</v>
      </c>
      <c r="DM21" s="2">
        <f t="shared" si="71"/>
        <v>0.95288052305816962</v>
      </c>
      <c r="DO21" s="2">
        <f t="shared" si="72"/>
        <v>-0.11094694494989674</v>
      </c>
      <c r="DP21" s="2">
        <f t="shared" si="73"/>
        <v>-6.9084044255819186E-3</v>
      </c>
      <c r="DQ21" s="2">
        <f t="shared" si="74"/>
        <v>0.10403854052431481</v>
      </c>
      <c r="DR21" s="2">
        <f t="shared" si="75"/>
        <v>0.12851741916368756</v>
      </c>
      <c r="DS21" s="2">
        <f t="shared" si="76"/>
        <v>-3.7713134476814569E-2</v>
      </c>
      <c r="DT21" s="2">
        <f t="shared" si="77"/>
        <v>-0.16623055364050204</v>
      </c>
      <c r="DU21" s="2">
        <f t="shared" si="78"/>
        <v>5.9694864797023524E-2</v>
      </c>
      <c r="DV21" s="2">
        <f t="shared" si="79"/>
        <v>6.5822865994038526E-2</v>
      </c>
      <c r="DW21" s="2">
        <f t="shared" si="80"/>
        <v>6.1280011970150355E-3</v>
      </c>
      <c r="DY21" s="2">
        <f t="shared" si="81"/>
        <v>-0.10085164479932557</v>
      </c>
      <c r="DZ21" s="2">
        <f t="shared" si="82"/>
        <v>1.252610363176665E-2</v>
      </c>
      <c r="EA21" s="2">
        <f t="shared" si="83"/>
        <v>0.11337774843109223</v>
      </c>
      <c r="EB21" s="2">
        <f t="shared" si="84"/>
        <v>0.14313473484978656</v>
      </c>
      <c r="EC21" s="2">
        <f t="shared" si="85"/>
        <v>-3.428335698985014E-2</v>
      </c>
      <c r="ED21" s="2">
        <f t="shared" si="86"/>
        <v>-0.17741809183963672</v>
      </c>
      <c r="EE21" s="2">
        <f t="shared" si="87"/>
        <v>7.9975546562143549E-2</v>
      </c>
      <c r="EF21" s="2">
        <f t="shared" si="88"/>
        <v>7.7285839098057613E-2</v>
      </c>
      <c r="EG21" s="2">
        <f t="shared" si="89"/>
        <v>-2.6897074640859142E-3</v>
      </c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6"/>
      <c r="ET21" s="2"/>
      <c r="EU21" s="2"/>
      <c r="EV21" s="2"/>
      <c r="EW21" s="6"/>
      <c r="EX21" s="2"/>
      <c r="EY21" s="2"/>
      <c r="EZ21" s="2"/>
      <c r="FA21" s="6"/>
      <c r="FB21" s="2"/>
      <c r="FC21" s="2"/>
      <c r="FD21" s="2"/>
      <c r="FE21" s="6"/>
      <c r="FF21" s="2"/>
      <c r="FG21" s="2"/>
      <c r="FH21" s="2"/>
      <c r="FI21" s="6"/>
      <c r="FJ21" s="2"/>
      <c r="FK21" s="2"/>
      <c r="FL21" s="2"/>
      <c r="FM21" s="6"/>
      <c r="FN21" s="2"/>
      <c r="FO21" s="2"/>
      <c r="FP21" s="2"/>
      <c r="FQ21" s="2"/>
      <c r="FR21" s="2"/>
      <c r="FS21" s="2"/>
    </row>
    <row r="22" spans="1:175" x14ac:dyDescent="0.3">
      <c r="A22" s="2" t="s">
        <v>179</v>
      </c>
      <c r="B22" s="2"/>
      <c r="C22" s="2">
        <v>5.2778914615949999E-3</v>
      </c>
      <c r="D22" s="2">
        <v>9.2505608129900003E-4</v>
      </c>
      <c r="E22" s="2">
        <v>1.0276980169989999E-3</v>
      </c>
      <c r="F22" s="2">
        <v>1.485415071805E-3</v>
      </c>
      <c r="G22" s="2">
        <v>2.3450983723919999E-3</v>
      </c>
      <c r="H22" s="2">
        <v>4.7725281698799999E-4</v>
      </c>
      <c r="I22" s="2">
        <v>1.541923098627E-3</v>
      </c>
      <c r="J22" s="2">
        <v>1.9771778805569998E-3</v>
      </c>
      <c r="K22" s="2">
        <v>1.6447728526499999E-3</v>
      </c>
      <c r="L22" s="2">
        <v>6.8968840098030003E-3</v>
      </c>
      <c r="M22" s="2">
        <v>1.3215177645980001E-3</v>
      </c>
      <c r="N22" s="2">
        <v>3.0541258877750002E-3</v>
      </c>
      <c r="O22" s="2">
        <v>1.4842162925660001E-3</v>
      </c>
      <c r="P22" s="2">
        <v>1.196377582551E-3</v>
      </c>
      <c r="Q22" s="2">
        <v>1.9669704425939998E-3</v>
      </c>
      <c r="R22" s="2">
        <v>4.1432160275730002E-3</v>
      </c>
      <c r="S22" s="2">
        <v>1.4034661131529999E-3</v>
      </c>
      <c r="T22" s="2">
        <v>2.6851598702549999E-3</v>
      </c>
      <c r="U22" s="2">
        <v>1.5551100517530001E-3</v>
      </c>
      <c r="V22" s="2">
        <v>3.339164151933E-3</v>
      </c>
      <c r="W22" s="2">
        <v>7.7987132198119999E-3</v>
      </c>
      <c r="X22" s="2">
        <v>9.2214017110729997E-3</v>
      </c>
      <c r="Y22" s="2">
        <v>2.5428366368450001E-3</v>
      </c>
      <c r="Z22" s="2">
        <v>3.151844464168E-3</v>
      </c>
      <c r="AA22" s="2">
        <v>7.7071530948989997E-3</v>
      </c>
      <c r="AB22" s="2">
        <v>9.3582803638899998E-4</v>
      </c>
      <c r="AC22" s="2">
        <v>2.3864837366240001E-3</v>
      </c>
      <c r="AD22" s="2">
        <v>3.3440023257109998E-3</v>
      </c>
      <c r="AE22" s="2">
        <v>7.7320531465549999E-3</v>
      </c>
      <c r="AF22" s="2">
        <v>1.517683570653E-3</v>
      </c>
      <c r="AG22" s="2">
        <v>1.907979339228E-3</v>
      </c>
      <c r="AH22" s="2">
        <v>3.3622237073309999E-3</v>
      </c>
      <c r="AI22" s="2">
        <v>8.7327671866739998E-3</v>
      </c>
      <c r="AJ22" s="2">
        <v>1.0438935641439999E-3</v>
      </c>
      <c r="AK22" s="2">
        <v>1.332718930432E-3</v>
      </c>
      <c r="AL22" s="2">
        <v>3.2571018619209999E-3</v>
      </c>
      <c r="AM22" s="2">
        <v>8.3367919596589995E-3</v>
      </c>
      <c r="AN22" s="2">
        <v>9.1963607575100003E-4</v>
      </c>
      <c r="AO22" s="2">
        <v>2.0733090871909998E-3</v>
      </c>
      <c r="AP22" s="2">
        <v>3.2831266022439998E-3</v>
      </c>
      <c r="AR22" s="2">
        <f t="shared" si="35"/>
        <v>2.1790151579245002E-3</v>
      </c>
      <c r="AS22" s="2">
        <f t="shared" si="0"/>
        <v>1.5853630421409999E-3</v>
      </c>
      <c r="AT22" s="2">
        <f t="shared" si="1"/>
        <v>3.2293251287065002E-3</v>
      </c>
      <c r="AU22" s="2">
        <f t="shared" si="2"/>
        <v>2.1976950863210002E-3</v>
      </c>
      <c r="AV22" s="2">
        <f t="shared" si="3"/>
        <v>2.2457250467734996E-3</v>
      </c>
      <c r="AW22" s="2">
        <f t="shared" si="4"/>
        <v>5.6786990079745001E-3</v>
      </c>
      <c r="AX22" s="2">
        <f t="shared" si="5"/>
        <v>3.5933667984057497E-3</v>
      </c>
      <c r="AY22" s="2">
        <f t="shared" si="6"/>
        <v>3.62998494094175E-3</v>
      </c>
      <c r="AZ22" s="2">
        <f t="shared" si="7"/>
        <v>3.59162038579275E-3</v>
      </c>
      <c r="BA22" s="2">
        <f t="shared" si="8"/>
        <v>3.6532159312112501E-3</v>
      </c>
      <c r="BB22" s="6"/>
      <c r="BC22" s="2">
        <f t="shared" si="36"/>
        <v>1.6522869224753834E-3</v>
      </c>
      <c r="BD22" s="2">
        <f t="shared" si="37"/>
        <v>1.3591096805428244E-3</v>
      </c>
      <c r="BE22" s="2">
        <f t="shared" si="38"/>
        <v>2.6012356524544537E-3</v>
      </c>
      <c r="BF22" s="2">
        <f t="shared" si="39"/>
        <v>1.9504068713722383E-3</v>
      </c>
      <c r="BG22" s="2">
        <f t="shared" si="40"/>
        <v>2.1032589430919073E-3</v>
      </c>
      <c r="BH22" s="2">
        <f t="shared" si="41"/>
        <v>4.8997709951742706E-3</v>
      </c>
      <c r="BI22" s="2">
        <f t="shared" si="42"/>
        <v>2.7544111767213719E-3</v>
      </c>
      <c r="BJ22" s="2">
        <f t="shared" si="43"/>
        <v>2.9455682111704786E-3</v>
      </c>
      <c r="BK22" s="2">
        <f t="shared" si="44"/>
        <v>2.5080980031549592E-3</v>
      </c>
      <c r="BL22" s="2">
        <f t="shared" si="45"/>
        <v>2.6877672709816726E-3</v>
      </c>
      <c r="BN22" s="7">
        <f t="shared" si="9"/>
        <v>2.0802291500181622E-3</v>
      </c>
      <c r="BO22" s="7">
        <f t="shared" si="46"/>
        <v>8.0839593010184553E-4</v>
      </c>
      <c r="BP22" s="7">
        <f t="shared" si="47"/>
        <v>2.558138501230614E-3</v>
      </c>
      <c r="BQ22" s="7">
        <f t="shared" si="48"/>
        <v>1.3354118374203634E-3</v>
      </c>
      <c r="BR22" s="7">
        <f t="shared" si="49"/>
        <v>9.26473821071222E-4</v>
      </c>
      <c r="BS22" s="7">
        <f t="shared" si="50"/>
        <v>3.3298563230844194E-3</v>
      </c>
      <c r="BT22" s="7">
        <f t="shared" si="51"/>
        <v>2.915733145648232E-3</v>
      </c>
      <c r="BU22" s="7">
        <f t="shared" si="10"/>
        <v>2.8475591894922408E-3</v>
      </c>
      <c r="BV22" s="7">
        <f t="shared" si="52"/>
        <v>3.5654284835441685E-3</v>
      </c>
      <c r="BW22" s="7">
        <f t="shared" si="53"/>
        <v>3.2680990900739192E-3</v>
      </c>
      <c r="BX22" s="9"/>
      <c r="BY22" s="1">
        <f t="shared" si="93"/>
        <v>95.466483675109856</v>
      </c>
      <c r="BZ22" s="1">
        <f t="shared" si="94"/>
        <v>50.991218327514666</v>
      </c>
      <c r="CA22" s="1">
        <f t="shared" si="95"/>
        <v>79.215885650240224</v>
      </c>
      <c r="CB22" s="1">
        <f t="shared" si="96"/>
        <v>60.764199989902977</v>
      </c>
      <c r="CC22" s="1">
        <f t="shared" si="97"/>
        <v>41.254997908239687</v>
      </c>
      <c r="CD22" s="1">
        <f t="shared" si="98"/>
        <v>58.637661873051542</v>
      </c>
      <c r="CE22" s="1">
        <f t="shared" si="99"/>
        <v>81.142096235258805</v>
      </c>
      <c r="CF22" s="1">
        <f t="shared" si="100"/>
        <v>78.445482166476438</v>
      </c>
      <c r="CG22" s="1">
        <f t="shared" si="101"/>
        <v>99.270749705280991</v>
      </c>
      <c r="CH22" s="1">
        <f t="shared" si="102"/>
        <v>89.458141856683454</v>
      </c>
      <c r="CI22" s="6"/>
      <c r="CJ22" s="2">
        <f t="shared" si="21"/>
        <v>2.0369625397255153</v>
      </c>
      <c r="CK22" s="2">
        <f t="shared" si="22"/>
        <v>1.3862408974496205</v>
      </c>
      <c r="CL22" s="2">
        <f t="shared" si="23"/>
        <v>0.68054314716873443</v>
      </c>
      <c r="CM22" s="2">
        <f t="shared" si="24"/>
        <v>2.5286706474299945</v>
      </c>
      <c r="CN22" s="2">
        <f t="shared" si="25"/>
        <v>1.6000920520383595</v>
      </c>
      <c r="CO22" s="2">
        <f t="shared" si="26"/>
        <v>0.63277993662978893</v>
      </c>
      <c r="CP22" s="2">
        <f t="shared" si="27"/>
        <v>0.98943120818042651</v>
      </c>
      <c r="CQ22" s="2">
        <f t="shared" si="28"/>
        <v>1.0063997483866898</v>
      </c>
      <c r="CR22" s="2">
        <f t="shared" si="29"/>
        <v>1.0171497927960738</v>
      </c>
      <c r="CS22" s="6"/>
      <c r="CT22" s="6"/>
      <c r="CU22" s="2">
        <f t="shared" si="54"/>
        <v>1.9139262192699031</v>
      </c>
      <c r="CV22" s="2">
        <f t="shared" si="55"/>
        <v>1.435062158186712</v>
      </c>
      <c r="CW22" s="2">
        <f t="shared" si="56"/>
        <v>0.74980014576222209</v>
      </c>
      <c r="CX22" s="2">
        <f t="shared" si="57"/>
        <v>2.3296090152225077</v>
      </c>
      <c r="CY22" s="2">
        <f t="shared" si="58"/>
        <v>1.3095920432280368</v>
      </c>
      <c r="CZ22" s="2">
        <f t="shared" si="59"/>
        <v>0.56215100245177996</v>
      </c>
      <c r="DA22" s="2">
        <f t="shared" si="60"/>
        <v>0.85148189529052454</v>
      </c>
      <c r="DB22" s="2">
        <f t="shared" si="61"/>
        <v>0.91247836692046458</v>
      </c>
      <c r="DC22" s="2">
        <f t="shared" si="62"/>
        <v>1.0716356647948788</v>
      </c>
      <c r="DD22" s="6"/>
      <c r="DE22" s="2">
        <f t="shared" si="63"/>
        <v>0.29457937249027155</v>
      </c>
      <c r="DF22" s="2">
        <f t="shared" si="64"/>
        <v>0.46867721806202772</v>
      </c>
      <c r="DG22" s="2">
        <f t="shared" si="65"/>
        <v>0.50980783421131837</v>
      </c>
      <c r="DH22" s="2">
        <f t="shared" si="66"/>
        <v>0.12884589066564303</v>
      </c>
      <c r="DI22" s="2">
        <f t="shared" si="67"/>
        <v>0.43320356123638853</v>
      </c>
      <c r="DJ22" s="2">
        <f t="shared" si="68"/>
        <v>0.38301546246257812</v>
      </c>
      <c r="DK22" s="2">
        <f t="shared" si="69"/>
        <v>0.98715483067972309</v>
      </c>
      <c r="DL22" s="2">
        <f t="shared" si="70"/>
        <v>0.99180164807993076</v>
      </c>
      <c r="DM22" s="2">
        <f t="shared" si="71"/>
        <v>0.98051166431987391</v>
      </c>
      <c r="DO22" s="2">
        <f t="shared" si="72"/>
        <v>0.30898304228436047</v>
      </c>
      <c r="DP22" s="2">
        <f t="shared" si="73"/>
        <v>0.14183870743467</v>
      </c>
      <c r="DQ22" s="2">
        <f t="shared" si="74"/>
        <v>-0.16714433484969049</v>
      </c>
      <c r="DR22" s="2">
        <f t="shared" si="75"/>
        <v>0.4028922673363472</v>
      </c>
      <c r="DS22" s="2">
        <f t="shared" si="76"/>
        <v>0.20414496799488904</v>
      </c>
      <c r="DT22" s="2">
        <f t="shared" si="77"/>
        <v>-0.19874729934145821</v>
      </c>
      <c r="DU22" s="2">
        <f t="shared" si="78"/>
        <v>-4.6143954406090825E-3</v>
      </c>
      <c r="DV22" s="2">
        <f t="shared" si="79"/>
        <v>2.77051952181586E-3</v>
      </c>
      <c r="DW22" s="2">
        <f t="shared" si="80"/>
        <v>7.3849149624249317E-3</v>
      </c>
      <c r="DY22" s="2">
        <f t="shared" si="81"/>
        <v>0.28192519196665816</v>
      </c>
      <c r="DZ22" s="2">
        <f t="shared" si="82"/>
        <v>0.15687071247966744</v>
      </c>
      <c r="EA22" s="2">
        <f t="shared" si="83"/>
        <v>-0.12505447948699069</v>
      </c>
      <c r="EB22" s="2">
        <f t="shared" si="84"/>
        <v>0.36728303828791076</v>
      </c>
      <c r="EC22" s="2">
        <f t="shared" si="85"/>
        <v>0.11713602774119794</v>
      </c>
      <c r="ED22" s="2">
        <f t="shared" si="86"/>
        <v>-0.25014701054671284</v>
      </c>
      <c r="EE22" s="2">
        <f t="shared" si="87"/>
        <v>-6.9824581828229898E-2</v>
      </c>
      <c r="EF22" s="2">
        <f t="shared" si="88"/>
        <v>-3.9777423023200545E-2</v>
      </c>
      <c r="EG22" s="2">
        <f t="shared" si="89"/>
        <v>3.0047158805029388E-2</v>
      </c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6"/>
      <c r="ET22" s="2"/>
      <c r="EU22" s="2"/>
      <c r="EV22" s="2"/>
      <c r="EW22" s="6"/>
      <c r="EX22" s="2"/>
      <c r="EY22" s="2"/>
      <c r="EZ22" s="2"/>
      <c r="FA22" s="6"/>
      <c r="FB22" s="2"/>
      <c r="FC22" s="2"/>
      <c r="FD22" s="2"/>
      <c r="FE22" s="6"/>
      <c r="FF22" s="2"/>
      <c r="FG22" s="2"/>
      <c r="FH22" s="2"/>
      <c r="FI22" s="6"/>
      <c r="FJ22" s="2"/>
      <c r="FK22" s="2"/>
      <c r="FL22" s="2"/>
      <c r="FM22" s="6"/>
      <c r="FN22" s="2"/>
      <c r="FO22" s="2"/>
      <c r="FP22" s="2"/>
      <c r="FQ22" s="2"/>
      <c r="FR22" s="2"/>
      <c r="FS22" s="2"/>
    </row>
    <row r="23" spans="1:175" x14ac:dyDescent="0.3">
      <c r="A23" s="2" t="s">
        <v>111</v>
      </c>
      <c r="B23" s="2"/>
      <c r="C23" s="2">
        <v>0.105094634535336</v>
      </c>
      <c r="D23" s="2">
        <v>0.1479413295202</v>
      </c>
      <c r="E23" s="2">
        <v>0.16959593670088399</v>
      </c>
      <c r="F23" s="2">
        <v>0.15513142481477399</v>
      </c>
      <c r="G23" s="2">
        <v>0.17043376453636899</v>
      </c>
      <c r="H23" s="2">
        <v>0.13174801195247199</v>
      </c>
      <c r="I23" s="2">
        <v>0.13812693354597499</v>
      </c>
      <c r="J23" s="2">
        <v>0.28462952894561599</v>
      </c>
      <c r="K23" s="2">
        <v>0.102993679506948</v>
      </c>
      <c r="L23" s="2">
        <v>0.11592138472176</v>
      </c>
      <c r="M23" s="2">
        <v>0.13827599995398299</v>
      </c>
      <c r="N23" s="2">
        <v>9.9499018609990997E-2</v>
      </c>
      <c r="O23" s="2">
        <v>0.19221707286174999</v>
      </c>
      <c r="P23" s="2">
        <v>0.193692736750365</v>
      </c>
      <c r="Q23" s="2">
        <v>0.12464266918962701</v>
      </c>
      <c r="R23" s="2">
        <v>0.112883469686944</v>
      </c>
      <c r="S23" s="2">
        <v>0.159389606931785</v>
      </c>
      <c r="T23" s="2">
        <v>0.115882214772123</v>
      </c>
      <c r="U23" s="2">
        <v>0.371320380770986</v>
      </c>
      <c r="V23" s="2">
        <v>0.44758715482512401</v>
      </c>
      <c r="W23" s="2">
        <v>0.15642992666309899</v>
      </c>
      <c r="X23" s="2">
        <v>0.37239412032202501</v>
      </c>
      <c r="Y23" s="2">
        <v>0.11849267674462299</v>
      </c>
      <c r="Z23" s="2">
        <v>0.31730824993861101</v>
      </c>
      <c r="AA23" s="2">
        <v>0.155796046885538</v>
      </c>
      <c r="AB23" s="2">
        <v>0.29706210247515502</v>
      </c>
      <c r="AC23" s="2">
        <v>0.118703728703364</v>
      </c>
      <c r="AD23" s="2">
        <v>0.155256127018014</v>
      </c>
      <c r="AE23" s="2">
        <v>0.15652093567647499</v>
      </c>
      <c r="AF23" s="2">
        <v>0.42841098895608598</v>
      </c>
      <c r="AG23" s="2">
        <v>0.17012403164120901</v>
      </c>
      <c r="AH23" s="2">
        <v>0.21185701046153199</v>
      </c>
      <c r="AI23" s="2">
        <v>0.417134226397671</v>
      </c>
      <c r="AJ23" s="2">
        <v>0.44638660220687898</v>
      </c>
      <c r="AK23" s="2">
        <v>0.23816642865472701</v>
      </c>
      <c r="AL23" s="2">
        <v>0.23413134356706999</v>
      </c>
      <c r="AM23" s="2">
        <v>0.268252942272241</v>
      </c>
      <c r="AN23" s="2">
        <v>0.32313866359305998</v>
      </c>
      <c r="AO23" s="2">
        <v>0.33700913335228599</v>
      </c>
      <c r="AP23" s="2">
        <v>0.281419884485476</v>
      </c>
      <c r="AR23" s="2">
        <f t="shared" si="35"/>
        <v>0.14444083139279851</v>
      </c>
      <c r="AS23" s="2">
        <f t="shared" si="0"/>
        <v>0.18123455974510799</v>
      </c>
      <c r="AT23" s="2">
        <f t="shared" si="1"/>
        <v>0.11417252069817049</v>
      </c>
      <c r="AU23" s="2">
        <f t="shared" si="2"/>
        <v>0.15585898712217147</v>
      </c>
      <c r="AV23" s="2">
        <f t="shared" si="3"/>
        <v>0.27354483932500451</v>
      </c>
      <c r="AW23" s="2">
        <f t="shared" si="4"/>
        <v>0.24115624341708952</v>
      </c>
      <c r="AX23" s="2">
        <f t="shared" si="5"/>
        <v>0.18170450127051774</v>
      </c>
      <c r="AY23" s="2">
        <f t="shared" si="6"/>
        <v>0.24172824168382551</v>
      </c>
      <c r="AZ23" s="2">
        <f t="shared" si="7"/>
        <v>0.33395465020658671</v>
      </c>
      <c r="BA23" s="2">
        <f t="shared" si="8"/>
        <v>0.30245515592576577</v>
      </c>
      <c r="BB23" s="6"/>
      <c r="BC23" s="2">
        <f t="shared" si="36"/>
        <v>0.14221529989672646</v>
      </c>
      <c r="BD23" s="2">
        <f t="shared" si="37"/>
        <v>0.17237112176519725</v>
      </c>
      <c r="BE23" s="2">
        <f t="shared" si="38"/>
        <v>0.11321003763664889</v>
      </c>
      <c r="BF23" s="2">
        <f t="shared" si="39"/>
        <v>0.15128664656105351</v>
      </c>
      <c r="BG23" s="2">
        <f t="shared" si="40"/>
        <v>0.23538338118301846</v>
      </c>
      <c r="BH23" s="2">
        <f t="shared" si="41"/>
        <v>0.21633355285839445</v>
      </c>
      <c r="BI23" s="2">
        <f t="shared" si="42"/>
        <v>0.17089493781593088</v>
      </c>
      <c r="BJ23" s="2">
        <f t="shared" si="43"/>
        <v>0.2217228160606706</v>
      </c>
      <c r="BK23" s="2">
        <f t="shared" si="44"/>
        <v>0.31921388196850975</v>
      </c>
      <c r="BL23" s="2">
        <f t="shared" si="45"/>
        <v>0.30111505348359929</v>
      </c>
      <c r="BN23" s="7">
        <f t="shared" si="9"/>
        <v>2.7733522465667081E-2</v>
      </c>
      <c r="BO23" s="7">
        <f t="shared" si="46"/>
        <v>7.097972170996486E-2</v>
      </c>
      <c r="BP23" s="7">
        <f t="shared" si="47"/>
        <v>1.7552914207416427E-2</v>
      </c>
      <c r="BQ23" s="7">
        <f t="shared" si="48"/>
        <v>4.3107062892549404E-2</v>
      </c>
      <c r="BR23" s="7">
        <f t="shared" si="49"/>
        <v>0.16097588261739784</v>
      </c>
      <c r="BS23" s="7">
        <f t="shared" si="50"/>
        <v>0.12281070497758868</v>
      </c>
      <c r="BT23" s="7">
        <f t="shared" si="51"/>
        <v>7.8840002555736269E-2</v>
      </c>
      <c r="BU23" s="7">
        <f t="shared" si="10"/>
        <v>0.12666252599817066</v>
      </c>
      <c r="BV23" s="7">
        <f t="shared" si="52"/>
        <v>0.11357796391677351</v>
      </c>
      <c r="BW23" s="7">
        <f t="shared" si="53"/>
        <v>3.2833209350612853E-2</v>
      </c>
      <c r="BX23" s="9"/>
      <c r="BY23" s="1">
        <f t="shared" si="93"/>
        <v>19.200611210999863</v>
      </c>
      <c r="BZ23" s="1">
        <f t="shared" si="94"/>
        <v>39.164562106582871</v>
      </c>
      <c r="CA23" s="1">
        <f t="shared" si="95"/>
        <v>15.374027042653966</v>
      </c>
      <c r="CB23" s="1">
        <f t="shared" si="96"/>
        <v>27.657733242395281</v>
      </c>
      <c r="CC23" s="1">
        <f t="shared" si="97"/>
        <v>58.848078806611639</v>
      </c>
      <c r="CD23" s="1">
        <f t="shared" si="98"/>
        <v>50.925782902158822</v>
      </c>
      <c r="CE23" s="1">
        <f t="shared" si="99"/>
        <v>43.389130156088413</v>
      </c>
      <c r="CF23" s="1">
        <f t="shared" si="100"/>
        <v>52.398728884911208</v>
      </c>
      <c r="CG23" s="1">
        <f t="shared" si="101"/>
        <v>34.009996221496955</v>
      </c>
      <c r="CH23" s="1">
        <f t="shared" si="102"/>
        <v>10.855562785866807</v>
      </c>
      <c r="CI23" s="6"/>
      <c r="CJ23" s="2">
        <f t="shared" si="21"/>
        <v>0.62997102130380134</v>
      </c>
      <c r="CK23" s="2">
        <f t="shared" si="22"/>
        <v>0.85998491314997949</v>
      </c>
      <c r="CL23" s="2">
        <f t="shared" si="23"/>
        <v>1.3651182103109067</v>
      </c>
      <c r="CM23" s="2">
        <f t="shared" si="24"/>
        <v>0.88159675763638368</v>
      </c>
      <c r="CN23" s="2">
        <f t="shared" si="25"/>
        <v>0.6642585607496353</v>
      </c>
      <c r="CO23" s="2">
        <f t="shared" si="26"/>
        <v>0.75347210047658775</v>
      </c>
      <c r="CP23" s="2">
        <f t="shared" si="27"/>
        <v>1.3815293069619521</v>
      </c>
      <c r="CQ23" s="2">
        <f t="shared" si="28"/>
        <v>1.2512197739863991</v>
      </c>
      <c r="CR23" s="2">
        <f t="shared" si="29"/>
        <v>0.9056773299568216</v>
      </c>
      <c r="CS23" s="6"/>
      <c r="CT23" s="6"/>
      <c r="CU23" s="2">
        <f t="shared" si="54"/>
        <v>0.6567807674354107</v>
      </c>
      <c r="CV23" s="2">
        <f t="shared" si="55"/>
        <v>0.87767977032217226</v>
      </c>
      <c r="CW23" s="2">
        <f t="shared" si="56"/>
        <v>1.3363359797354071</v>
      </c>
      <c r="CX23" s="2">
        <f t="shared" si="57"/>
        <v>0.91906893244169974</v>
      </c>
      <c r="CY23" s="2">
        <f t="shared" si="58"/>
        <v>0.72602805243524959</v>
      </c>
      <c r="CZ23" s="2">
        <f t="shared" si="59"/>
        <v>0.78996039013787955</v>
      </c>
      <c r="DA23" s="2">
        <f t="shared" si="60"/>
        <v>1.4396979419617439</v>
      </c>
      <c r="DB23" s="2">
        <f t="shared" si="61"/>
        <v>1.3580697685221732</v>
      </c>
      <c r="DC23" s="2">
        <f t="shared" si="62"/>
        <v>0.94330187530285448</v>
      </c>
      <c r="DD23" s="6"/>
      <c r="DE23" s="2">
        <f t="shared" si="63"/>
        <v>0.15387952585629056</v>
      </c>
      <c r="DF23" s="2">
        <f t="shared" si="64"/>
        <v>0.5680927172855218</v>
      </c>
      <c r="DG23" s="2">
        <f t="shared" si="65"/>
        <v>0.14830406671674895</v>
      </c>
      <c r="DH23" s="2">
        <f t="shared" si="66"/>
        <v>0.76060230230512393</v>
      </c>
      <c r="DI23" s="2">
        <f t="shared" si="67"/>
        <v>0.35892682004924081</v>
      </c>
      <c r="DJ23" s="2">
        <f t="shared" si="68"/>
        <v>0.45147829938061845</v>
      </c>
      <c r="DK23" s="2">
        <f t="shared" si="69"/>
        <v>0.32037438333313323</v>
      </c>
      <c r="DL23" s="2">
        <f t="shared" si="70"/>
        <v>0.4143512424264072</v>
      </c>
      <c r="DM23" s="2">
        <f t="shared" si="71"/>
        <v>0.62615836902121369</v>
      </c>
      <c r="DO23" s="2">
        <f t="shared" si="72"/>
        <v>-0.20067942765325847</v>
      </c>
      <c r="DP23" s="2">
        <f t="shared" si="73"/>
        <v>-6.5509167585717676E-2</v>
      </c>
      <c r="DQ23" s="2">
        <f t="shared" si="74"/>
        <v>0.13517026006754074</v>
      </c>
      <c r="DR23" s="2">
        <f t="shared" si="75"/>
        <v>-5.4730015750929395E-2</v>
      </c>
      <c r="DS23" s="2">
        <f t="shared" si="76"/>
        <v>-0.17766283983470407</v>
      </c>
      <c r="DT23" s="2">
        <f t="shared" si="77"/>
        <v>-0.12293282408377469</v>
      </c>
      <c r="DU23" s="2">
        <f t="shared" si="78"/>
        <v>0.14036010222166195</v>
      </c>
      <c r="DV23" s="2">
        <f t="shared" si="79"/>
        <v>9.7333599259026224E-2</v>
      </c>
      <c r="DW23" s="2">
        <f t="shared" si="80"/>
        <v>-4.302650296263575E-2</v>
      </c>
      <c r="DY23" s="2">
        <f t="shared" si="81"/>
        <v>-0.1825795731830244</v>
      </c>
      <c r="DZ23" s="2">
        <f t="shared" si="82"/>
        <v>-5.6663911599773388E-2</v>
      </c>
      <c r="EA23" s="2">
        <f t="shared" si="83"/>
        <v>0.12591566158325093</v>
      </c>
      <c r="EB23" s="2">
        <f t="shared" si="84"/>
        <v>-3.6651914232656381E-2</v>
      </c>
      <c r="EC23" s="2">
        <f t="shared" si="85"/>
        <v>-0.1390465986078061</v>
      </c>
      <c r="ED23" s="2">
        <f t="shared" si="86"/>
        <v>-0.10239468437514973</v>
      </c>
      <c r="EE23" s="2">
        <f t="shared" si="87"/>
        <v>0.15827138383156775</v>
      </c>
      <c r="EF23" s="2">
        <f t="shared" si="88"/>
        <v>0.13292208165719968</v>
      </c>
      <c r="EG23" s="2">
        <f t="shared" si="89"/>
        <v>-2.5349302174368076E-2</v>
      </c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6"/>
      <c r="ET23" s="2"/>
      <c r="EU23" s="2"/>
      <c r="EV23" s="2"/>
      <c r="EW23" s="6"/>
      <c r="EX23" s="2"/>
      <c r="EY23" s="2"/>
      <c r="EZ23" s="2"/>
      <c r="FA23" s="6"/>
      <c r="FB23" s="2"/>
      <c r="FC23" s="2"/>
      <c r="FD23" s="2"/>
      <c r="FE23" s="6"/>
      <c r="FF23" s="2"/>
      <c r="FG23" s="2"/>
      <c r="FH23" s="2"/>
      <c r="FI23" s="6"/>
      <c r="FJ23" s="2"/>
      <c r="FK23" s="2"/>
      <c r="FL23" s="2"/>
      <c r="FM23" s="6"/>
      <c r="FN23" s="2"/>
      <c r="FO23" s="2"/>
      <c r="FP23" s="2"/>
      <c r="FQ23" s="2"/>
      <c r="FR23" s="2"/>
      <c r="FS23" s="2"/>
    </row>
    <row r="24" spans="1:175" x14ac:dyDescent="0.3">
      <c r="A24" s="2" t="s">
        <v>194</v>
      </c>
      <c r="B24" t="s">
        <v>319</v>
      </c>
      <c r="C24" s="2">
        <v>0.15777443294555901</v>
      </c>
      <c r="D24" s="2">
        <v>0.179998134064421</v>
      </c>
      <c r="E24" s="2">
        <v>0.110769850851476</v>
      </c>
      <c r="F24" s="2">
        <v>7.6175991272387E-2</v>
      </c>
      <c r="G24" s="2">
        <v>0.249031916851914</v>
      </c>
      <c r="H24" s="2">
        <v>0.14337145678150301</v>
      </c>
      <c r="I24" s="2">
        <v>0.22268094660579901</v>
      </c>
      <c r="J24" s="2">
        <v>0.20207668855226099</v>
      </c>
      <c r="K24" s="2">
        <v>0.111583290249436</v>
      </c>
      <c r="L24" s="2">
        <v>0.14618268959028499</v>
      </c>
      <c r="M24" s="2">
        <v>0.26127670390266899</v>
      </c>
      <c r="N24" s="2">
        <v>0.129776981015541</v>
      </c>
      <c r="O24" s="2">
        <v>0.21783454558508</v>
      </c>
      <c r="P24" s="2">
        <v>0.15273015531146</v>
      </c>
      <c r="Q24" s="2">
        <v>0.177232975864174</v>
      </c>
      <c r="R24" s="2">
        <v>0.104337091113837</v>
      </c>
      <c r="S24" s="2">
        <v>0.216121756797583</v>
      </c>
      <c r="T24" s="2">
        <v>0.16322554483431501</v>
      </c>
      <c r="U24" s="2">
        <v>0.39618968749531502</v>
      </c>
      <c r="V24" s="2">
        <v>0.183884855952962</v>
      </c>
      <c r="W24" s="2">
        <v>0.20387364222503901</v>
      </c>
      <c r="X24" s="2">
        <v>0.22530990853196001</v>
      </c>
      <c r="Y24" s="2">
        <v>0.247024964509579</v>
      </c>
      <c r="Z24" s="2">
        <v>0.29889607179463801</v>
      </c>
      <c r="AA24" s="2">
        <v>0.23039304629101201</v>
      </c>
      <c r="AB24" s="2">
        <v>0.284445517456832</v>
      </c>
      <c r="AC24" s="2">
        <v>0.324019827726793</v>
      </c>
      <c r="AD24" s="2">
        <v>0.25567841803691299</v>
      </c>
      <c r="AE24" s="2">
        <v>0.20263557480688299</v>
      </c>
      <c r="AF24" s="2">
        <v>0.378186249558845</v>
      </c>
      <c r="AG24" s="2">
        <v>0.27899318428445302</v>
      </c>
      <c r="AH24" s="2">
        <v>0.198305026071562</v>
      </c>
      <c r="AI24" s="2">
        <v>0.31578234078491102</v>
      </c>
      <c r="AJ24" s="2">
        <v>0.23375942245836201</v>
      </c>
      <c r="AK24" s="2">
        <v>0.68979289022344603</v>
      </c>
      <c r="AL24" s="2">
        <v>0.25861319732681198</v>
      </c>
      <c r="AM24" s="2">
        <v>0.54593382865100804</v>
      </c>
      <c r="AN24" s="2">
        <v>0.408431772535918</v>
      </c>
      <c r="AO24" s="2">
        <v>0.77980023255176201</v>
      </c>
      <c r="AP24" s="2">
        <v>0.35705070248163401</v>
      </c>
      <c r="AR24" s="2">
        <f t="shared" si="35"/>
        <v>0.13117960228346076</v>
      </c>
      <c r="AS24" s="2">
        <f t="shared" si="0"/>
        <v>0.20429025219786925</v>
      </c>
      <c r="AT24" s="2">
        <f t="shared" si="1"/>
        <v>0.16220491618948277</v>
      </c>
      <c r="AU24" s="2">
        <f t="shared" si="2"/>
        <v>0.16303369196863776</v>
      </c>
      <c r="AV24" s="2">
        <f t="shared" si="3"/>
        <v>0.23985546127004376</v>
      </c>
      <c r="AW24" s="2">
        <f t="shared" si="4"/>
        <v>0.24377614676530401</v>
      </c>
      <c r="AX24" s="2">
        <f t="shared" si="5"/>
        <v>0.27363420237788749</v>
      </c>
      <c r="AY24" s="2">
        <f t="shared" si="6"/>
        <v>0.26453000868043575</v>
      </c>
      <c r="AZ24" s="2">
        <f t="shared" si="7"/>
        <v>0.37448696269838277</v>
      </c>
      <c r="BA24" s="2">
        <f t="shared" si="8"/>
        <v>0.52280413405508053</v>
      </c>
      <c r="BB24" s="6"/>
      <c r="BC24" s="2">
        <f t="shared" si="36"/>
        <v>0.12441882027107204</v>
      </c>
      <c r="BD24" s="2">
        <f t="shared" si="37"/>
        <v>0.20020699455866425</v>
      </c>
      <c r="BE24" s="2">
        <f t="shared" si="38"/>
        <v>0.15335515058190863</v>
      </c>
      <c r="BF24" s="2">
        <f t="shared" si="39"/>
        <v>0.15749207334387974</v>
      </c>
      <c r="BG24" s="2">
        <f t="shared" si="40"/>
        <v>0.22515621366363983</v>
      </c>
      <c r="BH24" s="2">
        <f t="shared" si="41"/>
        <v>0.24132405070768873</v>
      </c>
      <c r="BI24" s="2">
        <f t="shared" si="42"/>
        <v>0.27144605207756561</v>
      </c>
      <c r="BJ24" s="2">
        <f t="shared" si="43"/>
        <v>0.25517444895000901</v>
      </c>
      <c r="BK24" s="2">
        <f t="shared" si="44"/>
        <v>0.33875178369767123</v>
      </c>
      <c r="BL24" s="2">
        <f t="shared" si="45"/>
        <v>0.49916392890023997</v>
      </c>
      <c r="BN24" s="7">
        <f t="shared" si="9"/>
        <v>4.6663651953696685E-2</v>
      </c>
      <c r="BO24" s="7">
        <f t="shared" si="46"/>
        <v>4.4929699516077663E-2</v>
      </c>
      <c r="BP24" s="7">
        <f t="shared" si="47"/>
        <v>6.7542704659945885E-2</v>
      </c>
      <c r="BQ24" s="7">
        <f t="shared" si="48"/>
        <v>4.7455969205816989E-2</v>
      </c>
      <c r="BR24" s="7">
        <f t="shared" si="49"/>
        <v>0.10647148565061555</v>
      </c>
      <c r="BS24" s="7">
        <f t="shared" si="50"/>
        <v>4.0751166752423233E-2</v>
      </c>
      <c r="BT24" s="7">
        <f t="shared" si="51"/>
        <v>4.0198687982593038E-2</v>
      </c>
      <c r="BU24" s="7">
        <f t="shared" si="10"/>
        <v>8.4347680871570435E-2</v>
      </c>
      <c r="BV24" s="7">
        <f t="shared" si="52"/>
        <v>0.21299063410538083</v>
      </c>
      <c r="BW24" s="7">
        <f t="shared" si="53"/>
        <v>0.18897726015975225</v>
      </c>
      <c r="BX24" s="9"/>
      <c r="BY24" s="1">
        <f t="shared" si="93"/>
        <v>35.572338337223393</v>
      </c>
      <c r="BZ24" s="1">
        <f t="shared" si="94"/>
        <v>21.993070659367604</v>
      </c>
      <c r="CA24" s="1">
        <f t="shared" si="95"/>
        <v>41.640356067287492</v>
      </c>
      <c r="CB24" s="1">
        <f t="shared" si="96"/>
        <v>29.10807492168302</v>
      </c>
      <c r="CC24" s="1">
        <f t="shared" si="97"/>
        <v>44.389852574898647</v>
      </c>
      <c r="CD24" s="1">
        <f t="shared" si="98"/>
        <v>16.716634212639558</v>
      </c>
      <c r="CE24" s="1">
        <f t="shared" si="99"/>
        <v>14.690666456629147</v>
      </c>
      <c r="CF24" s="1">
        <f t="shared" si="100"/>
        <v>31.885864780455307</v>
      </c>
      <c r="CG24" s="1">
        <f t="shared" si="101"/>
        <v>56.87531351443242</v>
      </c>
      <c r="CH24" s="1">
        <f t="shared" si="102"/>
        <v>36.146856508950705</v>
      </c>
      <c r="CI24" s="6"/>
      <c r="CJ24" s="2">
        <f t="shared" si="21"/>
        <v>0.79399244185364304</v>
      </c>
      <c r="CK24" s="2">
        <f t="shared" si="22"/>
        <v>0.79804929610996977</v>
      </c>
      <c r="CL24" s="2">
        <f t="shared" si="23"/>
        <v>1.0051094368692675</v>
      </c>
      <c r="CM24" s="2">
        <f t="shared" si="24"/>
        <v>1.0163460338759855</v>
      </c>
      <c r="CN24" s="2">
        <f t="shared" si="25"/>
        <v>1.1408295684783829</v>
      </c>
      <c r="CO24" s="2">
        <f t="shared" si="26"/>
        <v>1.1224814486928838</v>
      </c>
      <c r="CP24" s="2">
        <f t="shared" si="27"/>
        <v>1.415669112802926</v>
      </c>
      <c r="CQ24" s="2">
        <f t="shared" si="28"/>
        <v>1.9763509503628818</v>
      </c>
      <c r="CR24" s="2">
        <f t="shared" si="29"/>
        <v>1.3960542986276254</v>
      </c>
      <c r="CS24" s="6"/>
      <c r="CT24" s="6"/>
      <c r="CU24" s="2">
        <f t="shared" si="54"/>
        <v>0.76598298136368459</v>
      </c>
      <c r="CV24" s="2">
        <f t="shared" si="55"/>
        <v>0.78664620929480922</v>
      </c>
      <c r="CW24" s="2">
        <f t="shared" si="56"/>
        <v>1.0269760927251121</v>
      </c>
      <c r="CX24" s="2">
        <f t="shared" si="57"/>
        <v>1.0718071990151778</v>
      </c>
      <c r="CY24" s="2">
        <f t="shared" si="58"/>
        <v>1.2055898776263756</v>
      </c>
      <c r="CZ24" s="2">
        <f t="shared" si="59"/>
        <v>1.1248197238590325</v>
      </c>
      <c r="DA24" s="2">
        <f t="shared" si="60"/>
        <v>1.3275301860808006</v>
      </c>
      <c r="DB24" s="2">
        <f t="shared" si="61"/>
        <v>1.9561673629714811</v>
      </c>
      <c r="DC24" s="2">
        <f t="shared" si="62"/>
        <v>1.4735388946194692</v>
      </c>
      <c r="DD24" s="6"/>
      <c r="DE24" s="2">
        <f t="shared" si="63"/>
        <v>0.3451134187026163</v>
      </c>
      <c r="DF24" s="2">
        <f t="shared" si="64"/>
        <v>0.25371260100638704</v>
      </c>
      <c r="DG24" s="2">
        <f t="shared" si="65"/>
        <v>0.98470303408815485</v>
      </c>
      <c r="DH24" s="2">
        <f t="shared" si="66"/>
        <v>0.94857773811537083</v>
      </c>
      <c r="DI24" s="2">
        <f t="shared" si="67"/>
        <v>0.58597920020933958</v>
      </c>
      <c r="DJ24" s="2">
        <f t="shared" si="68"/>
        <v>0.33704685842953314</v>
      </c>
      <c r="DK24" s="2">
        <f t="shared" si="69"/>
        <v>0.39248519921343455</v>
      </c>
      <c r="DL24" s="2">
        <f t="shared" si="70"/>
        <v>6.480962029549632E-2</v>
      </c>
      <c r="DM24" s="2">
        <f t="shared" si="71"/>
        <v>0.33820674440688092</v>
      </c>
      <c r="DO24" s="2">
        <f t="shared" si="72"/>
        <v>-0.10018363167476689</v>
      </c>
      <c r="DP24" s="2">
        <f t="shared" si="73"/>
        <v>-9.7970281121326219E-2</v>
      </c>
      <c r="DQ24" s="2">
        <f t="shared" si="74"/>
        <v>2.2133505534406507E-3</v>
      </c>
      <c r="DR24" s="2">
        <f t="shared" si="75"/>
        <v>7.0415967442366712E-3</v>
      </c>
      <c r="DS24" s="2">
        <f t="shared" si="76"/>
        <v>5.7220768872257299E-2</v>
      </c>
      <c r="DT24" s="2">
        <f t="shared" si="77"/>
        <v>5.0179172128020665E-2</v>
      </c>
      <c r="DU24" s="2">
        <f t="shared" si="78"/>
        <v>0.15096175668959125</v>
      </c>
      <c r="DV24" s="2">
        <f t="shared" si="79"/>
        <v>0.29586406690778749</v>
      </c>
      <c r="DW24" s="2">
        <f t="shared" si="80"/>
        <v>0.14490231021819622</v>
      </c>
      <c r="DY24" s="2">
        <f t="shared" si="81"/>
        <v>-0.11578087942999209</v>
      </c>
      <c r="DZ24" s="2">
        <f t="shared" si="82"/>
        <v>-0.1042205457824824</v>
      </c>
      <c r="EA24" s="2">
        <f t="shared" si="83"/>
        <v>1.1560333647509665E-2</v>
      </c>
      <c r="EB24" s="2">
        <f t="shared" si="84"/>
        <v>3.0116669746282153E-2</v>
      </c>
      <c r="EC24" s="2">
        <f t="shared" si="85"/>
        <v>8.1199592898592632E-2</v>
      </c>
      <c r="ED24" s="2">
        <f t="shared" si="86"/>
        <v>5.1082923152310424E-2</v>
      </c>
      <c r="EE24" s="2">
        <f t="shared" si="87"/>
        <v>0.12304440508252651</v>
      </c>
      <c r="EF24" s="2">
        <f t="shared" si="88"/>
        <v>0.29140600878776296</v>
      </c>
      <c r="EG24" s="2">
        <f t="shared" si="89"/>
        <v>0.16836160370523648</v>
      </c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6"/>
      <c r="ET24" s="2"/>
      <c r="EU24" s="2"/>
      <c r="EV24" s="2"/>
      <c r="EW24" s="6"/>
      <c r="EX24" s="2"/>
      <c r="EY24" s="2"/>
      <c r="EZ24" s="2"/>
      <c r="FA24" s="6"/>
      <c r="FB24" s="2"/>
      <c r="FC24" s="2"/>
      <c r="FD24" s="2"/>
      <c r="FE24" s="6"/>
      <c r="FF24" s="2"/>
      <c r="FG24" s="2"/>
      <c r="FH24" s="2"/>
      <c r="FI24" s="6"/>
      <c r="FJ24" s="2"/>
      <c r="FK24" s="2"/>
      <c r="FL24" s="2"/>
      <c r="FM24" s="6"/>
      <c r="FN24" s="2"/>
      <c r="FO24" s="2"/>
      <c r="FP24" s="2"/>
      <c r="FQ24" s="2"/>
      <c r="FR24" s="2"/>
      <c r="FS24" s="2"/>
    </row>
    <row r="25" spans="1:175" x14ac:dyDescent="0.3">
      <c r="A25" s="2" t="s">
        <v>86</v>
      </c>
      <c r="C25" s="2">
        <v>2.7230795488606001E-2</v>
      </c>
      <c r="D25" s="2">
        <v>3.8787210440601003E-2</v>
      </c>
      <c r="E25" s="2">
        <v>2.4466640817956999E-2</v>
      </c>
      <c r="F25" s="2">
        <v>4.5984953332180001E-2</v>
      </c>
      <c r="G25" s="2">
        <v>4.1789010590314001E-2</v>
      </c>
      <c r="H25" s="2">
        <v>3.4256432605811002E-2</v>
      </c>
      <c r="I25" s="2">
        <v>6.3079503476500001E-2</v>
      </c>
      <c r="J25" s="2">
        <v>0.113816260319479</v>
      </c>
      <c r="K25" s="2">
        <v>4.0466033388857001E-2</v>
      </c>
      <c r="L25" s="2">
        <v>2.9603374216508001E-2</v>
      </c>
      <c r="M25" s="2">
        <v>6.1367374873564001E-2</v>
      </c>
      <c r="N25" s="2">
        <v>1.9626686805687001E-2</v>
      </c>
      <c r="O25" s="2">
        <v>3.1006671437834001E-2</v>
      </c>
      <c r="P25" s="2">
        <v>2.840202855866E-2</v>
      </c>
      <c r="Q25" s="2">
        <v>4.0620240246503E-2</v>
      </c>
      <c r="R25" s="2">
        <v>3.7076623450100002E-2</v>
      </c>
      <c r="S25" s="2">
        <v>3.3595956560044E-2</v>
      </c>
      <c r="T25" s="2">
        <v>2.2853759859773001E-2</v>
      </c>
      <c r="U25" s="2">
        <v>0.17403233390731199</v>
      </c>
      <c r="V25" s="2">
        <v>0.35164536471077501</v>
      </c>
      <c r="W25" s="2">
        <v>4.0560936912574001E-2</v>
      </c>
      <c r="X25" s="2">
        <v>0.33295640485473599</v>
      </c>
      <c r="Y25" s="2">
        <v>2.6990902350748001E-2</v>
      </c>
      <c r="Z25" s="2">
        <v>0.21031322780383099</v>
      </c>
      <c r="AA25" s="2">
        <v>4.5504403996873999E-2</v>
      </c>
      <c r="AB25" s="2">
        <v>0.27700960203027197</v>
      </c>
      <c r="AC25" s="2">
        <v>4.2121285650999998E-2</v>
      </c>
      <c r="AD25" s="2">
        <v>6.7577404305100994E-2</v>
      </c>
      <c r="AE25" s="2">
        <v>4.3984230964238001E-2</v>
      </c>
      <c r="AF25" s="2">
        <v>0.275691120596464</v>
      </c>
      <c r="AG25" s="2">
        <v>5.5876952288451999E-2</v>
      </c>
      <c r="AH25" s="2">
        <v>7.5845920278507006E-2</v>
      </c>
      <c r="AI25" s="2">
        <v>0.84651151547183401</v>
      </c>
      <c r="AJ25" s="2">
        <v>0.47113009304607101</v>
      </c>
      <c r="AK25" s="2">
        <v>0.16692978846166301</v>
      </c>
      <c r="AL25" s="2">
        <v>0.208844634885266</v>
      </c>
      <c r="AM25" s="2">
        <v>0.73867755387886402</v>
      </c>
      <c r="AN25" s="2">
        <v>0.71961940802687496</v>
      </c>
      <c r="AO25" s="2">
        <v>0.449143690406961</v>
      </c>
      <c r="AP25" s="2">
        <v>0.336259841113484</v>
      </c>
      <c r="AR25" s="2">
        <f t="shared" si="35"/>
        <v>3.4117400019836E-2</v>
      </c>
      <c r="AS25" s="2">
        <f t="shared" si="0"/>
        <v>6.3235301748025996E-2</v>
      </c>
      <c r="AT25" s="2">
        <f t="shared" si="1"/>
        <v>3.7765867321154001E-2</v>
      </c>
      <c r="AU25" s="2">
        <f t="shared" si="2"/>
        <v>3.4276390923274253E-2</v>
      </c>
      <c r="AV25" s="2">
        <f t="shared" si="3"/>
        <v>0.145531853759476</v>
      </c>
      <c r="AW25" s="2">
        <f t="shared" si="4"/>
        <v>0.15270536798047224</v>
      </c>
      <c r="AX25" s="2">
        <f t="shared" si="5"/>
        <v>0.10805317399581174</v>
      </c>
      <c r="AY25" s="2">
        <f t="shared" si="6"/>
        <v>0.11284955603191525</v>
      </c>
      <c r="AZ25" s="2">
        <f t="shared" si="7"/>
        <v>0.42335400796620848</v>
      </c>
      <c r="BA25" s="2">
        <f t="shared" si="8"/>
        <v>0.56092512335654598</v>
      </c>
      <c r="BB25" s="6"/>
      <c r="BC25" s="2">
        <f t="shared" si="36"/>
        <v>3.3016782047553039E-2</v>
      </c>
      <c r="BD25" s="2">
        <f t="shared" si="37"/>
        <v>5.6620565202770812E-2</v>
      </c>
      <c r="BE25" s="2">
        <f t="shared" si="38"/>
        <v>3.4658047864189627E-2</v>
      </c>
      <c r="BF25" s="2">
        <f t="shared" si="39"/>
        <v>3.3936089204371508E-2</v>
      </c>
      <c r="BG25" s="2">
        <f t="shared" si="40"/>
        <v>8.2793239923149173E-2</v>
      </c>
      <c r="BH25" s="2">
        <f t="shared" si="41"/>
        <v>9.3571768162511407E-2</v>
      </c>
      <c r="BI25" s="2">
        <f t="shared" si="42"/>
        <v>7.7394989318033069E-2</v>
      </c>
      <c r="BJ25" s="2">
        <f t="shared" si="43"/>
        <v>8.4668366157692992E-2</v>
      </c>
      <c r="BK25" s="2">
        <f t="shared" si="44"/>
        <v>0.34338610722590324</v>
      </c>
      <c r="BL25" s="2">
        <f t="shared" si="45"/>
        <v>0.53229761358922123</v>
      </c>
      <c r="BN25" s="7">
        <f t="shared" si="9"/>
        <v>1.005333155608E-2</v>
      </c>
      <c r="BO25" s="7">
        <f t="shared" si="46"/>
        <v>3.5861659676649262E-2</v>
      </c>
      <c r="BP25" s="7">
        <f t="shared" si="47"/>
        <v>1.7888340886321574E-2</v>
      </c>
      <c r="BQ25" s="7">
        <f t="shared" si="48"/>
        <v>5.5762868513132393E-3</v>
      </c>
      <c r="BR25" s="7">
        <f t="shared" si="49"/>
        <v>0.15370384572290813</v>
      </c>
      <c r="BS25" s="7">
        <f t="shared" si="50"/>
        <v>0.14627554146858662</v>
      </c>
      <c r="BT25" s="7">
        <f t="shared" si="51"/>
        <v>0.11320177418414128</v>
      </c>
      <c r="BU25" s="7">
        <f t="shared" si="10"/>
        <v>0.10935409576659295</v>
      </c>
      <c r="BV25" s="7">
        <f t="shared" si="52"/>
        <v>0.31257664764130322</v>
      </c>
      <c r="BW25" s="7">
        <f t="shared" si="53"/>
        <v>0.1997910411248347</v>
      </c>
      <c r="BX25" s="9"/>
      <c r="BY25" s="1">
        <f t="shared" si="93"/>
        <v>29.466874821161493</v>
      </c>
      <c r="BZ25" s="1">
        <f t="shared" si="94"/>
        <v>56.711454971065663</v>
      </c>
      <c r="CA25" s="1">
        <f t="shared" si="95"/>
        <v>47.366424115729714</v>
      </c>
      <c r="CB25" s="1">
        <f t="shared" si="96"/>
        <v>16.268593924592118</v>
      </c>
      <c r="CC25" s="1">
        <f t="shared" si="97"/>
        <v>105.61525999451513</v>
      </c>
      <c r="CD25" s="1">
        <f t="shared" si="98"/>
        <v>95.7893906436165</v>
      </c>
      <c r="CE25" s="1">
        <f t="shared" si="99"/>
        <v>104.76487640106629</v>
      </c>
      <c r="CF25" s="1">
        <f t="shared" si="100"/>
        <v>96.902548500648294</v>
      </c>
      <c r="CG25" s="1">
        <f t="shared" si="101"/>
        <v>73.833397525376114</v>
      </c>
      <c r="CH25" s="1">
        <f t="shared" si="102"/>
        <v>35.618130264748309</v>
      </c>
      <c r="CI25" s="6"/>
      <c r="CJ25" s="2">
        <f t="shared" si="21"/>
        <v>0.59722759719942242</v>
      </c>
      <c r="CK25" s="2">
        <f t="shared" si="22"/>
        <v>0.54204518640324595</v>
      </c>
      <c r="CL25" s="2">
        <f t="shared" si="23"/>
        <v>0.90760237628846485</v>
      </c>
      <c r="CM25" s="2">
        <f t="shared" si="24"/>
        <v>1.049291711990779</v>
      </c>
      <c r="CN25" s="2">
        <f t="shared" si="25"/>
        <v>0.74247095192227697</v>
      </c>
      <c r="CO25" s="2">
        <f t="shared" si="26"/>
        <v>0.70759250591393386</v>
      </c>
      <c r="CP25" s="2">
        <f t="shared" si="27"/>
        <v>3.7514902393278242</v>
      </c>
      <c r="CQ25" s="2">
        <f t="shared" si="28"/>
        <v>4.9705567578653955</v>
      </c>
      <c r="CR25" s="2">
        <f t="shared" si="29"/>
        <v>1.3249552686443877</v>
      </c>
      <c r="CS25" s="6"/>
      <c r="CT25" s="6"/>
      <c r="CU25" s="2">
        <f t="shared" si="54"/>
        <v>0.61211059515339461</v>
      </c>
      <c r="CV25" s="2">
        <f t="shared" si="55"/>
        <v>0.59935977471858215</v>
      </c>
      <c r="CW25" s="2">
        <f t="shared" si="56"/>
        <v>0.97916909046212952</v>
      </c>
      <c r="CX25" s="2">
        <f t="shared" si="57"/>
        <v>1.1301860906683583</v>
      </c>
      <c r="CY25" s="2">
        <f t="shared" si="58"/>
        <v>0.9347984133713465</v>
      </c>
      <c r="CZ25" s="2">
        <f t="shared" si="59"/>
        <v>0.82711902145117955</v>
      </c>
      <c r="DA25" s="2">
        <f t="shared" si="60"/>
        <v>4.0556600157649676</v>
      </c>
      <c r="DB25" s="2">
        <f t="shared" si="61"/>
        <v>6.2868534937573788</v>
      </c>
      <c r="DC25" s="2">
        <f t="shared" si="62"/>
        <v>1.5501431257352496</v>
      </c>
      <c r="DD25" s="6"/>
      <c r="DE25" s="2">
        <f t="shared" si="63"/>
        <v>0.26666995572191388</v>
      </c>
      <c r="DF25" s="2">
        <f t="shared" si="64"/>
        <v>0.20462761329955501</v>
      </c>
      <c r="DG25" s="2">
        <f t="shared" si="65"/>
        <v>0.73054665086668336</v>
      </c>
      <c r="DH25" s="2">
        <f t="shared" si="66"/>
        <v>0.94829311935780558</v>
      </c>
      <c r="DI25" s="2">
        <f t="shared" si="67"/>
        <v>0.70928727704732697</v>
      </c>
      <c r="DJ25" s="2">
        <f t="shared" si="68"/>
        <v>0.64737098503469304</v>
      </c>
      <c r="DK25" s="2">
        <f t="shared" si="69"/>
        <v>0.13929429833096715</v>
      </c>
      <c r="DL25" s="2">
        <f t="shared" si="70"/>
        <v>1.271447981594654E-2</v>
      </c>
      <c r="DM25" s="2">
        <f t="shared" si="71"/>
        <v>0.49100083306618081</v>
      </c>
      <c r="DO25" s="2">
        <f t="shared" si="72"/>
        <v>-0.22386013223551329</v>
      </c>
      <c r="DP25" s="2">
        <f t="shared" si="73"/>
        <v>-0.26596450794943649</v>
      </c>
      <c r="DQ25" s="2">
        <f t="shared" si="74"/>
        <v>-4.210437571392326E-2</v>
      </c>
      <c r="DR25" s="2">
        <f t="shared" si="75"/>
        <v>2.0896242527183206E-2</v>
      </c>
      <c r="DS25" s="2">
        <f t="shared" si="76"/>
        <v>-0.12932053280757375</v>
      </c>
      <c r="DT25" s="2">
        <f t="shared" si="77"/>
        <v>-0.15021677533475691</v>
      </c>
      <c r="DU25" s="2">
        <f t="shared" si="78"/>
        <v>0.57420382083507615</v>
      </c>
      <c r="DV25" s="2">
        <f t="shared" si="79"/>
        <v>0.69640503728991499</v>
      </c>
      <c r="DW25" s="2">
        <f t="shared" si="80"/>
        <v>0.12220121645483888</v>
      </c>
      <c r="DY25" s="2">
        <f t="shared" si="81"/>
        <v>-0.21317010313954723</v>
      </c>
      <c r="DZ25" s="2">
        <f t="shared" si="82"/>
        <v>-0.22231240754313589</v>
      </c>
      <c r="EA25" s="2">
        <f t="shared" si="83"/>
        <v>-9.1423044035886178E-3</v>
      </c>
      <c r="EB25" s="2">
        <f t="shared" si="84"/>
        <v>5.3149958082078647E-2</v>
      </c>
      <c r="EC25" s="2">
        <f t="shared" si="85"/>
        <v>-2.9282033405028746E-2</v>
      </c>
      <c r="ED25" s="2">
        <f t="shared" si="86"/>
        <v>-8.2431991487107351E-2</v>
      </c>
      <c r="EE25" s="2">
        <f t="shared" si="87"/>
        <v>0.60806154113151945</v>
      </c>
      <c r="EF25" s="2">
        <f t="shared" si="88"/>
        <v>0.79843333984850207</v>
      </c>
      <c r="EG25" s="2">
        <f t="shared" si="89"/>
        <v>0.19037179871698265</v>
      </c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6"/>
      <c r="ET25" s="2"/>
      <c r="EU25" s="2"/>
      <c r="EV25" s="2"/>
      <c r="EW25" s="6"/>
      <c r="EX25" s="2"/>
      <c r="EY25" s="2"/>
      <c r="EZ25" s="2"/>
      <c r="FA25" s="6"/>
      <c r="FB25" s="2"/>
      <c r="FC25" s="2"/>
      <c r="FD25" s="2"/>
      <c r="FE25" s="6"/>
      <c r="FF25" s="2"/>
      <c r="FG25" s="2"/>
      <c r="FH25" s="2"/>
      <c r="FI25" s="6"/>
      <c r="FJ25" s="2"/>
      <c r="FK25" s="2"/>
      <c r="FL25" s="2"/>
      <c r="FM25" s="6"/>
      <c r="FN25" s="2"/>
      <c r="FO25" s="2"/>
      <c r="FP25" s="2"/>
      <c r="FQ25" s="2"/>
      <c r="FR25" s="2"/>
      <c r="FS25" s="2"/>
    </row>
    <row r="26" spans="1:175" x14ac:dyDescent="0.3">
      <c r="A26" s="2" t="s">
        <v>137</v>
      </c>
      <c r="B26" s="2"/>
      <c r="C26" s="2">
        <v>6.0808512304690997E-2</v>
      </c>
      <c r="D26" s="2">
        <v>9.6961088500202006E-2</v>
      </c>
      <c r="E26" s="2">
        <v>6.5254780859347994E-2</v>
      </c>
      <c r="F26" s="2">
        <v>0.105065482761829</v>
      </c>
      <c r="G26" s="2">
        <v>5.8743903782288998E-2</v>
      </c>
      <c r="H26" s="2">
        <v>6.2729118351598001E-2</v>
      </c>
      <c r="I26" s="2">
        <v>9.6169185194643E-2</v>
      </c>
      <c r="J26" s="2">
        <v>0.10305222390511599</v>
      </c>
      <c r="K26" s="2">
        <v>6.1996772258133E-2</v>
      </c>
      <c r="L26" s="2">
        <v>5.5305248867427999E-2</v>
      </c>
      <c r="M26" s="2">
        <v>9.8441337584164998E-2</v>
      </c>
      <c r="N26" s="2">
        <v>4.1152979686226998E-2</v>
      </c>
      <c r="O26" s="2">
        <v>6.1389905659861001E-2</v>
      </c>
      <c r="P26" s="2">
        <v>6.3890115467991004E-2</v>
      </c>
      <c r="Q26" s="2">
        <v>8.6265080157557003E-2</v>
      </c>
      <c r="R26" s="2">
        <v>6.1752857997854002E-2</v>
      </c>
      <c r="S26" s="2">
        <v>4.4279678160887001E-2</v>
      </c>
      <c r="T26" s="2">
        <v>3.8360746057245002E-2</v>
      </c>
      <c r="U26" s="2">
        <v>0.11697538999078599</v>
      </c>
      <c r="V26" s="2">
        <v>0.145552605904569</v>
      </c>
      <c r="W26" s="2">
        <v>6.8528541624383002E-2</v>
      </c>
      <c r="X26" s="2">
        <v>0.142592133038389</v>
      </c>
      <c r="Y26" s="2">
        <v>4.4902153096261999E-2</v>
      </c>
      <c r="Z26" s="2">
        <v>0.151154999675082</v>
      </c>
      <c r="AA26" s="2">
        <v>6.3717877712528001E-2</v>
      </c>
      <c r="AB26" s="2">
        <v>0.15680957260900899</v>
      </c>
      <c r="AC26" s="2">
        <v>5.5680493963050998E-2</v>
      </c>
      <c r="AD26" s="2">
        <v>7.5261819944315994E-2</v>
      </c>
      <c r="AE26" s="2">
        <v>6.7315520174231994E-2</v>
      </c>
      <c r="AF26" s="2">
        <v>0.117396189186209</v>
      </c>
      <c r="AG26" s="2">
        <v>5.5375335699818E-2</v>
      </c>
      <c r="AH26" s="2">
        <v>6.9912456363120004E-2</v>
      </c>
      <c r="AI26" s="2">
        <v>0.17832055288069101</v>
      </c>
      <c r="AJ26" s="2">
        <v>0.18889078690363401</v>
      </c>
      <c r="AK26" s="2">
        <v>0.10528462521658299</v>
      </c>
      <c r="AL26" s="2">
        <v>9.4550779058918996E-2</v>
      </c>
      <c r="AM26" s="2">
        <v>0.15002305804933999</v>
      </c>
      <c r="AN26" s="2">
        <v>0.176786867610429</v>
      </c>
      <c r="AO26" s="2">
        <v>0.14602538815006599</v>
      </c>
      <c r="AP26" s="2">
        <v>0.13371777322193501</v>
      </c>
      <c r="AR26" s="2">
        <f t="shared" si="35"/>
        <v>8.2022466106517505E-2</v>
      </c>
      <c r="AS26" s="2">
        <f t="shared" si="0"/>
        <v>8.0173607808411498E-2</v>
      </c>
      <c r="AT26" s="2">
        <f t="shared" si="1"/>
        <v>6.4224084598988249E-2</v>
      </c>
      <c r="AU26" s="2">
        <f t="shared" si="2"/>
        <v>6.8324489820815751E-2</v>
      </c>
      <c r="AV26" s="2">
        <f t="shared" si="3"/>
        <v>8.6292105028371757E-2</v>
      </c>
      <c r="AW26" s="2">
        <f t="shared" si="4"/>
        <v>0.101794456858529</v>
      </c>
      <c r="AX26" s="2">
        <f t="shared" si="5"/>
        <v>8.7867441057225992E-2</v>
      </c>
      <c r="AY26" s="2">
        <f t="shared" si="6"/>
        <v>7.7499875355844752E-2</v>
      </c>
      <c r="AZ26" s="2">
        <f t="shared" si="7"/>
        <v>0.14176168601495676</v>
      </c>
      <c r="BA26" s="2">
        <f t="shared" si="8"/>
        <v>0.15163827175794248</v>
      </c>
      <c r="BB26" s="6"/>
      <c r="BC26" s="2">
        <f t="shared" si="36"/>
        <v>7.9736756231334346E-2</v>
      </c>
      <c r="BD26" s="2">
        <f t="shared" si="37"/>
        <v>7.7737634834730451E-2</v>
      </c>
      <c r="BE26" s="2">
        <f t="shared" si="38"/>
        <v>6.1049000153635721E-2</v>
      </c>
      <c r="BF26" s="2">
        <f t="shared" si="39"/>
        <v>6.7609182211920332E-2</v>
      </c>
      <c r="BG26" s="2">
        <f t="shared" si="40"/>
        <v>7.3333345287645332E-2</v>
      </c>
      <c r="BH26" s="2">
        <f t="shared" si="41"/>
        <v>9.0243137179493324E-2</v>
      </c>
      <c r="BI26" s="2">
        <f t="shared" si="42"/>
        <v>8.04410845131176E-2</v>
      </c>
      <c r="BJ26" s="2">
        <f t="shared" si="43"/>
        <v>7.4372098312544793E-2</v>
      </c>
      <c r="BK26" s="2">
        <f t="shared" si="44"/>
        <v>0.13531955509401442</v>
      </c>
      <c r="BL26" s="2">
        <f t="shared" si="45"/>
        <v>0.15085384356796755</v>
      </c>
      <c r="BN26" s="7">
        <f t="shared" si="9"/>
        <v>2.2251068588963155E-2</v>
      </c>
      <c r="BO26" s="7">
        <f t="shared" si="46"/>
        <v>2.2677683578615285E-2</v>
      </c>
      <c r="BP26" s="7">
        <f t="shared" si="47"/>
        <v>2.4410399660919839E-2</v>
      </c>
      <c r="BQ26" s="7">
        <f t="shared" si="48"/>
        <v>1.2011151205354897E-2</v>
      </c>
      <c r="BR26" s="7">
        <f t="shared" si="49"/>
        <v>5.3278294906078653E-2</v>
      </c>
      <c r="BS26" s="7">
        <f t="shared" si="50"/>
        <v>5.3054276964145955E-2</v>
      </c>
      <c r="BT26" s="7">
        <f t="shared" si="51"/>
        <v>4.6658761805004355E-2</v>
      </c>
      <c r="BU26" s="7">
        <f t="shared" si="10"/>
        <v>2.7340453115474724E-2</v>
      </c>
      <c r="BV26" s="7">
        <f t="shared" si="52"/>
        <v>4.8707113091695058E-2</v>
      </c>
      <c r="BW26" s="7">
        <f t="shared" si="53"/>
        <v>1.8144875482725007E-2</v>
      </c>
      <c r="BX26" s="9"/>
      <c r="BY26" s="1">
        <f t="shared" si="93"/>
        <v>27.128017048484093</v>
      </c>
      <c r="BZ26" s="1">
        <f t="shared" si="94"/>
        <v>28.285721696356081</v>
      </c>
      <c r="CA26" s="1">
        <f t="shared" si="95"/>
        <v>38.008170631527207</v>
      </c>
      <c r="CB26" s="1">
        <f t="shared" si="96"/>
        <v>17.579569546519437</v>
      </c>
      <c r="CC26" s="1">
        <f t="shared" si="97"/>
        <v>61.741795368836371</v>
      </c>
      <c r="CD26" s="1">
        <f t="shared" si="98"/>
        <v>52.119023571076426</v>
      </c>
      <c r="CE26" s="1">
        <f t="shared" si="99"/>
        <v>53.101309476642889</v>
      </c>
      <c r="CF26" s="1">
        <f t="shared" si="100"/>
        <v>35.278060758084571</v>
      </c>
      <c r="CG26" s="1">
        <f t="shared" si="101"/>
        <v>34.358446531565761</v>
      </c>
      <c r="CH26" s="1">
        <f t="shared" si="102"/>
        <v>11.965894409354226</v>
      </c>
      <c r="CI26" s="6"/>
      <c r="CJ26" s="2">
        <f t="shared" si="21"/>
        <v>0.80106267329845804</v>
      </c>
      <c r="CK26" s="2">
        <f t="shared" si="22"/>
        <v>0.85220675093091436</v>
      </c>
      <c r="CL26" s="2">
        <f t="shared" si="23"/>
        <v>1.0638452886861713</v>
      </c>
      <c r="CM26" s="2">
        <f t="shared" si="24"/>
        <v>1.1796497121615039</v>
      </c>
      <c r="CN26" s="2">
        <f t="shared" si="25"/>
        <v>1.0182558535144819</v>
      </c>
      <c r="CO26" s="2">
        <f t="shared" si="26"/>
        <v>0.86318492940476732</v>
      </c>
      <c r="CP26" s="2">
        <f t="shared" si="27"/>
        <v>1.8291859872554701</v>
      </c>
      <c r="CQ26" s="2">
        <f t="shared" si="28"/>
        <v>1.9566260082572697</v>
      </c>
      <c r="CR26" s="2">
        <f t="shared" si="29"/>
        <v>1.069670346203019</v>
      </c>
      <c r="CS26" s="6"/>
      <c r="CT26" s="6"/>
      <c r="CU26" s="2">
        <f t="shared" si="54"/>
        <v>0.78532103894626293</v>
      </c>
      <c r="CV26" s="2">
        <f t="shared" si="55"/>
        <v>0.86970979186152086</v>
      </c>
      <c r="CW26" s="2">
        <f t="shared" si="56"/>
        <v>1.1074576494582267</v>
      </c>
      <c r="CX26" s="2">
        <f t="shared" si="57"/>
        <v>1.2305880336635457</v>
      </c>
      <c r="CY26" s="2">
        <f t="shared" si="58"/>
        <v>1.0969237009111288</v>
      </c>
      <c r="CZ26" s="2">
        <f t="shared" si="59"/>
        <v>0.89138173857055225</v>
      </c>
      <c r="DA26" s="2">
        <f t="shared" si="60"/>
        <v>1.8194935757404769</v>
      </c>
      <c r="DB26" s="2">
        <f t="shared" si="61"/>
        <v>2.028366107596054</v>
      </c>
      <c r="DC26" s="2">
        <f t="shared" si="62"/>
        <v>1.114797070262022</v>
      </c>
      <c r="DD26" s="6"/>
      <c r="DE26" s="2">
        <f t="shared" si="63"/>
        <v>0.37553236803781981</v>
      </c>
      <c r="DF26" s="2">
        <f t="shared" si="64"/>
        <v>0.40198455710205605</v>
      </c>
      <c r="DG26" s="2">
        <f t="shared" si="65"/>
        <v>0.77687882989757917</v>
      </c>
      <c r="DH26" s="2">
        <f t="shared" si="66"/>
        <v>0.69440510429879254</v>
      </c>
      <c r="DI26" s="2">
        <f t="shared" si="67"/>
        <v>0.96598358082422342</v>
      </c>
      <c r="DJ26" s="2">
        <f t="shared" si="68"/>
        <v>0.70725066136194381</v>
      </c>
      <c r="DK26" s="2">
        <f t="shared" si="69"/>
        <v>7.2799615564527229E-2</v>
      </c>
      <c r="DL26" s="2">
        <f t="shared" si="70"/>
        <v>5.6837131024544277E-3</v>
      </c>
      <c r="DM26" s="2">
        <f t="shared" si="71"/>
        <v>0.72411312439588582</v>
      </c>
      <c r="DO26" s="2">
        <f t="shared" si="72"/>
        <v>-9.6333504386558466E-2</v>
      </c>
      <c r="DP26" s="2">
        <f t="shared" si="73"/>
        <v>-6.9455029768948587E-2</v>
      </c>
      <c r="DQ26" s="2">
        <f t="shared" si="74"/>
        <v>2.6878474617609831E-2</v>
      </c>
      <c r="DR26" s="2">
        <f t="shared" si="75"/>
        <v>7.1753066069067964E-2</v>
      </c>
      <c r="DS26" s="2">
        <f t="shared" si="76"/>
        <v>7.8569153371979422E-3</v>
      </c>
      <c r="DT26" s="2">
        <f t="shared" si="77"/>
        <v>-6.3896150731870036E-2</v>
      </c>
      <c r="DU26" s="2">
        <f t="shared" si="78"/>
        <v>0.26225786574552618</v>
      </c>
      <c r="DV26" s="2">
        <f t="shared" si="79"/>
        <v>0.29150782204432074</v>
      </c>
      <c r="DW26" s="2">
        <f t="shared" si="80"/>
        <v>2.9249956298794563E-2</v>
      </c>
      <c r="DY26" s="2">
        <f t="shared" si="81"/>
        <v>-0.1049527675344679</v>
      </c>
      <c r="DZ26" s="2">
        <f t="shared" si="82"/>
        <v>-6.0625640276625925E-2</v>
      </c>
      <c r="EA26" s="2">
        <f t="shared" si="83"/>
        <v>4.432712725784195E-2</v>
      </c>
      <c r="EB26" s="2">
        <f t="shared" si="84"/>
        <v>9.0112687658268492E-2</v>
      </c>
      <c r="EC26" s="2">
        <f t="shared" si="85"/>
        <v>4.0176420258685862E-2</v>
      </c>
      <c r="ED26" s="2">
        <f t="shared" si="86"/>
        <v>-4.9936267399582665E-2</v>
      </c>
      <c r="EE26" s="2">
        <f t="shared" si="87"/>
        <v>0.25995052652000816</v>
      </c>
      <c r="EF26" s="2">
        <f t="shared" si="88"/>
        <v>0.30714634521689976</v>
      </c>
      <c r="EG26" s="2">
        <f t="shared" si="89"/>
        <v>4.7195818696891649E-2</v>
      </c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6"/>
      <c r="ET26" s="2"/>
      <c r="EU26" s="2"/>
      <c r="EV26" s="2"/>
      <c r="EW26" s="6"/>
      <c r="EX26" s="2"/>
      <c r="EY26" s="2"/>
      <c r="EZ26" s="2"/>
      <c r="FA26" s="6"/>
      <c r="FB26" s="2"/>
      <c r="FC26" s="2"/>
      <c r="FD26" s="2"/>
      <c r="FE26" s="6"/>
      <c r="FF26" s="2"/>
      <c r="FG26" s="2"/>
      <c r="FH26" s="2"/>
      <c r="FI26" s="6"/>
      <c r="FJ26" s="2"/>
      <c r="FK26" s="2"/>
      <c r="FL26" s="2"/>
      <c r="FM26" s="6"/>
      <c r="FN26" s="2"/>
      <c r="FO26" s="2"/>
      <c r="FP26" s="2"/>
      <c r="FQ26" s="2"/>
      <c r="FR26" s="2"/>
      <c r="FS26" s="2"/>
    </row>
    <row r="27" spans="1:175" x14ac:dyDescent="0.3">
      <c r="A27" s="2" t="s">
        <v>108</v>
      </c>
      <c r="B27" s="2"/>
      <c r="C27" s="2">
        <v>0.77923564577339699</v>
      </c>
      <c r="D27" s="2">
        <v>1.1319963217168301</v>
      </c>
      <c r="E27" s="2">
        <v>0.63829868252817801</v>
      </c>
      <c r="F27" s="2">
        <v>1.03379310019036</v>
      </c>
      <c r="G27" s="2">
        <v>0.82889628895598699</v>
      </c>
      <c r="H27" s="2">
        <v>1.17799042988652</v>
      </c>
      <c r="I27" s="2">
        <v>1.7139469072835101</v>
      </c>
      <c r="J27" s="2">
        <v>1.31573830584403</v>
      </c>
      <c r="K27" s="2">
        <v>1.2279073075823901</v>
      </c>
      <c r="L27" s="2">
        <v>0.85438256742725904</v>
      </c>
      <c r="M27" s="2">
        <v>1.5661112900891301</v>
      </c>
      <c r="N27" s="2">
        <v>0.67760276361025695</v>
      </c>
      <c r="O27" s="2">
        <v>0.874368718151455</v>
      </c>
      <c r="P27" s="2">
        <v>0.89264899382830099</v>
      </c>
      <c r="Q27" s="2">
        <v>1.066775776886</v>
      </c>
      <c r="R27" s="2">
        <v>0.91935544515948897</v>
      </c>
      <c r="S27" s="2">
        <v>0.98570113448293195</v>
      </c>
      <c r="T27" s="2">
        <v>0.84541172523393604</v>
      </c>
      <c r="U27" s="2">
        <v>1.6647580504633399</v>
      </c>
      <c r="V27" s="2">
        <v>1.77977197311242</v>
      </c>
      <c r="W27" s="2">
        <v>0.48383800650393299</v>
      </c>
      <c r="X27" s="2">
        <v>1.4465751219014</v>
      </c>
      <c r="Y27" s="2">
        <v>1.07262759622838</v>
      </c>
      <c r="Z27" s="2">
        <v>1.65435903166182</v>
      </c>
      <c r="AA27" s="2">
        <v>0.59081193519251096</v>
      </c>
      <c r="AB27" s="2">
        <v>1.7269043990086901</v>
      </c>
      <c r="AC27" s="2">
        <v>1.16305639763157</v>
      </c>
      <c r="AD27" s="2">
        <v>1.2137790325411699</v>
      </c>
      <c r="AE27" s="2">
        <v>0.391935226385695</v>
      </c>
      <c r="AF27" s="2">
        <v>1.4703446364972499</v>
      </c>
      <c r="AG27" s="2">
        <v>0.62111452755986796</v>
      </c>
      <c r="AH27" s="2">
        <v>0.92914769946015097</v>
      </c>
      <c r="AI27" s="2">
        <v>1.25698677949923</v>
      </c>
      <c r="AJ27" s="2">
        <v>1.3905952452924</v>
      </c>
      <c r="AK27" s="2">
        <v>1.07750362869579</v>
      </c>
      <c r="AL27" s="2">
        <v>0.92983192953435001</v>
      </c>
      <c r="AM27" s="2">
        <v>1.20867080875837</v>
      </c>
      <c r="AN27" s="2">
        <v>1.59668642387035</v>
      </c>
      <c r="AO27" s="2">
        <v>1.38782885230557</v>
      </c>
      <c r="AP27" s="2">
        <v>1.4909335034731599</v>
      </c>
      <c r="AR27" s="2">
        <f t="shared" si="35"/>
        <v>0.89583093755219134</v>
      </c>
      <c r="AS27" s="2">
        <f t="shared" si="0"/>
        <v>1.2591429829925118</v>
      </c>
      <c r="AT27" s="2">
        <f t="shared" si="1"/>
        <v>1.081500982177259</v>
      </c>
      <c r="AU27" s="2">
        <f t="shared" si="2"/>
        <v>0.93828723350631127</v>
      </c>
      <c r="AV27" s="2">
        <f t="shared" si="3"/>
        <v>1.318910720823157</v>
      </c>
      <c r="AW27" s="2">
        <f t="shared" si="4"/>
        <v>1.1643499390738832</v>
      </c>
      <c r="AX27" s="2">
        <f t="shared" si="5"/>
        <v>1.1736379410934852</v>
      </c>
      <c r="AY27" s="2">
        <f t="shared" si="6"/>
        <v>0.85313552247574098</v>
      </c>
      <c r="AZ27" s="2">
        <f t="shared" si="7"/>
        <v>1.1637293957554424</v>
      </c>
      <c r="BA27" s="2">
        <f t="shared" si="8"/>
        <v>1.4210298971018624</v>
      </c>
      <c r="BB27" s="6"/>
      <c r="BC27" s="2">
        <f t="shared" si="36"/>
        <v>0.87345965740648257</v>
      </c>
      <c r="BD27" s="2">
        <f t="shared" si="37"/>
        <v>1.2181540409778506</v>
      </c>
      <c r="BE27" s="2">
        <f t="shared" si="38"/>
        <v>1.0271974624974083</v>
      </c>
      <c r="BF27" s="2">
        <f t="shared" si="39"/>
        <v>0.93536902159942437</v>
      </c>
      <c r="BG27" s="2">
        <f t="shared" si="40"/>
        <v>1.2535228432436549</v>
      </c>
      <c r="BH27" s="2">
        <f t="shared" si="41"/>
        <v>1.0556742447580734</v>
      </c>
      <c r="BI27" s="2">
        <f t="shared" si="42"/>
        <v>1.095505318553508</v>
      </c>
      <c r="BJ27" s="2">
        <f t="shared" si="43"/>
        <v>0.75940328405551094</v>
      </c>
      <c r="BK27" s="2">
        <f t="shared" si="44"/>
        <v>1.1503729515963927</v>
      </c>
      <c r="BL27" s="2">
        <f t="shared" si="45"/>
        <v>1.4136127806530725</v>
      </c>
      <c r="BN27" s="7">
        <f t="shared" si="9"/>
        <v>0.22710127802382743</v>
      </c>
      <c r="BO27" s="7">
        <f t="shared" si="46"/>
        <v>0.36594516653188075</v>
      </c>
      <c r="BP27" s="7">
        <f t="shared" si="47"/>
        <v>0.39623162751654212</v>
      </c>
      <c r="BQ27" s="7">
        <f t="shared" si="48"/>
        <v>8.7628275337586367E-2</v>
      </c>
      <c r="BR27" s="7">
        <f t="shared" si="49"/>
        <v>0.47160484749201415</v>
      </c>
      <c r="BS27" s="7">
        <f t="shared" si="50"/>
        <v>0.51357227442948905</v>
      </c>
      <c r="BT27" s="7">
        <f t="shared" si="51"/>
        <v>0.46458339864627396</v>
      </c>
      <c r="BU27" s="7">
        <f t="shared" si="10"/>
        <v>0.46664204578256874</v>
      </c>
      <c r="BV27" s="7">
        <f t="shared" si="52"/>
        <v>0.20191414092672677</v>
      </c>
      <c r="BW27" s="7">
        <f t="shared" si="53"/>
        <v>0.16526788491993519</v>
      </c>
      <c r="BX27" s="9"/>
      <c r="BY27" s="1">
        <f t="shared" si="93"/>
        <v>25.350908135006943</v>
      </c>
      <c r="BZ27" s="1">
        <f t="shared" si="94"/>
        <v>29.06303505438008</v>
      </c>
      <c r="CA27" s="1">
        <f t="shared" si="95"/>
        <v>36.637195346679711</v>
      </c>
      <c r="CB27" s="1">
        <f t="shared" si="96"/>
        <v>9.3391737847829237</v>
      </c>
      <c r="CC27" s="1">
        <f t="shared" si="97"/>
        <v>35.75714717048298</v>
      </c>
      <c r="CD27" s="1">
        <f t="shared" si="98"/>
        <v>44.108068991525116</v>
      </c>
      <c r="CE27" s="1">
        <f t="shared" si="99"/>
        <v>39.58489942932647</v>
      </c>
      <c r="CF27" s="1">
        <f t="shared" si="100"/>
        <v>54.697294097941842</v>
      </c>
      <c r="CG27" s="1">
        <f t="shared" si="101"/>
        <v>17.350609313744535</v>
      </c>
      <c r="CH27" s="1">
        <f t="shared" si="102"/>
        <v>11.630148335161202</v>
      </c>
      <c r="CI27" s="6"/>
      <c r="CJ27" s="2">
        <f t="shared" si="21"/>
        <v>0.85891832523017819</v>
      </c>
      <c r="CK27" s="2">
        <f t="shared" si="22"/>
        <v>0.74517925778083882</v>
      </c>
      <c r="CL27" s="2">
        <f t="shared" si="23"/>
        <v>0.86757871603349612</v>
      </c>
      <c r="CM27" s="2">
        <f t="shared" si="24"/>
        <v>0.88281179361950335</v>
      </c>
      <c r="CN27" s="2">
        <f t="shared" si="25"/>
        <v>0.88985397007084432</v>
      </c>
      <c r="CO27" s="2">
        <f t="shared" si="26"/>
        <v>1.0079769850179146</v>
      </c>
      <c r="CP27" s="2">
        <f t="shared" si="27"/>
        <v>1.3640615882203324</v>
      </c>
      <c r="CQ27" s="2">
        <f t="shared" si="28"/>
        <v>1.6656555256052763</v>
      </c>
      <c r="CR27" s="2">
        <f t="shared" si="29"/>
        <v>1.2210999415198167</v>
      </c>
      <c r="CS27" s="6"/>
      <c r="CT27" s="6"/>
      <c r="CU27" s="2">
        <f t="shared" si="54"/>
        <v>0.84324102530813305</v>
      </c>
      <c r="CV27" s="2">
        <f t="shared" si="55"/>
        <v>0.76785775044392102</v>
      </c>
      <c r="CW27" s="2">
        <f t="shared" si="56"/>
        <v>0.91060293249291824</v>
      </c>
      <c r="CX27" s="2">
        <f t="shared" si="57"/>
        <v>0.84216594093042429</v>
      </c>
      <c r="CY27" s="2">
        <f t="shared" si="58"/>
        <v>0.87394124842491427</v>
      </c>
      <c r="CZ27" s="2">
        <f t="shared" si="59"/>
        <v>1.03773045898696</v>
      </c>
      <c r="DA27" s="2">
        <f t="shared" si="60"/>
        <v>1.5148379994526107</v>
      </c>
      <c r="DB27" s="2">
        <f t="shared" si="61"/>
        <v>1.8614783611466974</v>
      </c>
      <c r="DC27" s="2">
        <f t="shared" si="62"/>
        <v>1.2288299883019478</v>
      </c>
      <c r="DD27" s="6"/>
      <c r="DE27" s="2">
        <f t="shared" si="63"/>
        <v>0.53467803401450031</v>
      </c>
      <c r="DF27" s="2">
        <f t="shared" si="64"/>
        <v>0.17721528457387178</v>
      </c>
      <c r="DG27" s="2">
        <f t="shared" si="65"/>
        <v>0.52698798670378333</v>
      </c>
      <c r="DH27" s="2">
        <f t="shared" si="66"/>
        <v>0.67316753269348584</v>
      </c>
      <c r="DI27" s="2">
        <f t="shared" si="67"/>
        <v>0.67610924201687417</v>
      </c>
      <c r="DJ27" s="2">
        <f t="shared" si="68"/>
        <v>0.9794788406587025</v>
      </c>
      <c r="DK27" s="2">
        <f t="shared" si="69"/>
        <v>0.2875890503514037</v>
      </c>
      <c r="DL27" s="2">
        <f t="shared" si="70"/>
        <v>8.8047261521679909E-2</v>
      </c>
      <c r="DM27" s="2">
        <f t="shared" si="71"/>
        <v>9.7928505772435753E-2</v>
      </c>
      <c r="DO27" s="2">
        <f t="shared" si="72"/>
        <v>-6.6048131382098293E-2</v>
      </c>
      <c r="DP27" s="2">
        <f t="shared" si="73"/>
        <v>-0.12773924228451206</v>
      </c>
      <c r="DQ27" s="2">
        <f t="shared" si="74"/>
        <v>-6.1691110902413741E-2</v>
      </c>
      <c r="DR27" s="2">
        <f t="shared" si="75"/>
        <v>-5.4131873664370264E-2</v>
      </c>
      <c r="DS27" s="2">
        <f t="shared" si="76"/>
        <v>-5.068125762017163E-2</v>
      </c>
      <c r="DT27" s="2">
        <f t="shared" si="77"/>
        <v>3.4506160441986691E-3</v>
      </c>
      <c r="DU27" s="2">
        <f t="shared" si="78"/>
        <v>0.13483397942632536</v>
      </c>
      <c r="DV27" s="2">
        <f t="shared" si="79"/>
        <v>0.2215851898694127</v>
      </c>
      <c r="DW27" s="2">
        <f t="shared" si="80"/>
        <v>8.6751210443087326E-2</v>
      </c>
      <c r="DY27" s="2">
        <f t="shared" si="81"/>
        <v>-7.4048272350318717E-2</v>
      </c>
      <c r="DZ27" s="2">
        <f t="shared" si="82"/>
        <v>-0.11471922778003446</v>
      </c>
      <c r="EA27" s="2">
        <f t="shared" si="83"/>
        <v>-4.0670955429715737E-2</v>
      </c>
      <c r="EB27" s="2">
        <f t="shared" si="84"/>
        <v>-7.4602326398389027E-2</v>
      </c>
      <c r="EC27" s="2">
        <f t="shared" si="85"/>
        <v>-5.8517762265477558E-2</v>
      </c>
      <c r="ED27" s="2">
        <f t="shared" si="86"/>
        <v>1.6084564132911462E-2</v>
      </c>
      <c r="EE27" s="2">
        <f t="shared" si="87"/>
        <v>0.18036619078836849</v>
      </c>
      <c r="EF27" s="2">
        <f t="shared" si="88"/>
        <v>0.26985799210466332</v>
      </c>
      <c r="EG27" s="2">
        <f t="shared" si="89"/>
        <v>8.9491801316294833E-2</v>
      </c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6"/>
      <c r="ET27" s="2"/>
      <c r="EU27" s="2"/>
      <c r="EV27" s="2"/>
      <c r="EW27" s="6"/>
      <c r="EX27" s="2"/>
      <c r="EY27" s="2"/>
      <c r="EZ27" s="2"/>
      <c r="FA27" s="6"/>
      <c r="FB27" s="2"/>
      <c r="FC27" s="2"/>
      <c r="FD27" s="2"/>
      <c r="FE27" s="6"/>
      <c r="FF27" s="2"/>
      <c r="FG27" s="2"/>
      <c r="FH27" s="2"/>
      <c r="FI27" s="6"/>
      <c r="FJ27" s="2"/>
      <c r="FK27" s="2"/>
      <c r="FL27" s="2"/>
      <c r="FM27" s="6"/>
      <c r="FN27" s="2"/>
      <c r="FO27" s="2"/>
      <c r="FP27" s="2"/>
      <c r="FQ27" s="2"/>
      <c r="FR27" s="2"/>
      <c r="FS27" s="2"/>
    </row>
    <row r="28" spans="1:175" x14ac:dyDescent="0.3">
      <c r="A28" s="2" t="s">
        <v>164</v>
      </c>
      <c r="B28" s="2"/>
      <c r="C28" s="2">
        <v>2.1939220918629999E-3</v>
      </c>
      <c r="D28" s="2">
        <v>2.7921498080089998E-3</v>
      </c>
      <c r="E28" s="2">
        <v>9.5347019460300005E-4</v>
      </c>
      <c r="F28" s="2">
        <v>7.67460853896E-4</v>
      </c>
      <c r="G28" s="2">
        <v>5.0023372913340003E-3</v>
      </c>
      <c r="H28" s="2">
        <v>1.2487252334380001E-3</v>
      </c>
      <c r="I28" s="2">
        <v>2.337519174549E-3</v>
      </c>
      <c r="J28" s="2">
        <v>4.865853127093E-3</v>
      </c>
      <c r="K28" s="2">
        <v>7.1406813572800001E-4</v>
      </c>
      <c r="L28" s="2">
        <v>1.709078710533E-3</v>
      </c>
      <c r="M28" s="2">
        <v>3.545633401045E-3</v>
      </c>
      <c r="N28" s="2">
        <v>9.4744309477400002E-4</v>
      </c>
      <c r="O28" s="2">
        <v>1.497249588143E-3</v>
      </c>
      <c r="P28" s="2">
        <v>1.710515132707E-3</v>
      </c>
      <c r="Q28" s="2">
        <v>1.887525566719E-3</v>
      </c>
      <c r="R28" s="2">
        <v>1.0412193869339999E-3</v>
      </c>
      <c r="S28" s="2">
        <v>1.2383322111549999E-3</v>
      </c>
      <c r="T28" s="2">
        <v>1.1064535867739999E-3</v>
      </c>
      <c r="U28" s="2">
        <v>6.1539915374060001E-3</v>
      </c>
      <c r="V28" s="2">
        <v>5.0038866632400002E-3</v>
      </c>
      <c r="W28" s="2">
        <v>7.2078314724460003E-3</v>
      </c>
      <c r="X28" s="2">
        <v>4.8623703067219998E-3</v>
      </c>
      <c r="Y28" s="2">
        <v>1.6152667673400001E-3</v>
      </c>
      <c r="Z28" s="2">
        <v>7.2861446221100003E-3</v>
      </c>
      <c r="AA28" s="2">
        <v>6.4316984996310002E-3</v>
      </c>
      <c r="AB28" s="2">
        <v>5.7057315399319996E-3</v>
      </c>
      <c r="AC28" s="2">
        <v>2.1727444282270002E-3</v>
      </c>
      <c r="AD28" s="2">
        <v>3.8664943511919998E-3</v>
      </c>
      <c r="AE28" s="2">
        <v>4.8324051953320003E-3</v>
      </c>
      <c r="AF28" s="2">
        <v>4.5890972191970003E-3</v>
      </c>
      <c r="AG28" s="2">
        <v>2.7947112514519999E-3</v>
      </c>
      <c r="AH28" s="2">
        <v>5.4374262777109996E-3</v>
      </c>
      <c r="AI28" s="2">
        <v>4.9515607243180004E-3</v>
      </c>
      <c r="AJ28" s="2">
        <v>5.0875065264059998E-3</v>
      </c>
      <c r="AK28" s="2">
        <v>4.8822567718169998E-3</v>
      </c>
      <c r="AL28" s="2">
        <v>5.1232093171609998E-3</v>
      </c>
      <c r="AM28" s="2">
        <v>8.1513889228619994E-3</v>
      </c>
      <c r="AN28" s="2">
        <v>7.2058900581619999E-3</v>
      </c>
      <c r="AO28" s="2">
        <v>5.3283876708910003E-3</v>
      </c>
      <c r="AP28" s="2">
        <v>7.0990588205169999E-3</v>
      </c>
      <c r="AR28" s="2">
        <f t="shared" si="35"/>
        <v>1.67675073709275E-3</v>
      </c>
      <c r="AS28" s="2">
        <f t="shared" si="0"/>
        <v>3.3636087066035002E-3</v>
      </c>
      <c r="AT28" s="2">
        <f t="shared" si="1"/>
        <v>1.7290558355200001E-3</v>
      </c>
      <c r="AU28" s="2">
        <f t="shared" si="2"/>
        <v>1.5341274186257501E-3</v>
      </c>
      <c r="AV28" s="2">
        <f t="shared" si="3"/>
        <v>3.3756659996437501E-3</v>
      </c>
      <c r="AW28" s="2">
        <f t="shared" si="4"/>
        <v>5.2429032921545004E-3</v>
      </c>
      <c r="AX28" s="2">
        <f t="shared" si="5"/>
        <v>4.5441672047455001E-3</v>
      </c>
      <c r="AY28" s="2">
        <f t="shared" si="6"/>
        <v>4.4134099859229996E-3</v>
      </c>
      <c r="AZ28" s="2">
        <f t="shared" si="7"/>
        <v>5.0111333349254997E-3</v>
      </c>
      <c r="BA28" s="2">
        <f t="shared" si="8"/>
        <v>6.9461813681079999E-3</v>
      </c>
      <c r="BB28" s="6"/>
      <c r="BC28" s="2">
        <f t="shared" si="36"/>
        <v>1.4550597180025713E-3</v>
      </c>
      <c r="BD28" s="2">
        <f t="shared" si="37"/>
        <v>2.9032772385440904E-3</v>
      </c>
      <c r="BE28" s="2">
        <f t="shared" si="38"/>
        <v>1.4229419095282273E-3</v>
      </c>
      <c r="BF28" s="2">
        <f t="shared" si="39"/>
        <v>1.4978352703079319E-3</v>
      </c>
      <c r="BG28" s="2">
        <f t="shared" si="40"/>
        <v>2.5486411007395078E-3</v>
      </c>
      <c r="BH28" s="2">
        <f t="shared" si="41"/>
        <v>4.5065964982132474E-3</v>
      </c>
      <c r="BI28" s="2">
        <f t="shared" si="42"/>
        <v>4.1902579537520948E-3</v>
      </c>
      <c r="BJ28" s="2">
        <f t="shared" si="43"/>
        <v>4.2845501591756525E-3</v>
      </c>
      <c r="BK28" s="2">
        <f t="shared" si="44"/>
        <v>5.0101698751799217E-3</v>
      </c>
      <c r="BL28" s="2">
        <f t="shared" si="45"/>
        <v>6.8656073004254832E-3</v>
      </c>
      <c r="BN28" s="7">
        <f t="shared" si="9"/>
        <v>9.766480315214134E-4</v>
      </c>
      <c r="BO28" s="7">
        <f t="shared" si="46"/>
        <v>1.8679544521717736E-3</v>
      </c>
      <c r="BP28" s="7">
        <f t="shared" si="47"/>
        <v>1.2834162281864512E-3</v>
      </c>
      <c r="BQ28" s="7">
        <f t="shared" si="48"/>
        <v>3.6529493966834401E-4</v>
      </c>
      <c r="BR28" s="7">
        <f t="shared" si="49"/>
        <v>2.5876447477246908E-3</v>
      </c>
      <c r="BS28" s="7">
        <f t="shared" si="50"/>
        <v>2.667103922191784E-3</v>
      </c>
      <c r="BT28" s="7">
        <f t="shared" si="51"/>
        <v>1.9144096196463496E-3</v>
      </c>
      <c r="BU28" s="7">
        <f t="shared" si="10"/>
        <v>1.1365471024508732E-3</v>
      </c>
      <c r="BV28" s="7">
        <f t="shared" si="52"/>
        <v>1.1336071427706805E-4</v>
      </c>
      <c r="BW28" s="7">
        <f t="shared" si="53"/>
        <v>1.1776532902253525E-3</v>
      </c>
      <c r="BX28" s="9"/>
      <c r="BY28" s="1">
        <f t="shared" si="93"/>
        <v>58.246465018097069</v>
      </c>
      <c r="BZ28" s="1">
        <f t="shared" si="94"/>
        <v>55.534237633068614</v>
      </c>
      <c r="CA28" s="1">
        <f t="shared" si="95"/>
        <v>74.22641894039667</v>
      </c>
      <c r="CB28" s="1">
        <f t="shared" si="96"/>
        <v>23.811251610089212</v>
      </c>
      <c r="CC28" s="1">
        <f t="shared" si="97"/>
        <v>76.655828746024554</v>
      </c>
      <c r="CD28" s="1">
        <f t="shared" si="98"/>
        <v>50.870744195927628</v>
      </c>
      <c r="CE28" s="1">
        <f t="shared" si="99"/>
        <v>42.12894317900804</v>
      </c>
      <c r="CF28" s="1">
        <f t="shared" si="100"/>
        <v>25.75213057649302</v>
      </c>
      <c r="CG28" s="1">
        <f t="shared" si="101"/>
        <v>2.2621771703217588</v>
      </c>
      <c r="CH28" s="1">
        <f t="shared" si="102"/>
        <v>16.953966903776969</v>
      </c>
      <c r="CI28" s="6"/>
      <c r="CJ28" s="2">
        <f t="shared" si="21"/>
        <v>0.51404785346330117</v>
      </c>
      <c r="CK28" s="2">
        <f t="shared" si="22"/>
        <v>0.45609568545054663</v>
      </c>
      <c r="CL28" s="2">
        <f t="shared" si="23"/>
        <v>0.88726308723533687</v>
      </c>
      <c r="CM28" s="2">
        <f t="shared" si="24"/>
        <v>1.5531463399245686</v>
      </c>
      <c r="CN28" s="2">
        <f t="shared" si="25"/>
        <v>1.3461542715496935</v>
      </c>
      <c r="CO28" s="2">
        <f t="shared" si="26"/>
        <v>0.86672725997929589</v>
      </c>
      <c r="CP28" s="2">
        <f t="shared" si="27"/>
        <v>1.1354334518907141</v>
      </c>
      <c r="CQ28" s="2">
        <f t="shared" si="28"/>
        <v>1.5738808291691733</v>
      </c>
      <c r="CR28" s="2">
        <f t="shared" si="29"/>
        <v>1.3861497796708033</v>
      </c>
      <c r="CS28" s="6"/>
      <c r="CT28" s="6"/>
      <c r="CU28" s="2">
        <f t="shared" si="54"/>
        <v>0.49011575285927278</v>
      </c>
      <c r="CV28" s="2">
        <f t="shared" si="55"/>
        <v>0.5159118979140459</v>
      </c>
      <c r="CW28" s="2">
        <f t="shared" si="56"/>
        <v>1.0526327605352037</v>
      </c>
      <c r="CX28" s="2">
        <f t="shared" si="57"/>
        <v>1.7682350398043976</v>
      </c>
      <c r="CY28" s="2">
        <f t="shared" si="58"/>
        <v>1.6441145646345652</v>
      </c>
      <c r="CZ28" s="2">
        <f t="shared" si="59"/>
        <v>0.92980544306849466</v>
      </c>
      <c r="DA28" s="2">
        <f t="shared" si="60"/>
        <v>1.1693572695024483</v>
      </c>
      <c r="DB28" s="2">
        <f t="shared" si="61"/>
        <v>1.6024102987153326</v>
      </c>
      <c r="DC28" s="2">
        <f t="shared" si="62"/>
        <v>1.3703342344612477</v>
      </c>
      <c r="DD28" s="6"/>
      <c r="DE28" s="2">
        <f t="shared" si="63"/>
        <v>0.20539423325838291</v>
      </c>
      <c r="DF28" s="2">
        <f t="shared" si="64"/>
        <v>0.14373001153342149</v>
      </c>
      <c r="DG28" s="2">
        <f t="shared" si="65"/>
        <v>0.78672260102070224</v>
      </c>
      <c r="DH28" s="2">
        <f t="shared" si="66"/>
        <v>0.35374947563954307</v>
      </c>
      <c r="DI28" s="2">
        <f t="shared" si="67"/>
        <v>0.49739039485254244</v>
      </c>
      <c r="DJ28" s="2">
        <f t="shared" si="68"/>
        <v>0.68666521783820955</v>
      </c>
      <c r="DK28" s="2">
        <f t="shared" si="69"/>
        <v>0.37080934580165514</v>
      </c>
      <c r="DL28" s="2">
        <f t="shared" si="70"/>
        <v>2.1284390978476581E-2</v>
      </c>
      <c r="DM28" s="2">
        <f t="shared" si="71"/>
        <v>4.5518818799800728E-2</v>
      </c>
      <c r="DO28" s="2">
        <f t="shared" si="72"/>
        <v>-0.28899645001700974</v>
      </c>
      <c r="DP28" s="2">
        <f t="shared" si="73"/>
        <v>-0.34094403605522972</v>
      </c>
      <c r="DQ28" s="2">
        <f t="shared" si="74"/>
        <v>-5.194758603821998E-2</v>
      </c>
      <c r="DR28" s="2">
        <f t="shared" si="75"/>
        <v>0.19121237757499726</v>
      </c>
      <c r="DS28" s="2">
        <f t="shared" si="76"/>
        <v>0.1290948336201159</v>
      </c>
      <c r="DT28" s="2">
        <f t="shared" si="77"/>
        <v>-6.2117543954881359E-2</v>
      </c>
      <c r="DU28" s="2">
        <f t="shared" si="78"/>
        <v>5.5161685166419165E-2</v>
      </c>
      <c r="DV28" s="2">
        <f t="shared" si="79"/>
        <v>0.19697184543500301</v>
      </c>
      <c r="DW28" s="2">
        <f t="shared" si="80"/>
        <v>0.14181016026858378</v>
      </c>
      <c r="DY28" s="2">
        <f t="shared" si="81"/>
        <v>-0.30970133856080345</v>
      </c>
      <c r="DZ28" s="2">
        <f t="shared" si="82"/>
        <v>-0.28742445635070196</v>
      </c>
      <c r="EA28" s="2">
        <f t="shared" si="83"/>
        <v>2.2276882210101538E-2</v>
      </c>
      <c r="EB28" s="2">
        <f t="shared" si="84"/>
        <v>0.24753999241099098</v>
      </c>
      <c r="EC28" s="2">
        <f t="shared" si="85"/>
        <v>0.21593207661952701</v>
      </c>
      <c r="ED28" s="2">
        <f t="shared" si="86"/>
        <v>-3.160791579146395E-2</v>
      </c>
      <c r="EE28" s="2">
        <f t="shared" si="87"/>
        <v>6.7947219860118702E-2</v>
      </c>
      <c r="EF28" s="2">
        <f t="shared" si="88"/>
        <v>0.20477372751172215</v>
      </c>
      <c r="EG28" s="2">
        <f t="shared" si="89"/>
        <v>0.13682650765160342</v>
      </c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6"/>
      <c r="ET28" s="2"/>
      <c r="EU28" s="2"/>
      <c r="EV28" s="2"/>
      <c r="EW28" s="6"/>
      <c r="EX28" s="2"/>
      <c r="EY28" s="2"/>
      <c r="EZ28" s="2"/>
      <c r="FA28" s="6"/>
      <c r="FB28" s="2"/>
      <c r="FC28" s="2"/>
      <c r="FD28" s="2"/>
      <c r="FE28" s="6"/>
      <c r="FF28" s="2"/>
      <c r="FG28" s="2"/>
      <c r="FH28" s="2"/>
      <c r="FI28" s="6"/>
      <c r="FJ28" s="2"/>
      <c r="FK28" s="2"/>
      <c r="FL28" s="2"/>
      <c r="FM28" s="6"/>
      <c r="FN28" s="2"/>
      <c r="FO28" s="2"/>
      <c r="FP28" s="2"/>
      <c r="FQ28" s="2"/>
      <c r="FR28" s="2"/>
      <c r="FS28" s="2"/>
    </row>
    <row r="29" spans="1:175" x14ac:dyDescent="0.3">
      <c r="A29" s="2" t="s">
        <v>106</v>
      </c>
      <c r="B29" s="2"/>
      <c r="C29" s="2">
        <v>0.27923852823213902</v>
      </c>
      <c r="D29" s="2">
        <v>0.27329592430812899</v>
      </c>
      <c r="E29" s="2">
        <v>0.24507119997955901</v>
      </c>
      <c r="F29" s="2">
        <v>0.401238035522962</v>
      </c>
      <c r="G29" s="2">
        <v>0.35402879771080098</v>
      </c>
      <c r="H29" s="2">
        <v>0.241280335949626</v>
      </c>
      <c r="I29" s="2">
        <v>0.33043170969840802</v>
      </c>
      <c r="J29" s="2">
        <v>0.38918551456258699</v>
      </c>
      <c r="K29" s="2">
        <v>0.41356247852879502</v>
      </c>
      <c r="L29" s="2">
        <v>0.25277227863049001</v>
      </c>
      <c r="M29" s="2">
        <v>0.38858099977194099</v>
      </c>
      <c r="N29" s="2">
        <v>0.27890894807693001</v>
      </c>
      <c r="O29" s="2">
        <v>0.40906092224569301</v>
      </c>
      <c r="P29" s="2">
        <v>0.43098705753946698</v>
      </c>
      <c r="Q29" s="2">
        <v>0.39392977220930298</v>
      </c>
      <c r="R29" s="2">
        <v>0.47286804433006102</v>
      </c>
      <c r="S29" s="2">
        <v>0.31535996358056301</v>
      </c>
      <c r="T29" s="2">
        <v>0.315339707861515</v>
      </c>
      <c r="U29" s="2">
        <v>0.403150876331898</v>
      </c>
      <c r="V29" s="2">
        <v>0.49012746265856399</v>
      </c>
      <c r="W29" s="2">
        <v>0.35072501753250501</v>
      </c>
      <c r="X29" s="2">
        <v>0.33618466809653402</v>
      </c>
      <c r="Y29" s="2">
        <v>0.248336412380955</v>
      </c>
      <c r="Z29" s="2">
        <v>0.46854348332143397</v>
      </c>
      <c r="AA29" s="2">
        <v>0.484680342517956</v>
      </c>
      <c r="AB29" s="2">
        <v>0.51736515924958004</v>
      </c>
      <c r="AC29" s="2">
        <v>0.32544790625492298</v>
      </c>
      <c r="AD29" s="2">
        <v>0.40280233830904499</v>
      </c>
      <c r="AE29" s="2">
        <v>0.26593944515317303</v>
      </c>
      <c r="AF29" s="2">
        <v>0.38843851661914303</v>
      </c>
      <c r="AG29" s="2">
        <v>0.18991735889440001</v>
      </c>
      <c r="AH29" s="2">
        <v>0.36354405363602899</v>
      </c>
      <c r="AI29" s="2">
        <v>0.49130794479513401</v>
      </c>
      <c r="AJ29" s="2">
        <v>0.31288760443089703</v>
      </c>
      <c r="AK29" s="2">
        <v>0.29223971700838602</v>
      </c>
      <c r="AL29" s="2">
        <v>0.40583318794929002</v>
      </c>
      <c r="AM29" s="2">
        <v>0.45316225981480801</v>
      </c>
      <c r="AN29" s="2">
        <v>0.51446387748350797</v>
      </c>
      <c r="AO29" s="2">
        <v>0.515315022947052</v>
      </c>
      <c r="AP29" s="2">
        <v>0.58879411456082298</v>
      </c>
      <c r="AR29" s="2">
        <f t="shared" si="35"/>
        <v>0.29971092201069727</v>
      </c>
      <c r="AS29" s="2">
        <f t="shared" si="0"/>
        <v>0.32873158948035552</v>
      </c>
      <c r="AT29" s="2">
        <f t="shared" si="1"/>
        <v>0.33345617625203899</v>
      </c>
      <c r="AU29" s="2">
        <f t="shared" si="2"/>
        <v>0.42671144908113101</v>
      </c>
      <c r="AV29" s="2">
        <f t="shared" si="3"/>
        <v>0.38099450260813505</v>
      </c>
      <c r="AW29" s="2">
        <f t="shared" si="4"/>
        <v>0.35094739533285702</v>
      </c>
      <c r="AX29" s="2">
        <f t="shared" si="5"/>
        <v>0.43257393658287602</v>
      </c>
      <c r="AY29" s="2">
        <f t="shared" si="6"/>
        <v>0.30195984357568623</v>
      </c>
      <c r="AZ29" s="2">
        <f t="shared" si="7"/>
        <v>0.37556711354592681</v>
      </c>
      <c r="BA29" s="2">
        <f t="shared" si="8"/>
        <v>0.51793381870154775</v>
      </c>
      <c r="BB29" s="6"/>
      <c r="BC29" s="2">
        <f t="shared" si="36"/>
        <v>0.29432402703842286</v>
      </c>
      <c r="BD29" s="2">
        <f t="shared" si="37"/>
        <v>0.32374250739880528</v>
      </c>
      <c r="BE29" s="2">
        <f t="shared" si="38"/>
        <v>0.32625234766484595</v>
      </c>
      <c r="BF29" s="2">
        <f t="shared" si="39"/>
        <v>0.42569911585538411</v>
      </c>
      <c r="BG29" s="2">
        <f t="shared" si="40"/>
        <v>0.37440398783826856</v>
      </c>
      <c r="BH29" s="2">
        <f t="shared" si="41"/>
        <v>0.34224234139571513</v>
      </c>
      <c r="BI29" s="2">
        <f t="shared" si="42"/>
        <v>0.42580083862908213</v>
      </c>
      <c r="BJ29" s="2">
        <f t="shared" si="43"/>
        <v>0.2906074128903593</v>
      </c>
      <c r="BK29" s="2">
        <f t="shared" si="44"/>
        <v>0.36745760143148759</v>
      </c>
      <c r="BL29" s="2">
        <f t="shared" si="45"/>
        <v>0.51571673097248638</v>
      </c>
      <c r="BN29" s="7">
        <f t="shared" si="9"/>
        <v>6.9306385017118818E-2</v>
      </c>
      <c r="BO29" s="7">
        <f t="shared" si="46"/>
        <v>6.3101077526336743E-2</v>
      </c>
      <c r="BP29" s="7">
        <f t="shared" si="47"/>
        <v>7.945870472462907E-2</v>
      </c>
      <c r="BQ29" s="7">
        <f t="shared" si="48"/>
        <v>3.4326333665569378E-2</v>
      </c>
      <c r="BR29" s="7">
        <f t="shared" si="49"/>
        <v>8.3704545182321829E-2</v>
      </c>
      <c r="BS29" s="7">
        <f t="shared" si="50"/>
        <v>9.0509375757271235E-2</v>
      </c>
      <c r="BT29" s="7">
        <f t="shared" si="51"/>
        <v>8.6152893970331879E-2</v>
      </c>
      <c r="BU29" s="7">
        <f t="shared" si="10"/>
        <v>9.1509859753264547E-2</v>
      </c>
      <c r="BV29" s="7">
        <f t="shared" si="52"/>
        <v>9.1622688519588991E-2</v>
      </c>
      <c r="BW29" s="7">
        <f t="shared" si="53"/>
        <v>5.548403660256053E-2</v>
      </c>
      <c r="BX29" s="9"/>
      <c r="BY29" s="1">
        <f t="shared" si="93"/>
        <v>23.124410866363135</v>
      </c>
      <c r="BZ29" s="1">
        <f t="shared" si="94"/>
        <v>19.195319082685106</v>
      </c>
      <c r="CA29" s="1">
        <f t="shared" si="95"/>
        <v>23.828829808379716</v>
      </c>
      <c r="CB29" s="1">
        <f t="shared" si="96"/>
        <v>8.0443901234632413</v>
      </c>
      <c r="CC29" s="1">
        <f t="shared" si="97"/>
        <v>21.970013900283124</v>
      </c>
      <c r="CD29" s="1">
        <f t="shared" si="98"/>
        <v>25.790012110341316</v>
      </c>
      <c r="CE29" s="1">
        <f t="shared" si="99"/>
        <v>19.91633953975542</v>
      </c>
      <c r="CF29" s="1">
        <f t="shared" si="100"/>
        <v>30.305307709012506</v>
      </c>
      <c r="CG29" s="1">
        <f t="shared" si="101"/>
        <v>24.395823067289083</v>
      </c>
      <c r="CH29" s="1">
        <f t="shared" si="102"/>
        <v>10.712572649080567</v>
      </c>
      <c r="CI29" s="6"/>
      <c r="CJ29" s="2">
        <f t="shared" si="21"/>
        <v>1.0143721714702012</v>
      </c>
      <c r="CK29" s="2">
        <f t="shared" si="22"/>
        <v>1.2980542872550147</v>
      </c>
      <c r="CL29" s="2">
        <f t="shared" si="23"/>
        <v>1.2796627547201467</v>
      </c>
      <c r="CM29" s="2">
        <f t="shared" si="24"/>
        <v>0.92113506344688012</v>
      </c>
      <c r="CN29" s="2">
        <f t="shared" si="25"/>
        <v>1.1353810451900195</v>
      </c>
      <c r="CO29" s="2">
        <f t="shared" si="26"/>
        <v>1.232589106901905</v>
      </c>
      <c r="CP29" s="2">
        <f t="shared" si="27"/>
        <v>1.2437650950491068</v>
      </c>
      <c r="CQ29" s="2">
        <f t="shared" si="28"/>
        <v>1.7152407173364019</v>
      </c>
      <c r="CR29" s="2">
        <f t="shared" si="29"/>
        <v>1.379071276532873</v>
      </c>
      <c r="CS29" s="6"/>
      <c r="CT29" s="6"/>
      <c r="CU29" s="2">
        <f t="shared" si="54"/>
        <v>1.0077525817854647</v>
      </c>
      <c r="CV29" s="2">
        <f t="shared" si="55"/>
        <v>1.3149311756302136</v>
      </c>
      <c r="CW29" s="2">
        <f t="shared" si="56"/>
        <v>1.3048154868534412</v>
      </c>
      <c r="CX29" s="2">
        <f t="shared" si="57"/>
        <v>0.91409908150752306</v>
      </c>
      <c r="CY29" s="2">
        <f t="shared" si="58"/>
        <v>1.1372764512674354</v>
      </c>
      <c r="CZ29" s="2">
        <f t="shared" si="59"/>
        <v>1.244150086434668</v>
      </c>
      <c r="DA29" s="2">
        <f t="shared" si="60"/>
        <v>1.2644467592095541</v>
      </c>
      <c r="DB29" s="2">
        <f t="shared" si="61"/>
        <v>1.7746165723826757</v>
      </c>
      <c r="DC29" s="2">
        <f t="shared" si="62"/>
        <v>1.4034727515866663</v>
      </c>
      <c r="DD29" s="6"/>
      <c r="DE29" s="2">
        <f t="shared" si="63"/>
        <v>0.92898586635042679</v>
      </c>
      <c r="DF29" s="2">
        <f t="shared" si="64"/>
        <v>4.4865208120820642E-2</v>
      </c>
      <c r="DG29" s="2">
        <f t="shared" si="65"/>
        <v>9.6078300632915808E-2</v>
      </c>
      <c r="DH29" s="2">
        <f t="shared" si="66"/>
        <v>0.64333571325928729</v>
      </c>
      <c r="DI29" s="2">
        <f t="shared" si="67"/>
        <v>0.42345367111615506</v>
      </c>
      <c r="DJ29" s="2">
        <f t="shared" si="68"/>
        <v>0.2393448675499863</v>
      </c>
      <c r="DK29" s="2">
        <f t="shared" si="69"/>
        <v>0.29896017498661925</v>
      </c>
      <c r="DL29" s="2">
        <f t="shared" si="70"/>
        <v>1.019585322343807E-2</v>
      </c>
      <c r="DM29" s="2">
        <f t="shared" si="71"/>
        <v>4.5530838748568919E-2</v>
      </c>
      <c r="DO29" s="2">
        <f t="shared" si="72"/>
        <v>6.197326161955936E-3</v>
      </c>
      <c r="DP29" s="2">
        <f t="shared" si="73"/>
        <v>0.11329285591756459</v>
      </c>
      <c r="DQ29" s="2">
        <f t="shared" si="74"/>
        <v>0.10709552975560864</v>
      </c>
      <c r="DR29" s="2">
        <f t="shared" si="75"/>
        <v>-3.5676685754184312E-2</v>
      </c>
      <c r="DS29" s="2">
        <f t="shared" si="76"/>
        <v>5.5141639547580876E-2</v>
      </c>
      <c r="DT29" s="2">
        <f t="shared" si="77"/>
        <v>9.0818325301765229E-2</v>
      </c>
      <c r="DU29" s="2">
        <f t="shared" si="78"/>
        <v>9.4738364633580166E-2</v>
      </c>
      <c r="DV29" s="2">
        <f t="shared" si="79"/>
        <v>0.23432507765856414</v>
      </c>
      <c r="DW29" s="2">
        <f t="shared" si="80"/>
        <v>0.13958671302498393</v>
      </c>
      <c r="DY29" s="2">
        <f t="shared" si="81"/>
        <v>3.3539194559441278E-3</v>
      </c>
      <c r="DZ29" s="2">
        <f t="shared" si="82"/>
        <v>0.11890302215943642</v>
      </c>
      <c r="EA29" s="2">
        <f t="shared" si="83"/>
        <v>0.11554910270349224</v>
      </c>
      <c r="EB29" s="2">
        <f t="shared" si="84"/>
        <v>-3.9006727439257677E-2</v>
      </c>
      <c r="EC29" s="2">
        <f t="shared" si="85"/>
        <v>5.5866046628300331E-2</v>
      </c>
      <c r="ED29" s="2">
        <f t="shared" si="86"/>
        <v>9.4872774067558022E-2</v>
      </c>
      <c r="EE29" s="2">
        <f t="shared" si="87"/>
        <v>0.10190054766358905</v>
      </c>
      <c r="EF29" s="2">
        <f t="shared" si="88"/>
        <v>0.24910453289166892</v>
      </c>
      <c r="EG29" s="2">
        <f t="shared" si="89"/>
        <v>0.14720398522807987</v>
      </c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6"/>
      <c r="ET29" s="2"/>
      <c r="EU29" s="2"/>
      <c r="EV29" s="2"/>
      <c r="EW29" s="6"/>
      <c r="EX29" s="2"/>
      <c r="EY29" s="2"/>
      <c r="EZ29" s="2"/>
      <c r="FA29" s="6"/>
      <c r="FB29" s="2"/>
      <c r="FC29" s="2"/>
      <c r="FD29" s="2"/>
      <c r="FE29" s="6"/>
      <c r="FF29" s="2"/>
      <c r="FG29" s="2"/>
      <c r="FH29" s="2"/>
      <c r="FI29" s="6"/>
      <c r="FJ29" s="2"/>
      <c r="FK29" s="2"/>
      <c r="FL29" s="2"/>
      <c r="FM29" s="6"/>
      <c r="FN29" s="2"/>
      <c r="FO29" s="2"/>
      <c r="FP29" s="2"/>
      <c r="FQ29" s="2"/>
      <c r="FR29" s="2"/>
      <c r="FS29" s="2"/>
    </row>
    <row r="30" spans="1:175" x14ac:dyDescent="0.3">
      <c r="A30" s="2" t="s">
        <v>79</v>
      </c>
      <c r="B30" s="2"/>
      <c r="C30" s="2">
        <v>0.163665336950859</v>
      </c>
      <c r="D30" s="2">
        <v>0.16999257315771599</v>
      </c>
      <c r="E30" s="2">
        <v>0.14934089337735901</v>
      </c>
      <c r="F30" s="2">
        <v>0.23012696713549599</v>
      </c>
      <c r="G30" s="2">
        <v>0.21194493916043</v>
      </c>
      <c r="H30" s="2">
        <v>0.14378971268309601</v>
      </c>
      <c r="I30" s="2">
        <v>0.20078754109105301</v>
      </c>
      <c r="J30" s="2">
        <v>0.21164607986922901</v>
      </c>
      <c r="K30" s="2">
        <v>0.23654922513447799</v>
      </c>
      <c r="L30" s="2">
        <v>0.15830858729522801</v>
      </c>
      <c r="M30" s="2">
        <v>0.241970784382225</v>
      </c>
      <c r="N30" s="2">
        <v>0.13765134622271699</v>
      </c>
      <c r="O30" s="2">
        <v>0.24218401057717501</v>
      </c>
      <c r="P30" s="2">
        <v>0.27519984033059097</v>
      </c>
      <c r="Q30" s="2">
        <v>0.242459361841078</v>
      </c>
      <c r="R30" s="2">
        <v>0.242138634364713</v>
      </c>
      <c r="S30" s="2">
        <v>0.17483915699980901</v>
      </c>
      <c r="T30" s="2">
        <v>0.18279532858979999</v>
      </c>
      <c r="U30" s="2">
        <v>0.260111086792917</v>
      </c>
      <c r="V30" s="2">
        <v>0.27436172179322998</v>
      </c>
      <c r="W30" s="2">
        <v>0.22429621835574501</v>
      </c>
      <c r="X30" s="2">
        <v>0.20556683482138199</v>
      </c>
      <c r="Y30" s="2">
        <v>0.14469508548721999</v>
      </c>
      <c r="Z30" s="2">
        <v>0.266994317476203</v>
      </c>
      <c r="AA30" s="2">
        <v>0.31465638899695803</v>
      </c>
      <c r="AB30" s="2">
        <v>0.33682736640109801</v>
      </c>
      <c r="AC30" s="2">
        <v>0.19582541342193299</v>
      </c>
      <c r="AD30" s="2">
        <v>0.221801834413489</v>
      </c>
      <c r="AE30" s="2">
        <v>0.16287982204913601</v>
      </c>
      <c r="AF30" s="2">
        <v>0.24889958302115101</v>
      </c>
      <c r="AG30" s="2">
        <v>0.108540699656179</v>
      </c>
      <c r="AH30" s="2">
        <v>0.19906648126989299</v>
      </c>
      <c r="AI30" s="2">
        <v>0.32237860785924399</v>
      </c>
      <c r="AJ30" s="2">
        <v>0.196234153489975</v>
      </c>
      <c r="AK30" s="2">
        <v>0.17736932194159699</v>
      </c>
      <c r="AL30" s="2">
        <v>0.22800463315021199</v>
      </c>
      <c r="AM30" s="2">
        <v>0.29807968965947101</v>
      </c>
      <c r="AN30" s="2">
        <v>0.32964956608483298</v>
      </c>
      <c r="AO30" s="2">
        <v>0.33134227429358998</v>
      </c>
      <c r="AP30" s="2">
        <v>0.35042885694263898</v>
      </c>
      <c r="AR30" s="2">
        <f t="shared" si="35"/>
        <v>0.1782814426553575</v>
      </c>
      <c r="AS30" s="2">
        <f t="shared" si="0"/>
        <v>0.19204206820095202</v>
      </c>
      <c r="AT30" s="2">
        <f t="shared" si="1"/>
        <v>0.19361998575866199</v>
      </c>
      <c r="AU30" s="2">
        <f t="shared" si="2"/>
        <v>0.25049546177838922</v>
      </c>
      <c r="AV30" s="2">
        <f t="shared" si="3"/>
        <v>0.22302682354393899</v>
      </c>
      <c r="AW30" s="2">
        <f t="shared" si="4"/>
        <v>0.21038811403513752</v>
      </c>
      <c r="AX30" s="2">
        <f t="shared" si="5"/>
        <v>0.26727775080836946</v>
      </c>
      <c r="AY30" s="2">
        <f t="shared" si="6"/>
        <v>0.17984664649908974</v>
      </c>
      <c r="AZ30" s="2">
        <f t="shared" si="7"/>
        <v>0.23099667911025698</v>
      </c>
      <c r="BA30" s="2">
        <f t="shared" si="8"/>
        <v>0.32737509674513321</v>
      </c>
      <c r="BB30" s="6"/>
      <c r="BC30" s="2">
        <f t="shared" si="36"/>
        <v>0.17584629765173368</v>
      </c>
      <c r="BD30" s="2">
        <f t="shared" si="37"/>
        <v>0.18970311587029764</v>
      </c>
      <c r="BE30" s="2">
        <f t="shared" si="38"/>
        <v>0.18792837118232261</v>
      </c>
      <c r="BF30" s="2">
        <f t="shared" si="39"/>
        <v>0.25010603583230556</v>
      </c>
      <c r="BG30" s="2">
        <f t="shared" si="40"/>
        <v>0.21853527307135348</v>
      </c>
      <c r="BH30" s="2">
        <f t="shared" si="41"/>
        <v>0.20543890890412225</v>
      </c>
      <c r="BI30" s="2">
        <f t="shared" si="42"/>
        <v>0.26047708763609789</v>
      </c>
      <c r="BJ30" s="2">
        <f t="shared" si="43"/>
        <v>0.17203648197306498</v>
      </c>
      <c r="BK30" s="2">
        <f t="shared" si="44"/>
        <v>0.22490066905464098</v>
      </c>
      <c r="BL30" s="2">
        <f t="shared" si="45"/>
        <v>0.32682509882951316</v>
      </c>
      <c r="BN30" s="7">
        <f t="shared" si="9"/>
        <v>3.5627001485983779E-2</v>
      </c>
      <c r="BO30" s="7">
        <f t="shared" si="46"/>
        <v>3.2584324733490322E-2</v>
      </c>
      <c r="BP30" s="7">
        <f t="shared" si="47"/>
        <v>5.3416922393159358E-2</v>
      </c>
      <c r="BQ30" s="7">
        <f t="shared" si="48"/>
        <v>1.6470195377763182E-2</v>
      </c>
      <c r="BR30" s="7">
        <f t="shared" si="49"/>
        <v>5.1481837419287239E-2</v>
      </c>
      <c r="BS30" s="7">
        <f t="shared" si="50"/>
        <v>5.0782268450246332E-2</v>
      </c>
      <c r="BT30" s="7">
        <f t="shared" si="51"/>
        <v>6.8933252439445244E-2</v>
      </c>
      <c r="BU30" s="7">
        <f t="shared" si="10"/>
        <v>5.9189304433645701E-2</v>
      </c>
      <c r="BV30" s="7">
        <f t="shared" si="52"/>
        <v>6.4404802784957374E-2</v>
      </c>
      <c r="BW30" s="7">
        <f t="shared" si="53"/>
        <v>2.1684160455940966E-2</v>
      </c>
      <c r="BX30" s="9"/>
      <c r="BY30" s="1">
        <f t="shared" si="93"/>
        <v>19.983572577913041</v>
      </c>
      <c r="BZ30" s="1">
        <f t="shared" si="94"/>
        <v>16.967284844794641</v>
      </c>
      <c r="CA30" s="1">
        <f t="shared" si="95"/>
        <v>27.588537507559259</v>
      </c>
      <c r="CB30" s="1">
        <f t="shared" si="96"/>
        <v>6.5750474123695684</v>
      </c>
      <c r="CC30" s="1">
        <f t="shared" si="97"/>
        <v>23.083249181076503</v>
      </c>
      <c r="CD30" s="1">
        <f t="shared" si="98"/>
        <v>24.137422726155073</v>
      </c>
      <c r="CE30" s="1">
        <f t="shared" si="99"/>
        <v>25.790868200199885</v>
      </c>
      <c r="CF30" s="1">
        <f t="shared" si="100"/>
        <v>32.910985879264246</v>
      </c>
      <c r="CG30" s="1">
        <f t="shared" si="101"/>
        <v>27.881267831654121</v>
      </c>
      <c r="CH30" s="1">
        <f t="shared" si="102"/>
        <v>6.6236438481520885</v>
      </c>
      <c r="CI30" s="6"/>
      <c r="CJ30" s="2">
        <f t="shared" si="21"/>
        <v>1.0082165203306332</v>
      </c>
      <c r="CK30" s="2">
        <f t="shared" si="22"/>
        <v>1.304378067394441</v>
      </c>
      <c r="CL30" s="2">
        <f t="shared" si="23"/>
        <v>1.2937479609704123</v>
      </c>
      <c r="CM30" s="2">
        <f t="shared" si="24"/>
        <v>0.94333098903544443</v>
      </c>
      <c r="CN30" s="2">
        <f t="shared" si="25"/>
        <v>1.1984107855785002</v>
      </c>
      <c r="CO30" s="2">
        <f t="shared" si="26"/>
        <v>1.2704032831613798</v>
      </c>
      <c r="CP30" s="2">
        <f t="shared" si="27"/>
        <v>1.2844091541702787</v>
      </c>
      <c r="CQ30" s="2">
        <f t="shared" si="28"/>
        <v>1.8203013685150373</v>
      </c>
      <c r="CR30" s="2">
        <f t="shared" si="29"/>
        <v>1.4172285853030548</v>
      </c>
      <c r="CS30" s="6"/>
      <c r="CT30" s="6"/>
      <c r="CU30" s="2">
        <f t="shared" si="54"/>
        <v>0.99064462025395272</v>
      </c>
      <c r="CV30" s="2">
        <f t="shared" si="55"/>
        <v>1.3184076322884761</v>
      </c>
      <c r="CW30" s="2">
        <f t="shared" si="56"/>
        <v>1.3308583172343893</v>
      </c>
      <c r="CX30" s="2">
        <f t="shared" si="57"/>
        <v>0.94007208089032313</v>
      </c>
      <c r="CY30" s="2">
        <f t="shared" si="58"/>
        <v>1.1919224021609092</v>
      </c>
      <c r="CZ30" s="2">
        <f t="shared" si="59"/>
        <v>1.2679053302296392</v>
      </c>
      <c r="DA30" s="2">
        <f t="shared" si="60"/>
        <v>1.3072847484166337</v>
      </c>
      <c r="DB30" s="2">
        <f t="shared" si="61"/>
        <v>1.8997429794029546</v>
      </c>
      <c r="DC30" s="2">
        <f t="shared" si="62"/>
        <v>1.4531975391772134</v>
      </c>
      <c r="DD30" s="6"/>
      <c r="DE30" s="2">
        <f t="shared" si="63"/>
        <v>0.96174237077378688</v>
      </c>
      <c r="DF30" s="2">
        <f t="shared" si="64"/>
        <v>2.8328816974335157E-2</v>
      </c>
      <c r="DG30" s="2">
        <f t="shared" si="65"/>
        <v>0.12010068306068813</v>
      </c>
      <c r="DH30" s="2">
        <f t="shared" si="66"/>
        <v>0.73861753128125618</v>
      </c>
      <c r="DI30" s="2">
        <f t="shared" si="67"/>
        <v>0.3463471537361994</v>
      </c>
      <c r="DJ30" s="2">
        <f t="shared" si="68"/>
        <v>0.23620728448216227</v>
      </c>
      <c r="DK30" s="2">
        <f t="shared" si="69"/>
        <v>0.2868470383280568</v>
      </c>
      <c r="DL30" s="2">
        <f t="shared" si="70"/>
        <v>1.0740122127807861E-2</v>
      </c>
      <c r="DM30" s="2">
        <f t="shared" si="71"/>
        <v>5.1976472069151271E-2</v>
      </c>
      <c r="DO30" s="2">
        <f t="shared" si="72"/>
        <v>3.5538093783188131E-3</v>
      </c>
      <c r="DP30" s="2">
        <f t="shared" si="73"/>
        <v>0.11540348770395238</v>
      </c>
      <c r="DQ30" s="2">
        <f t="shared" si="74"/>
        <v>0.1118496783256336</v>
      </c>
      <c r="DR30" s="2">
        <f t="shared" si="75"/>
        <v>-2.5335898471240216E-2</v>
      </c>
      <c r="DS30" s="2">
        <f t="shared" si="76"/>
        <v>7.8605708980348216E-2</v>
      </c>
      <c r="DT30" s="2">
        <f t="shared" si="77"/>
        <v>0.10394160745158842</v>
      </c>
      <c r="DU30" s="2">
        <f t="shared" si="78"/>
        <v>0.1087033921852396</v>
      </c>
      <c r="DV30" s="2">
        <f t="shared" si="79"/>
        <v>0.26014329559389593</v>
      </c>
      <c r="DW30" s="2">
        <f t="shared" si="80"/>
        <v>0.15143990340865632</v>
      </c>
      <c r="DY30" s="2">
        <f t="shared" si="81"/>
        <v>-4.0821145792336441E-3</v>
      </c>
      <c r="DZ30" s="2">
        <f t="shared" si="82"/>
        <v>0.12004970849986638</v>
      </c>
      <c r="EA30" s="2">
        <f t="shared" si="83"/>
        <v>0.12413182307910002</v>
      </c>
      <c r="EB30" s="2">
        <f t="shared" si="84"/>
        <v>-2.6838845195255499E-2</v>
      </c>
      <c r="EC30" s="2">
        <f t="shared" si="85"/>
        <v>7.6247982409000895E-2</v>
      </c>
      <c r="ED30" s="2">
        <f t="shared" si="86"/>
        <v>0.10308682760425644</v>
      </c>
      <c r="EE30" s="2">
        <f t="shared" si="87"/>
        <v>0.11637019446423486</v>
      </c>
      <c r="EF30" s="2">
        <f t="shared" si="88"/>
        <v>0.27869484822781171</v>
      </c>
      <c r="EG30" s="2">
        <f t="shared" si="89"/>
        <v>0.16232465376357685</v>
      </c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6"/>
      <c r="ET30" s="2"/>
      <c r="EU30" s="2"/>
      <c r="EV30" s="2"/>
      <c r="EW30" s="6"/>
      <c r="EX30" s="2"/>
      <c r="EY30" s="2"/>
      <c r="EZ30" s="2"/>
      <c r="FA30" s="6"/>
      <c r="FB30" s="2"/>
      <c r="FC30" s="2"/>
      <c r="FD30" s="2"/>
      <c r="FE30" s="6"/>
      <c r="FF30" s="2"/>
      <c r="FG30" s="2"/>
      <c r="FH30" s="2"/>
      <c r="FI30" s="6"/>
      <c r="FJ30" s="2"/>
      <c r="FK30" s="2"/>
      <c r="FL30" s="2"/>
      <c r="FM30" s="6"/>
      <c r="FN30" s="2"/>
      <c r="FO30" s="2"/>
      <c r="FP30" s="2"/>
      <c r="FQ30" s="2"/>
      <c r="FR30" s="2"/>
      <c r="FS30" s="2"/>
    </row>
    <row r="31" spans="1:175" x14ac:dyDescent="0.3">
      <c r="A31" s="2" t="s">
        <v>188</v>
      </c>
      <c r="B31" s="2"/>
      <c r="C31" s="2">
        <v>0.21185875210392099</v>
      </c>
      <c r="D31" s="2">
        <v>0.10444659736544799</v>
      </c>
      <c r="E31" s="2">
        <v>0.12979035846668499</v>
      </c>
      <c r="F31" s="2">
        <v>9.4231586087481001E-2</v>
      </c>
      <c r="G31" s="2">
        <v>0.296248590666912</v>
      </c>
      <c r="H31" s="2">
        <v>0.15769831522300501</v>
      </c>
      <c r="I31" s="2">
        <v>0.25617043781251903</v>
      </c>
      <c r="J31" s="2">
        <v>0.37324624463376399</v>
      </c>
      <c r="K31" s="2">
        <v>0.123313393908835</v>
      </c>
      <c r="L31" s="2">
        <v>0.181469301225859</v>
      </c>
      <c r="M31" s="2">
        <v>0.34189211039516998</v>
      </c>
      <c r="N31" s="2">
        <v>0.209861251082301</v>
      </c>
      <c r="O31" s="2">
        <v>0.27219779294362001</v>
      </c>
      <c r="P31" s="2">
        <v>0.18679198346165601</v>
      </c>
      <c r="Q31" s="2">
        <v>0.23854159519309701</v>
      </c>
      <c r="R31" s="2">
        <v>0.12920813296463499</v>
      </c>
      <c r="S31" s="2">
        <v>0.291945773763848</v>
      </c>
      <c r="T31" s="2">
        <v>0.22663887669156599</v>
      </c>
      <c r="U31" s="2">
        <v>1.1493225049040501</v>
      </c>
      <c r="V31" s="2">
        <v>0.60622370799594105</v>
      </c>
      <c r="W31" s="2">
        <v>0.26898325650896199</v>
      </c>
      <c r="X31" s="2">
        <v>0.78378259379982396</v>
      </c>
      <c r="Y31" s="2">
        <v>0.33735558381727099</v>
      </c>
      <c r="Z31" s="2">
        <v>0.95124667508040195</v>
      </c>
      <c r="AA31" s="2">
        <v>0.29396351295800799</v>
      </c>
      <c r="AB31" s="2">
        <v>0.88144766502793803</v>
      </c>
      <c r="AC31" s="2">
        <v>0.490376649492202</v>
      </c>
      <c r="AD31" s="2">
        <v>0.461062271193655</v>
      </c>
      <c r="AE31" s="2">
        <v>0.49332879417187803</v>
      </c>
      <c r="AF31" s="2">
        <v>0.77052279861491801</v>
      </c>
      <c r="AG31" s="2">
        <v>0.58000233987709005</v>
      </c>
      <c r="AH31" s="2">
        <v>0.33433168338056302</v>
      </c>
      <c r="AI31" s="2">
        <v>1.06582835786486</v>
      </c>
      <c r="AJ31" s="2">
        <v>0.87095773023676104</v>
      </c>
      <c r="AK31" s="2">
        <v>1.7265848794771601</v>
      </c>
      <c r="AL31" s="2">
        <v>0.90301723666247602</v>
      </c>
      <c r="AM31" s="2">
        <v>1.65110636972434</v>
      </c>
      <c r="AN31" s="2">
        <v>1.3090824377488499</v>
      </c>
      <c r="AO31" s="2">
        <v>1.6329352096823999</v>
      </c>
      <c r="AP31" s="2">
        <v>1.3323233502280101</v>
      </c>
      <c r="AR31" s="2">
        <f t="shared" si="35"/>
        <v>0.13508182350588377</v>
      </c>
      <c r="AS31" s="2">
        <f t="shared" si="0"/>
        <v>0.27084089708405001</v>
      </c>
      <c r="AT31" s="2">
        <f t="shared" si="1"/>
        <v>0.21413401415304126</v>
      </c>
      <c r="AU31" s="2">
        <f t="shared" si="2"/>
        <v>0.20668487614075201</v>
      </c>
      <c r="AV31" s="2">
        <f t="shared" si="3"/>
        <v>0.56853271583885123</v>
      </c>
      <c r="AW31" s="2">
        <f t="shared" si="4"/>
        <v>0.58534202730161478</v>
      </c>
      <c r="AX31" s="2">
        <f t="shared" si="5"/>
        <v>0.53171252466795071</v>
      </c>
      <c r="AY31" s="2">
        <f t="shared" si="6"/>
        <v>0.54454640401111221</v>
      </c>
      <c r="AZ31" s="2">
        <f t="shared" si="7"/>
        <v>1.1415970510603142</v>
      </c>
      <c r="BA31" s="2">
        <f t="shared" si="8"/>
        <v>1.4813618418459</v>
      </c>
      <c r="BB31" s="6"/>
      <c r="BC31" s="2">
        <f t="shared" si="36"/>
        <v>0.12826108510412029</v>
      </c>
      <c r="BD31" s="2">
        <f t="shared" si="37"/>
        <v>0.25852464531398195</v>
      </c>
      <c r="BE31" s="2">
        <f t="shared" si="38"/>
        <v>0.20017447058968929</v>
      </c>
      <c r="BF31" s="2">
        <f t="shared" si="39"/>
        <v>0.19896386136518873</v>
      </c>
      <c r="BG31" s="2">
        <f t="shared" si="40"/>
        <v>0.46336994074256016</v>
      </c>
      <c r="BH31" s="2">
        <f t="shared" si="41"/>
        <v>0.51000622741699775</v>
      </c>
      <c r="BI31" s="2">
        <f t="shared" si="42"/>
        <v>0.49197703624458594</v>
      </c>
      <c r="BJ31" s="2">
        <f t="shared" si="43"/>
        <v>0.5210534906587746</v>
      </c>
      <c r="BK31" s="2">
        <f t="shared" si="44"/>
        <v>1.0968369707279746</v>
      </c>
      <c r="BL31" s="2">
        <f t="shared" si="45"/>
        <v>1.4725842818279744</v>
      </c>
      <c r="BN31" s="7">
        <f t="shared" si="9"/>
        <v>5.3322776074971483E-2</v>
      </c>
      <c r="BO31" s="7">
        <f t="shared" si="46"/>
        <v>8.9719697401405299E-2</v>
      </c>
      <c r="BP31" s="7">
        <f t="shared" si="47"/>
        <v>9.2476584769387651E-2</v>
      </c>
      <c r="BQ31" s="7">
        <f t="shared" si="48"/>
        <v>6.2463764773719094E-2</v>
      </c>
      <c r="BR31" s="7">
        <f t="shared" si="49"/>
        <v>0.42116074672483239</v>
      </c>
      <c r="BS31" s="7">
        <f t="shared" si="50"/>
        <v>0.33408832051205672</v>
      </c>
      <c r="BT31" s="7">
        <f t="shared" si="51"/>
        <v>0.24868948098931337</v>
      </c>
      <c r="BU31" s="7">
        <f t="shared" si="10"/>
        <v>0.18178368705111331</v>
      </c>
      <c r="BV31" s="7">
        <f t="shared" si="52"/>
        <v>0.39921490623403433</v>
      </c>
      <c r="BW31" s="7">
        <f t="shared" si="53"/>
        <v>0.18590351945901265</v>
      </c>
      <c r="BX31" s="9"/>
      <c r="BY31" s="1">
        <f t="shared" si="93"/>
        <v>39.474427196083042</v>
      </c>
      <c r="BZ31" s="1">
        <f t="shared" si="94"/>
        <v>33.126347744137988</v>
      </c>
      <c r="CA31" s="1">
        <f t="shared" si="95"/>
        <v>43.186312616030619</v>
      </c>
      <c r="CB31" s="1">
        <f t="shared" si="96"/>
        <v>30.221739461566305</v>
      </c>
      <c r="CC31" s="1">
        <f t="shared" si="97"/>
        <v>74.078542006755697</v>
      </c>
      <c r="CD31" s="1">
        <f t="shared" si="98"/>
        <v>57.075744595374466</v>
      </c>
      <c r="CE31" s="1">
        <f t="shared" si="99"/>
        <v>46.771416781016683</v>
      </c>
      <c r="CF31" s="1">
        <f t="shared" si="100"/>
        <v>33.382588832117925</v>
      </c>
      <c r="CG31" s="1">
        <f t="shared" si="101"/>
        <v>34.969861376502678</v>
      </c>
      <c r="CH31" s="1">
        <f t="shared" si="102"/>
        <v>12.549501020450304</v>
      </c>
      <c r="CI31" s="6"/>
      <c r="CJ31" s="2">
        <f t="shared" si="21"/>
        <v>0.79062658726384694</v>
      </c>
      <c r="CK31" s="2">
        <f t="shared" si="22"/>
        <v>0.76312284579611156</v>
      </c>
      <c r="CL31" s="2">
        <f t="shared" si="23"/>
        <v>0.96521272885229081</v>
      </c>
      <c r="CM31" s="2">
        <f t="shared" si="24"/>
        <v>1.0295661287283389</v>
      </c>
      <c r="CN31" s="2">
        <f t="shared" si="25"/>
        <v>0.93523646019811979</v>
      </c>
      <c r="CO31" s="2">
        <f t="shared" si="26"/>
        <v>0.90837920372659342</v>
      </c>
      <c r="CP31" s="2">
        <f t="shared" si="27"/>
        <v>2.0964183082494809</v>
      </c>
      <c r="CQ31" s="2">
        <f t="shared" si="28"/>
        <v>2.7203592401570074</v>
      </c>
      <c r="CR31" s="2">
        <f t="shared" si="29"/>
        <v>1.2976223444778634</v>
      </c>
      <c r="CS31" s="6"/>
      <c r="CT31" s="6"/>
      <c r="CU31" s="2">
        <f t="shared" si="54"/>
        <v>0.7742955041929348</v>
      </c>
      <c r="CV31" s="2">
        <f t="shared" si="55"/>
        <v>0.76961274281430392</v>
      </c>
      <c r="CW31" s="2">
        <f t="shared" si="56"/>
        <v>0.99395222966777808</v>
      </c>
      <c r="CX31" s="2">
        <f t="shared" si="57"/>
        <v>1.1006459042200751</v>
      </c>
      <c r="CY31" s="2">
        <f t="shared" si="58"/>
        <v>1.0617370549677485</v>
      </c>
      <c r="CZ31" s="2">
        <f t="shared" si="59"/>
        <v>0.9646490764167267</v>
      </c>
      <c r="DA31" s="2">
        <f t="shared" si="60"/>
        <v>2.1050371802350458</v>
      </c>
      <c r="DB31" s="2">
        <f t="shared" si="61"/>
        <v>2.8261671944010343</v>
      </c>
      <c r="DC31" s="2">
        <f t="shared" si="62"/>
        <v>1.342573528361845</v>
      </c>
      <c r="DD31" s="6"/>
      <c r="DE31" s="2">
        <f t="shared" si="63"/>
        <v>0.4126335730652923</v>
      </c>
      <c r="DF31" s="2">
        <f t="shared" si="64"/>
        <v>0.29005839764536456</v>
      </c>
      <c r="DG31" s="2">
        <f t="shared" si="65"/>
        <v>0.89874953828262516</v>
      </c>
      <c r="DH31" s="2">
        <f t="shared" si="66"/>
        <v>0.95226833765677699</v>
      </c>
      <c r="DI31" s="2">
        <f t="shared" si="67"/>
        <v>0.88636371793255497</v>
      </c>
      <c r="DJ31" s="2">
        <f t="shared" si="68"/>
        <v>0.80605778727249255</v>
      </c>
      <c r="DK31" s="2">
        <f t="shared" si="69"/>
        <v>5.0246672359683463E-2</v>
      </c>
      <c r="DL31" s="2">
        <f t="shared" si="70"/>
        <v>3.6249412769825295E-4</v>
      </c>
      <c r="DM31" s="2">
        <f t="shared" si="71"/>
        <v>0.1936598429482303</v>
      </c>
      <c r="DO31" s="2">
        <f t="shared" si="72"/>
        <v>-0.10202858525256162</v>
      </c>
      <c r="DP31" s="2">
        <f t="shared" si="73"/>
        <v>-0.11740554467033093</v>
      </c>
      <c r="DQ31" s="2">
        <f t="shared" si="74"/>
        <v>-1.537695941776932E-2</v>
      </c>
      <c r="DR31" s="2">
        <f t="shared" si="75"/>
        <v>1.2654246456212079E-2</v>
      </c>
      <c r="DS31" s="2">
        <f t="shared" si="76"/>
        <v>-2.9078570543612361E-2</v>
      </c>
      <c r="DT31" s="2">
        <f t="shared" si="77"/>
        <v>-4.1732816999824424E-2</v>
      </c>
      <c r="DU31" s="2">
        <f t="shared" si="78"/>
        <v>0.32147794378814187</v>
      </c>
      <c r="DV31" s="2">
        <f t="shared" si="79"/>
        <v>0.43462625907683688</v>
      </c>
      <c r="DW31" s="2">
        <f t="shared" si="80"/>
        <v>0.11314831528869503</v>
      </c>
      <c r="DY31" s="2">
        <f t="shared" si="81"/>
        <v>-0.11109326238165601</v>
      </c>
      <c r="DZ31" s="2">
        <f t="shared" si="82"/>
        <v>-0.11372775010730125</v>
      </c>
      <c r="EA31" s="2">
        <f t="shared" si="83"/>
        <v>-2.6344877256452232E-3</v>
      </c>
      <c r="EB31" s="2">
        <f t="shared" si="84"/>
        <v>4.1647621807627613E-2</v>
      </c>
      <c r="EC31" s="2">
        <f t="shared" si="85"/>
        <v>2.601697464002144E-2</v>
      </c>
      <c r="ED31" s="2">
        <f t="shared" si="86"/>
        <v>-1.5630647167606173E-2</v>
      </c>
      <c r="EE31" s="2">
        <f t="shared" si="87"/>
        <v>0.32325977096898673</v>
      </c>
      <c r="EF31" s="2">
        <f t="shared" si="88"/>
        <v>0.45119785088051639</v>
      </c>
      <c r="EG31" s="2">
        <f t="shared" si="89"/>
        <v>0.1279380799115297</v>
      </c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6"/>
      <c r="ET31" s="2"/>
      <c r="EU31" s="2"/>
      <c r="EV31" s="2"/>
      <c r="EW31" s="6"/>
      <c r="EX31" s="2"/>
      <c r="EY31" s="2"/>
      <c r="EZ31" s="2"/>
      <c r="FA31" s="6"/>
      <c r="FB31" s="2"/>
      <c r="FC31" s="2"/>
      <c r="FD31" s="2"/>
      <c r="FE31" s="6"/>
      <c r="FF31" s="2"/>
      <c r="FG31" s="2"/>
      <c r="FH31" s="2"/>
      <c r="FI31" s="6"/>
      <c r="FJ31" s="2"/>
      <c r="FK31" s="2"/>
      <c r="FL31" s="2"/>
      <c r="FM31" s="6"/>
      <c r="FN31" s="2"/>
      <c r="FO31" s="2"/>
      <c r="FP31" s="2"/>
      <c r="FQ31" s="2"/>
      <c r="FR31" s="2"/>
      <c r="FS31" s="2"/>
    </row>
    <row r="32" spans="1:175" x14ac:dyDescent="0.3">
      <c r="A32" s="2" t="s">
        <v>131</v>
      </c>
      <c r="B32" s="2"/>
      <c r="C32" s="2">
        <v>1.0902172985276599</v>
      </c>
      <c r="D32" s="2">
        <v>0.83079504486193401</v>
      </c>
      <c r="E32" s="2">
        <v>0.83531947602066503</v>
      </c>
      <c r="F32" s="2">
        <v>0.316679738057973</v>
      </c>
      <c r="G32" s="2">
        <v>1.86433958111762</v>
      </c>
      <c r="H32" s="2">
        <v>0.75119140965162001</v>
      </c>
      <c r="I32" s="2">
        <v>1.1156982025164399</v>
      </c>
      <c r="J32" s="2">
        <v>2.6928457690508298</v>
      </c>
      <c r="K32" s="2">
        <v>0.462522542570313</v>
      </c>
      <c r="L32" s="2">
        <v>1.1041978979656499</v>
      </c>
      <c r="M32" s="2">
        <v>1.35489122235148</v>
      </c>
      <c r="N32" s="2">
        <v>0.90736226020584299</v>
      </c>
      <c r="O32" s="2">
        <v>1.13707237163474</v>
      </c>
      <c r="P32" s="2">
        <v>0.99173150860786696</v>
      </c>
      <c r="Q32" s="2">
        <v>1.1016473735899199</v>
      </c>
      <c r="R32" s="2">
        <v>0.64672468315902099</v>
      </c>
      <c r="S32" s="2">
        <v>1.38222505130978</v>
      </c>
      <c r="T32" s="2">
        <v>1.48305585036937</v>
      </c>
      <c r="U32" s="2">
        <v>3.15758381553748</v>
      </c>
      <c r="V32" s="2">
        <v>3.3139458775316002</v>
      </c>
      <c r="W32" s="2">
        <v>2.2547437475423102</v>
      </c>
      <c r="X32" s="2">
        <v>2.86168762618379</v>
      </c>
      <c r="Y32" s="2">
        <v>1.31699330439108</v>
      </c>
      <c r="Z32" s="2">
        <v>3.5462398345257999</v>
      </c>
      <c r="AA32" s="2">
        <v>2.0614853103745299</v>
      </c>
      <c r="AB32" s="2">
        <v>3.0084199257211099</v>
      </c>
      <c r="AC32" s="2">
        <v>1.9799187749570699</v>
      </c>
      <c r="AD32" s="2">
        <v>2.3044797207482399</v>
      </c>
      <c r="AE32" s="2">
        <v>2.6418969805201402</v>
      </c>
      <c r="AF32" s="2">
        <v>2.9629127868204002</v>
      </c>
      <c r="AG32" s="2">
        <v>2.60671293989079</v>
      </c>
      <c r="AH32" s="2">
        <v>2.0393009153401001</v>
      </c>
      <c r="AI32" s="2">
        <v>2.69327062447053</v>
      </c>
      <c r="AJ32" s="2">
        <v>3.1658582179042098</v>
      </c>
      <c r="AK32" s="2">
        <v>3.6996391203702399</v>
      </c>
      <c r="AL32" s="2">
        <v>3.9400936967183302</v>
      </c>
      <c r="AM32" s="2">
        <v>2.9535118389964001</v>
      </c>
      <c r="AN32" s="2">
        <v>2.9675153198208402</v>
      </c>
      <c r="AO32" s="2">
        <v>2.7067760255608002</v>
      </c>
      <c r="AP32" s="2">
        <v>3.5112303086102701</v>
      </c>
      <c r="AR32" s="2">
        <f t="shared" si="35"/>
        <v>0.76825288936705804</v>
      </c>
      <c r="AS32" s="2">
        <f t="shared" si="0"/>
        <v>1.6060187405841275</v>
      </c>
      <c r="AT32" s="2">
        <f t="shared" si="1"/>
        <v>0.95724348077332155</v>
      </c>
      <c r="AU32" s="2">
        <f t="shared" si="2"/>
        <v>0.96929398424788693</v>
      </c>
      <c r="AV32" s="2">
        <f t="shared" si="3"/>
        <v>2.3342026486870577</v>
      </c>
      <c r="AW32" s="2">
        <f t="shared" si="4"/>
        <v>2.494916128160745</v>
      </c>
      <c r="AX32" s="2">
        <f t="shared" si="5"/>
        <v>2.3385759329502371</v>
      </c>
      <c r="AY32" s="2">
        <f t="shared" si="6"/>
        <v>2.5627059056428578</v>
      </c>
      <c r="AZ32" s="2">
        <f t="shared" si="7"/>
        <v>3.3747154148658276</v>
      </c>
      <c r="BA32" s="2">
        <f t="shared" si="8"/>
        <v>3.0347583732470778</v>
      </c>
      <c r="BB32" s="6"/>
      <c r="BC32" s="2">
        <f t="shared" si="36"/>
        <v>0.69963247929072658</v>
      </c>
      <c r="BD32" s="2">
        <f t="shared" si="37"/>
        <v>1.4322158037103101</v>
      </c>
      <c r="BE32" s="2">
        <f t="shared" si="38"/>
        <v>0.89015623949399936</v>
      </c>
      <c r="BF32" s="2">
        <f t="shared" si="39"/>
        <v>0.9467516370326936</v>
      </c>
      <c r="BG32" s="2">
        <f t="shared" si="40"/>
        <v>2.1520836162874941</v>
      </c>
      <c r="BH32" s="2">
        <f t="shared" si="41"/>
        <v>2.342975633036644</v>
      </c>
      <c r="BI32" s="2">
        <f t="shared" si="42"/>
        <v>2.3064005949303787</v>
      </c>
      <c r="BJ32" s="2">
        <f t="shared" si="43"/>
        <v>2.5398163649433183</v>
      </c>
      <c r="BK32" s="2">
        <f t="shared" si="44"/>
        <v>3.338945589991837</v>
      </c>
      <c r="BL32" s="2">
        <f t="shared" si="45"/>
        <v>3.0210702966042269</v>
      </c>
      <c r="BN32" s="7">
        <f t="shared" si="9"/>
        <v>0.32454524081585501</v>
      </c>
      <c r="BO32" s="7">
        <f t="shared" si="46"/>
        <v>0.86005167329641186</v>
      </c>
      <c r="BP32" s="7">
        <f t="shared" si="47"/>
        <v>0.37725158271208198</v>
      </c>
      <c r="BQ32" s="7">
        <f t="shared" si="48"/>
        <v>0.22377176128727025</v>
      </c>
      <c r="BR32" s="7">
        <f t="shared" si="49"/>
        <v>1.0438016348242538</v>
      </c>
      <c r="BS32" s="7">
        <f t="shared" si="50"/>
        <v>0.94604225037726708</v>
      </c>
      <c r="BT32" s="7">
        <f t="shared" si="51"/>
        <v>0.46735700003205261</v>
      </c>
      <c r="BU32" s="7">
        <f t="shared" si="10"/>
        <v>0.38398184723551737</v>
      </c>
      <c r="BV32" s="7">
        <f t="shared" si="52"/>
        <v>0.55773839359468835</v>
      </c>
      <c r="BW32" s="7">
        <f t="shared" si="53"/>
        <v>0.33947044699275308</v>
      </c>
      <c r="BX32" s="9"/>
      <c r="BY32" s="1">
        <f t="shared" si="93"/>
        <v>42.244584473120398</v>
      </c>
      <c r="BZ32" s="1">
        <f t="shared" si="94"/>
        <v>53.551783149404663</v>
      </c>
      <c r="CA32" s="1">
        <f t="shared" si="95"/>
        <v>39.410201300855498</v>
      </c>
      <c r="CB32" s="1">
        <f t="shared" si="96"/>
        <v>23.08605695731244</v>
      </c>
      <c r="CC32" s="1">
        <f t="shared" si="97"/>
        <v>44.717695587029318</v>
      </c>
      <c r="CD32" s="1">
        <f t="shared" si="98"/>
        <v>37.918799742366112</v>
      </c>
      <c r="CE32" s="1">
        <f t="shared" si="99"/>
        <v>19.984683560924921</v>
      </c>
      <c r="CF32" s="1">
        <f t="shared" si="100"/>
        <v>14.983453481338705</v>
      </c>
      <c r="CG32" s="1">
        <f t="shared" si="101"/>
        <v>16.526975612160264</v>
      </c>
      <c r="CH32" s="1">
        <f t="shared" si="102"/>
        <v>11.186078271843844</v>
      </c>
      <c r="CI32" s="6"/>
      <c r="CJ32" s="2">
        <f t="shared" si="21"/>
        <v>0.59603506271985407</v>
      </c>
      <c r="CK32" s="2">
        <f t="shared" si="22"/>
        <v>0.60353840198361786</v>
      </c>
      <c r="CL32" s="2">
        <f t="shared" si="23"/>
        <v>1.0125887548117123</v>
      </c>
      <c r="CM32" s="2">
        <f t="shared" si="24"/>
        <v>1.068851553897467</v>
      </c>
      <c r="CN32" s="2">
        <f t="shared" si="25"/>
        <v>1.001873566661249</v>
      </c>
      <c r="CO32" s="2">
        <f t="shared" si="26"/>
        <v>0.93733649261958873</v>
      </c>
      <c r="CP32" s="2">
        <f t="shared" si="27"/>
        <v>1.3168562992089707</v>
      </c>
      <c r="CQ32" s="2">
        <f t="shared" si="28"/>
        <v>1.1842007959496255</v>
      </c>
      <c r="CR32" s="2">
        <f t="shared" si="29"/>
        <v>0.89926349341303913</v>
      </c>
      <c r="CS32" s="6"/>
      <c r="CT32" s="6"/>
      <c r="CU32" s="2">
        <f t="shared" si="54"/>
        <v>0.62152382147156404</v>
      </c>
      <c r="CV32" s="2">
        <f t="shared" si="55"/>
        <v>0.66103979203415508</v>
      </c>
      <c r="CW32" s="2">
        <f t="shared" si="56"/>
        <v>1.0635791729897499</v>
      </c>
      <c r="CX32" s="2">
        <f t="shared" si="57"/>
        <v>1.0887010222578866</v>
      </c>
      <c r="CY32" s="2">
        <f t="shared" si="58"/>
        <v>1.0717058470567669</v>
      </c>
      <c r="CZ32" s="2">
        <f t="shared" si="59"/>
        <v>0.98438949274992604</v>
      </c>
      <c r="DA32" s="2">
        <f t="shared" si="60"/>
        <v>1.3146405527890805</v>
      </c>
      <c r="DB32" s="2">
        <f t="shared" si="61"/>
        <v>1.1894837509922291</v>
      </c>
      <c r="DC32" s="2">
        <f t="shared" si="62"/>
        <v>0.90479770190313669</v>
      </c>
      <c r="DD32" s="6"/>
      <c r="DE32" s="2">
        <f t="shared" si="63"/>
        <v>0.23739511247961875</v>
      </c>
      <c r="DF32" s="2">
        <f t="shared" si="64"/>
        <v>0.23692596672556629</v>
      </c>
      <c r="DG32" s="2">
        <f t="shared" si="65"/>
        <v>0.95835995154297726</v>
      </c>
      <c r="DH32" s="2">
        <f t="shared" si="66"/>
        <v>0.82716338811935286</v>
      </c>
      <c r="DI32" s="2">
        <f t="shared" si="67"/>
        <v>0.99425099623735202</v>
      </c>
      <c r="DJ32" s="2">
        <f t="shared" si="68"/>
        <v>0.78050095261195274</v>
      </c>
      <c r="DK32" s="2">
        <f t="shared" si="69"/>
        <v>5.8700489119426498E-2</v>
      </c>
      <c r="DL32" s="2">
        <f t="shared" si="70"/>
        <v>0.11578565518272957</v>
      </c>
      <c r="DM32" s="2">
        <f t="shared" si="71"/>
        <v>0.3458435012871145</v>
      </c>
      <c r="DO32" s="2">
        <f t="shared" si="72"/>
        <v>-0.22472819143786435</v>
      </c>
      <c r="DP32" s="2">
        <f t="shared" si="73"/>
        <v>-0.21929509136782341</v>
      </c>
      <c r="DQ32" s="2">
        <f t="shared" si="74"/>
        <v>5.4331000700409459E-3</v>
      </c>
      <c r="DR32" s="2">
        <f t="shared" si="75"/>
        <v>2.8917392954471859E-2</v>
      </c>
      <c r="DS32" s="2">
        <f t="shared" si="76"/>
        <v>8.1291837165183727E-4</v>
      </c>
      <c r="DT32" s="2">
        <f t="shared" si="77"/>
        <v>-2.8104474582820033E-2</v>
      </c>
      <c r="DU32" s="2">
        <f t="shared" si="78"/>
        <v>0.11953838554219413</v>
      </c>
      <c r="DV32" s="2">
        <f t="shared" si="79"/>
        <v>7.3425348653103559E-2</v>
      </c>
      <c r="DW32" s="2">
        <f t="shared" si="80"/>
        <v>-4.6113036889090624E-2</v>
      </c>
      <c r="DY32" s="2">
        <f t="shared" si="81"/>
        <v>-0.20654222126949784</v>
      </c>
      <c r="DZ32" s="2">
        <f t="shared" si="82"/>
        <v>-0.17977239688242583</v>
      </c>
      <c r="EA32" s="2">
        <f t="shared" si="83"/>
        <v>2.6769824387071994E-2</v>
      </c>
      <c r="EB32" s="2">
        <f t="shared" si="84"/>
        <v>3.6908630710014823E-2</v>
      </c>
      <c r="EC32" s="2">
        <f t="shared" si="85"/>
        <v>3.007560016064894E-2</v>
      </c>
      <c r="ED32" s="2">
        <f t="shared" si="86"/>
        <v>-6.83303054936587E-3</v>
      </c>
      <c r="EE32" s="2">
        <f t="shared" si="87"/>
        <v>0.11880702485662932</v>
      </c>
      <c r="EF32" s="2">
        <f t="shared" si="88"/>
        <v>7.5358513710307884E-2</v>
      </c>
      <c r="EG32" s="2">
        <f t="shared" si="89"/>
        <v>-4.3448511146321381E-2</v>
      </c>
      <c r="EI32" s="13" t="s">
        <v>131</v>
      </c>
      <c r="EJ32" s="14">
        <v>4.01282672723746</v>
      </c>
      <c r="EK32" s="14">
        <v>4.78543342774325</v>
      </c>
      <c r="EL32" s="14">
        <v>4.3279288050516502</v>
      </c>
      <c r="EM32" s="14">
        <v>3.72319982208022</v>
      </c>
      <c r="EN32" s="14">
        <v>4.8838592884426202</v>
      </c>
      <c r="EO32" s="14">
        <v>5.5394017541505196</v>
      </c>
      <c r="EP32" s="14">
        <v>3.76984351535563</v>
      </c>
      <c r="EQ32" s="14">
        <v>4.1861630345214502</v>
      </c>
      <c r="ER32" s="14">
        <v>3.9587153010932199</v>
      </c>
      <c r="ES32" s="6"/>
      <c r="ET32" s="2">
        <f>AVERAGE(EJ32:EL32)</f>
        <v>4.375396320010787</v>
      </c>
      <c r="EU32" s="2">
        <f>AVERAGE(EM32:EO32)</f>
        <v>4.7154869548911202</v>
      </c>
      <c r="EV32" s="2">
        <f>AVERAGE(EP32:ER32)</f>
        <v>3.9715739503234335</v>
      </c>
      <c r="EW32" s="6"/>
      <c r="EX32" s="2">
        <f>STDEV(EJ32:EL32)</f>
        <v>0.38848442973806263</v>
      </c>
      <c r="EY32" s="2">
        <f>STDEV(EM32:EO32)</f>
        <v>0.91973327467432375</v>
      </c>
      <c r="EZ32" s="2">
        <f>STDEV(EP32:ER32)</f>
        <v>0.20845741568635592</v>
      </c>
      <c r="FA32" s="6"/>
      <c r="FB32" s="2">
        <f>EU32/ET32</f>
        <v>1.0777279610820476</v>
      </c>
      <c r="FC32" s="2">
        <f>EV32/ET32</f>
        <v>0.90770610473833424</v>
      </c>
      <c r="FD32" s="2">
        <f>EV32/EU32</f>
        <v>0.84224047024537607</v>
      </c>
      <c r="FE32" s="6"/>
      <c r="FF32" s="2">
        <f>TTEST(EM32:EO32,EJ32:EL32,2,3)</f>
        <v>0.60102623710087355</v>
      </c>
      <c r="FG32" s="2">
        <f>TTEST(EP32:ER32,EJ32:EL32,2,3)</f>
        <v>0.20895693949176952</v>
      </c>
      <c r="FH32" s="2">
        <f>TTEST(EP32:ER32,EM32:EO32,2,3)</f>
        <v>0.29447895149773401</v>
      </c>
      <c r="FI32" s="6"/>
      <c r="FJ32" s="2">
        <f>LOG(FB32)</f>
        <v>3.2509150543956047E-2</v>
      </c>
      <c r="FK32" s="2">
        <f t="shared" ref="FK32" si="103">LOG(FC32)</f>
        <v>-4.2054743715930057E-2</v>
      </c>
      <c r="FL32" s="2">
        <f t="shared" ref="FL32" si="104">LOG(FD32)</f>
        <v>-7.456389425988616E-2</v>
      </c>
      <c r="FM32" s="6"/>
      <c r="FN32" s="2"/>
      <c r="FO32" s="2"/>
      <c r="FP32" s="2"/>
      <c r="FQ32" s="2"/>
      <c r="FR32" s="2"/>
      <c r="FS32" s="2"/>
    </row>
    <row r="33" spans="1:175" x14ac:dyDescent="0.3">
      <c r="A33" s="2" t="s">
        <v>83</v>
      </c>
      <c r="B33" t="s">
        <v>320</v>
      </c>
      <c r="C33" s="2">
        <v>0.24594919028087001</v>
      </c>
      <c r="D33" s="2">
        <v>0.42468729870375099</v>
      </c>
      <c r="E33" s="2">
        <v>0.184940650045644</v>
      </c>
      <c r="F33" s="2">
        <v>0.30237548309453499</v>
      </c>
      <c r="G33" s="2">
        <v>0.19901733597958099</v>
      </c>
      <c r="H33" s="2">
        <v>0.32774913736143402</v>
      </c>
      <c r="I33" s="2">
        <v>0.44833960795621702</v>
      </c>
      <c r="J33" s="2">
        <v>0.36602683089591997</v>
      </c>
      <c r="K33" s="2">
        <v>0.21163290423445</v>
      </c>
      <c r="L33" s="2">
        <v>0.234736630681849</v>
      </c>
      <c r="M33" s="2">
        <v>0.42226001862283102</v>
      </c>
      <c r="N33" s="2">
        <v>0.319803440817438</v>
      </c>
      <c r="O33" s="2">
        <v>0.17366472287277199</v>
      </c>
      <c r="P33" s="2">
        <v>0.22456000653981101</v>
      </c>
      <c r="Q33" s="2">
        <v>0.22238843370365999</v>
      </c>
      <c r="R33" s="2">
        <v>0.44316689405870402</v>
      </c>
      <c r="S33" s="2">
        <v>0.18547502546521799</v>
      </c>
      <c r="T33" s="2">
        <v>0.21259989427812401</v>
      </c>
      <c r="U33" s="2">
        <v>0.57912871419183198</v>
      </c>
      <c r="V33" s="2">
        <v>0.64770206626140403</v>
      </c>
      <c r="W33" s="2">
        <v>0.20146600280500501</v>
      </c>
      <c r="X33" s="2">
        <v>0.61989472402204704</v>
      </c>
      <c r="Y33" s="2">
        <v>0.330009777365531</v>
      </c>
      <c r="Z33" s="2">
        <v>0.70018917713776396</v>
      </c>
      <c r="AA33" s="2">
        <v>0.31799776305584698</v>
      </c>
      <c r="AB33" s="2">
        <v>0.71756540080259301</v>
      </c>
      <c r="AC33" s="2">
        <v>0.27094901198368598</v>
      </c>
      <c r="AD33" s="2">
        <v>0.34461576830360902</v>
      </c>
      <c r="AE33" s="2">
        <v>0.130406202961071</v>
      </c>
      <c r="AF33" s="2">
        <v>0.34350118407876901</v>
      </c>
      <c r="AG33" s="2">
        <v>0.15009007467911301</v>
      </c>
      <c r="AH33" s="2">
        <v>0.22506132544718899</v>
      </c>
      <c r="AI33" s="2">
        <v>0.61778503684185904</v>
      </c>
      <c r="AJ33" s="2">
        <v>0.46728479403998402</v>
      </c>
      <c r="AK33" s="2">
        <v>0.47777104041605101</v>
      </c>
      <c r="AL33" s="2">
        <v>0.49460065481249099</v>
      </c>
      <c r="AM33" s="2">
        <v>1.09980481398736</v>
      </c>
      <c r="AN33" s="2">
        <v>1.0059549909122001</v>
      </c>
      <c r="AO33" s="2">
        <v>0.727333876217654</v>
      </c>
      <c r="AP33" s="2">
        <v>0.83627599162164701</v>
      </c>
      <c r="AR33" s="2">
        <f t="shared" si="35"/>
        <v>0.2894881555312</v>
      </c>
      <c r="AS33" s="2">
        <f t="shared" si="0"/>
        <v>0.33528322804828803</v>
      </c>
      <c r="AT33" s="2">
        <f t="shared" si="1"/>
        <v>0.29710824858914198</v>
      </c>
      <c r="AU33" s="2">
        <f t="shared" si="2"/>
        <v>0.26594501429373674</v>
      </c>
      <c r="AV33" s="2">
        <f t="shared" si="3"/>
        <v>0.40622642504914452</v>
      </c>
      <c r="AW33" s="2">
        <f t="shared" si="4"/>
        <v>0.46288992033258675</v>
      </c>
      <c r="AX33" s="2">
        <f t="shared" si="5"/>
        <v>0.41278198603643373</v>
      </c>
      <c r="AY33" s="2">
        <f t="shared" si="6"/>
        <v>0.21226469679153548</v>
      </c>
      <c r="AZ33" s="2">
        <f t="shared" si="7"/>
        <v>0.51436038152759633</v>
      </c>
      <c r="BA33" s="2">
        <f t="shared" si="8"/>
        <v>0.91734241818471529</v>
      </c>
      <c r="BB33" s="6"/>
      <c r="BC33" s="2">
        <f t="shared" si="36"/>
        <v>0.27645433614450082</v>
      </c>
      <c r="BD33" s="2">
        <f t="shared" si="37"/>
        <v>0.32165338325315396</v>
      </c>
      <c r="BE33" s="2">
        <f t="shared" si="38"/>
        <v>0.28619153779262535</v>
      </c>
      <c r="BF33" s="2">
        <f t="shared" si="39"/>
        <v>0.2489894130617388</v>
      </c>
      <c r="BG33" s="2">
        <f t="shared" si="40"/>
        <v>0.34873835621343519</v>
      </c>
      <c r="BH33" s="2">
        <f t="shared" si="41"/>
        <v>0.41215965484932615</v>
      </c>
      <c r="BI33" s="2">
        <f t="shared" si="42"/>
        <v>0.38205603827476936</v>
      </c>
      <c r="BJ33" s="2">
        <f t="shared" si="43"/>
        <v>0.19722857346603057</v>
      </c>
      <c r="BK33" s="2">
        <f t="shared" si="44"/>
        <v>0.51106175939094034</v>
      </c>
      <c r="BL33" s="2">
        <f t="shared" si="45"/>
        <v>0.90572092756177813</v>
      </c>
      <c r="BN33" s="7">
        <f t="shared" si="9"/>
        <v>0.10209589270980898</v>
      </c>
      <c r="BO33" s="7">
        <f t="shared" si="46"/>
        <v>0.10384615226012169</v>
      </c>
      <c r="BP33" s="7">
        <f t="shared" si="47"/>
        <v>9.5523627977185721E-2</v>
      </c>
      <c r="BQ33" s="7">
        <f t="shared" si="48"/>
        <v>0.120461807822589</v>
      </c>
      <c r="BR33" s="7">
        <f t="shared" si="49"/>
        <v>0.24112797482273227</v>
      </c>
      <c r="BS33" s="7">
        <f t="shared" si="50"/>
        <v>0.23591032386076177</v>
      </c>
      <c r="BT33" s="7">
        <f t="shared" si="51"/>
        <v>0.20545900208330334</v>
      </c>
      <c r="BU33" s="7">
        <f t="shared" si="10"/>
        <v>9.65285207377551E-2</v>
      </c>
      <c r="BV33" s="7">
        <f t="shared" si="52"/>
        <v>6.986176099271614E-2</v>
      </c>
      <c r="BW33" s="7">
        <f t="shared" si="53"/>
        <v>0.16715235112872237</v>
      </c>
      <c r="BX33" s="9"/>
      <c r="BY33" s="1">
        <f t="shared" si="93"/>
        <v>35.26772711044665</v>
      </c>
      <c r="BZ33" s="1">
        <f t="shared" si="94"/>
        <v>30.972665368506174</v>
      </c>
      <c r="CA33" s="1">
        <f t="shared" si="95"/>
        <v>32.151119476080645</v>
      </c>
      <c r="CB33" s="1">
        <f t="shared" si="96"/>
        <v>45.295757148332441</v>
      </c>
      <c r="CC33" s="1">
        <f t="shared" si="97"/>
        <v>59.358023002457571</v>
      </c>
      <c r="CD33" s="1">
        <f t="shared" si="98"/>
        <v>50.964670756118437</v>
      </c>
      <c r="CE33" s="1">
        <f t="shared" si="99"/>
        <v>49.774217149381307</v>
      </c>
      <c r="CF33" s="1">
        <f t="shared" si="100"/>
        <v>45.475541715990325</v>
      </c>
      <c r="CG33" s="1">
        <f t="shared" si="101"/>
        <v>13.582259346109444</v>
      </c>
      <c r="CH33" s="1">
        <f t="shared" si="102"/>
        <v>18.221369448879525</v>
      </c>
      <c r="CI33" s="6"/>
      <c r="CJ33" s="2">
        <f t="shared" si="21"/>
        <v>0.88614110022333703</v>
      </c>
      <c r="CK33" s="2">
        <f t="shared" si="22"/>
        <v>0.79319510206885413</v>
      </c>
      <c r="CL33" s="2">
        <f t="shared" si="23"/>
        <v>0.89511151425991031</v>
      </c>
      <c r="CM33" s="2">
        <f t="shared" si="24"/>
        <v>1.1394874675535624</v>
      </c>
      <c r="CN33" s="2">
        <f t="shared" si="25"/>
        <v>1.0161377019884812</v>
      </c>
      <c r="CO33" s="2">
        <f t="shared" si="26"/>
        <v>0.89174978305824759</v>
      </c>
      <c r="CP33" s="2">
        <f t="shared" si="27"/>
        <v>2.4232026771401753</v>
      </c>
      <c r="CQ33" s="2">
        <f t="shared" si="28"/>
        <v>4.3216909455538648</v>
      </c>
      <c r="CR33" s="2">
        <f t="shared" si="29"/>
        <v>1.7834624343739396</v>
      </c>
      <c r="CS33" s="6"/>
      <c r="CT33" s="6"/>
      <c r="CU33" s="2">
        <f t="shared" si="54"/>
        <v>0.88975136806623067</v>
      </c>
      <c r="CV33" s="2">
        <f t="shared" si="55"/>
        <v>0.77409231808320289</v>
      </c>
      <c r="CW33" s="2">
        <f t="shared" si="56"/>
        <v>0.87000969693994501</v>
      </c>
      <c r="CX33" s="2">
        <f t="shared" si="57"/>
        <v>1.1818592578244413</v>
      </c>
      <c r="CY33" s="2">
        <f t="shared" si="58"/>
        <v>1.0955377619574</v>
      </c>
      <c r="CZ33" s="2">
        <f t="shared" si="59"/>
        <v>0.92696127284568453</v>
      </c>
      <c r="DA33" s="2">
        <f t="shared" si="60"/>
        <v>2.5912156155150736</v>
      </c>
      <c r="DB33" s="2">
        <f t="shared" si="61"/>
        <v>4.5922399155707216</v>
      </c>
      <c r="DC33" s="2">
        <f t="shared" si="62"/>
        <v>1.7722338072039947</v>
      </c>
      <c r="DD33" s="6"/>
      <c r="DE33" s="2">
        <f t="shared" si="63"/>
        <v>0.60805082495192875</v>
      </c>
      <c r="DF33" s="2">
        <f t="shared" si="64"/>
        <v>0.41746141877561332</v>
      </c>
      <c r="DG33" s="2">
        <f t="shared" si="65"/>
        <v>0.69994682492321991</v>
      </c>
      <c r="DH33" s="2">
        <f t="shared" si="66"/>
        <v>0.7483538079171117</v>
      </c>
      <c r="DI33" s="2">
        <f t="shared" si="67"/>
        <v>0.96836275000759164</v>
      </c>
      <c r="DJ33" s="2">
        <f t="shared" si="68"/>
        <v>0.7597678470578676</v>
      </c>
      <c r="DK33" s="2">
        <f t="shared" si="69"/>
        <v>2.9979934564039914E-3</v>
      </c>
      <c r="DL33" s="2">
        <f t="shared" si="70"/>
        <v>8.9400207077870437E-4</v>
      </c>
      <c r="DM33" s="2">
        <f t="shared" si="71"/>
        <v>1.1148951472681296E-2</v>
      </c>
      <c r="DO33" s="2">
        <f t="shared" si="72"/>
        <v>-5.2497119908207691E-2</v>
      </c>
      <c r="DP33" s="2">
        <f t="shared" si="73"/>
        <v>-0.10061997620026604</v>
      </c>
      <c r="DQ33" s="2">
        <f t="shared" si="74"/>
        <v>-4.8122856292058334E-2</v>
      </c>
      <c r="DR33" s="2">
        <f t="shared" si="75"/>
        <v>5.6709553033495612E-2</v>
      </c>
      <c r="DS33" s="2">
        <f t="shared" si="76"/>
        <v>6.9525653902652073E-3</v>
      </c>
      <c r="DT33" s="2">
        <f t="shared" si="77"/>
        <v>-4.9756987643230381E-2</v>
      </c>
      <c r="DU33" s="2">
        <f t="shared" si="78"/>
        <v>0.38438974013107335</v>
      </c>
      <c r="DV33" s="2">
        <f t="shared" si="79"/>
        <v>0.63565370622152395</v>
      </c>
      <c r="DW33" s="2">
        <f t="shared" si="80"/>
        <v>0.25126396609045065</v>
      </c>
      <c r="DY33" s="2">
        <f t="shared" si="81"/>
        <v>-5.0731335559960164E-2</v>
      </c>
      <c r="DZ33" s="2">
        <f t="shared" si="82"/>
        <v>-0.11120724236198516</v>
      </c>
      <c r="EA33" s="2">
        <f t="shared" si="83"/>
        <v>-6.0475906802025033E-2</v>
      </c>
      <c r="EB33" s="2">
        <f t="shared" si="84"/>
        <v>7.2565761494870443E-2</v>
      </c>
      <c r="EC33" s="2">
        <f t="shared" si="85"/>
        <v>3.9627351798211967E-2</v>
      </c>
      <c r="ED33" s="2">
        <f t="shared" si="86"/>
        <v>-3.2938409696658413E-2</v>
      </c>
      <c r="EE33" s="2">
        <f t="shared" si="87"/>
        <v>0.41350355221097895</v>
      </c>
      <c r="EF33" s="2">
        <f t="shared" si="88"/>
        <v>0.66202456913005203</v>
      </c>
      <c r="EG33" s="2">
        <f t="shared" si="89"/>
        <v>0.24852101691907311</v>
      </c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6"/>
      <c r="ET33" s="2"/>
      <c r="EU33" s="2"/>
      <c r="EV33" s="2"/>
      <c r="EW33" s="6"/>
      <c r="EX33" s="2"/>
      <c r="EY33" s="2"/>
      <c r="EZ33" s="2"/>
      <c r="FA33" s="6"/>
      <c r="FB33" s="2"/>
      <c r="FC33" s="2"/>
      <c r="FD33" s="2"/>
      <c r="FE33" s="6"/>
      <c r="FF33" s="2"/>
      <c r="FG33" s="2"/>
      <c r="FH33" s="2"/>
      <c r="FI33" s="6"/>
      <c r="FJ33" s="2"/>
      <c r="FK33" s="2"/>
      <c r="FL33" s="2"/>
      <c r="FM33" s="6"/>
      <c r="FN33" s="2"/>
      <c r="FO33" s="2"/>
      <c r="FP33" s="2"/>
      <c r="FQ33" s="2"/>
      <c r="FR33" s="2"/>
      <c r="FS33" s="2"/>
    </row>
    <row r="34" spans="1:175" x14ac:dyDescent="0.3">
      <c r="A34" s="2" t="s">
        <v>97</v>
      </c>
      <c r="B34" s="2"/>
      <c r="C34" s="2">
        <v>3.7514706887580001E-3</v>
      </c>
      <c r="D34" s="2">
        <v>4.634730100259E-3</v>
      </c>
      <c r="E34" s="2">
        <v>2.2224276353609998E-3</v>
      </c>
      <c r="F34" s="2">
        <v>3.1337472310219998E-3</v>
      </c>
      <c r="G34" s="2">
        <v>1.3193826859067E-2</v>
      </c>
      <c r="H34" s="2">
        <v>1.0097139983795999E-2</v>
      </c>
      <c r="I34" s="2">
        <v>1.3947914633204E-2</v>
      </c>
      <c r="J34" s="2">
        <v>2.2654569588490998E-2</v>
      </c>
      <c r="K34" s="2">
        <v>3.3987339156799998E-3</v>
      </c>
      <c r="L34" s="2">
        <v>5.343298600166E-3</v>
      </c>
      <c r="M34" s="2">
        <v>1.1932918968906E-2</v>
      </c>
      <c r="N34" s="2">
        <v>6.5500897214570003E-3</v>
      </c>
      <c r="O34" s="2">
        <v>5.8548929209599997E-3</v>
      </c>
      <c r="P34" s="2">
        <v>8.0744821294569998E-3</v>
      </c>
      <c r="Q34" s="2">
        <v>8.3815582195350003E-3</v>
      </c>
      <c r="R34" s="2">
        <v>7.9095000196410005E-3</v>
      </c>
      <c r="S34" s="2">
        <v>6.5805358521120001E-3</v>
      </c>
      <c r="T34" s="2">
        <v>8.6812475326769993E-3</v>
      </c>
      <c r="U34" s="2">
        <v>3.1409071185657E-2</v>
      </c>
      <c r="V34" s="2">
        <v>3.735294851807E-2</v>
      </c>
      <c r="W34" s="2">
        <v>1.1874280922355001E-2</v>
      </c>
      <c r="X34" s="2">
        <v>4.0597424177482001E-2</v>
      </c>
      <c r="Y34" s="2">
        <v>6.1602818715859996E-3</v>
      </c>
      <c r="Z34" s="2">
        <v>3.3728143962385E-2</v>
      </c>
      <c r="AA34" s="2">
        <v>7.5186825541119998E-3</v>
      </c>
      <c r="AB34" s="2">
        <v>2.9936958574183999E-2</v>
      </c>
      <c r="AC34" s="2">
        <v>1.0288890463661E-2</v>
      </c>
      <c r="AD34" s="2">
        <v>8.7557129839650003E-3</v>
      </c>
      <c r="AE34" s="2">
        <v>6.9244329108540002E-3</v>
      </c>
      <c r="AF34" s="2">
        <v>2.8794491039191999E-2</v>
      </c>
      <c r="AG34" s="2">
        <v>6.8855791140740004E-3</v>
      </c>
      <c r="AH34" s="2">
        <v>8.9729742673400007E-3</v>
      </c>
      <c r="AI34" s="2">
        <v>5.8226650370470999E-2</v>
      </c>
      <c r="AJ34" s="2">
        <v>3.3712080964745997E-2</v>
      </c>
      <c r="AK34" s="2">
        <v>2.7998717345222E-2</v>
      </c>
      <c r="AL34" s="2">
        <v>2.0260843062837999E-2</v>
      </c>
      <c r="AM34" s="2">
        <v>5.4372166150986001E-2</v>
      </c>
      <c r="AN34" s="2">
        <v>5.1090713956194002E-2</v>
      </c>
      <c r="AO34" s="2">
        <v>4.4578292270077001E-2</v>
      </c>
      <c r="AP34" s="2">
        <v>3.4022772500891002E-2</v>
      </c>
      <c r="AR34" s="2">
        <f t="shared" si="35"/>
        <v>3.4355939138499998E-3</v>
      </c>
      <c r="AS34" s="2">
        <f t="shared" si="0"/>
        <v>1.49733627661395E-2</v>
      </c>
      <c r="AT34" s="2">
        <f t="shared" si="1"/>
        <v>6.8062603015522499E-3</v>
      </c>
      <c r="AU34" s="2">
        <f t="shared" si="2"/>
        <v>7.5551083223982501E-3</v>
      </c>
      <c r="AV34" s="2">
        <f t="shared" si="3"/>
        <v>2.1005950772129002E-2</v>
      </c>
      <c r="AW34" s="2">
        <f t="shared" si="4"/>
        <v>2.3090032733452E-2</v>
      </c>
      <c r="AX34" s="2">
        <f t="shared" si="5"/>
        <v>1.4125061143980499E-2</v>
      </c>
      <c r="AY34" s="2">
        <f t="shared" si="6"/>
        <v>1.2894369332865E-2</v>
      </c>
      <c r="AZ34" s="2">
        <f t="shared" si="7"/>
        <v>3.5049572935819243E-2</v>
      </c>
      <c r="BA34" s="2">
        <f t="shared" si="8"/>
        <v>4.6015986219537001E-2</v>
      </c>
      <c r="BB34" s="6"/>
      <c r="BC34" s="2">
        <f t="shared" si="36"/>
        <v>3.3172591409478735E-3</v>
      </c>
      <c r="BD34" s="2">
        <f t="shared" si="37"/>
        <v>1.4323810391401693E-2</v>
      </c>
      <c r="BE34" s="2">
        <f t="shared" si="38"/>
        <v>6.1380459825967166E-3</v>
      </c>
      <c r="BF34" s="2">
        <f t="shared" si="39"/>
        <v>7.4821577083383694E-3</v>
      </c>
      <c r="BG34" s="2">
        <f t="shared" si="40"/>
        <v>1.6089992645433284E-2</v>
      </c>
      <c r="BH34" s="2">
        <f t="shared" si="41"/>
        <v>1.778994913969523E-2</v>
      </c>
      <c r="BI34" s="2">
        <f t="shared" si="42"/>
        <v>1.1933075034145851E-2</v>
      </c>
      <c r="BJ34" s="2">
        <f t="shared" si="43"/>
        <v>1.0535196207368912E-2</v>
      </c>
      <c r="BK34" s="2">
        <f t="shared" si="44"/>
        <v>3.2484467669642289E-2</v>
      </c>
      <c r="BL34" s="2">
        <f t="shared" si="45"/>
        <v>4.5305709281442598E-2</v>
      </c>
      <c r="BN34" s="7">
        <f t="shared" si="9"/>
        <v>1.0166267046264519E-3</v>
      </c>
      <c r="BO34" s="7">
        <f t="shared" si="46"/>
        <v>5.3850651122243085E-3</v>
      </c>
      <c r="BP34" s="7">
        <f t="shared" si="47"/>
        <v>3.6560336189098977E-3</v>
      </c>
      <c r="BQ34" s="7">
        <f t="shared" si="48"/>
        <v>1.1502310594395768E-3</v>
      </c>
      <c r="BR34" s="7">
        <f t="shared" si="49"/>
        <v>1.5657161888407174E-2</v>
      </c>
      <c r="BS34" s="7">
        <f t="shared" si="50"/>
        <v>1.665420586144957E-2</v>
      </c>
      <c r="BT34" s="7">
        <f t="shared" si="51"/>
        <v>1.0601987920007487E-2</v>
      </c>
      <c r="BU34" s="7">
        <f t="shared" si="10"/>
        <v>1.0644825195249046E-2</v>
      </c>
      <c r="BV34" s="7">
        <f t="shared" si="52"/>
        <v>1.6405150603799146E-2</v>
      </c>
      <c r="BW34" s="7">
        <f t="shared" si="53"/>
        <v>8.9718586673624198E-3</v>
      </c>
      <c r="BX34" s="9"/>
      <c r="BY34" s="1">
        <f t="shared" si="93"/>
        <v>29.591003189524173</v>
      </c>
      <c r="BZ34" s="1">
        <f t="shared" si="94"/>
        <v>35.964300046226093</v>
      </c>
      <c r="CA34" s="1">
        <f t="shared" si="95"/>
        <v>53.715747810528129</v>
      </c>
      <c r="CB34" s="1">
        <f t="shared" si="96"/>
        <v>15.224547555850981</v>
      </c>
      <c r="CC34" s="1">
        <f t="shared" si="97"/>
        <v>74.536792255941691</v>
      </c>
      <c r="CD34" s="1">
        <f t="shared" si="98"/>
        <v>72.127250981855738</v>
      </c>
      <c r="CE34" s="1">
        <f t="shared" si="99"/>
        <v>75.057996648217014</v>
      </c>
      <c r="CF34" s="1">
        <f t="shared" si="100"/>
        <v>82.554058445632194</v>
      </c>
      <c r="CG34" s="1">
        <f t="shared" si="101"/>
        <v>46.805564889019649</v>
      </c>
      <c r="CH34" s="1">
        <f t="shared" si="102"/>
        <v>19.497264764811753</v>
      </c>
      <c r="CI34" s="6"/>
      <c r="CJ34" s="2">
        <f t="shared" si="21"/>
        <v>0.45455789777188915</v>
      </c>
      <c r="CK34" s="2">
        <f t="shared" si="22"/>
        <v>0.50456991127492345</v>
      </c>
      <c r="CL34" s="2">
        <f t="shared" si="23"/>
        <v>1.1100234178048136</v>
      </c>
      <c r="CM34" s="2">
        <f t="shared" si="24"/>
        <v>1.0992138839098962</v>
      </c>
      <c r="CN34" s="2">
        <f t="shared" si="25"/>
        <v>0.67243141227969716</v>
      </c>
      <c r="CO34" s="2">
        <f t="shared" si="26"/>
        <v>0.61173846338973026</v>
      </c>
      <c r="CP34" s="2">
        <f t="shared" si="27"/>
        <v>2.7182076169080522</v>
      </c>
      <c r="CQ34" s="2">
        <f t="shared" si="28"/>
        <v>3.5686883965896694</v>
      </c>
      <c r="CR34" s="2">
        <f t="shared" si="29"/>
        <v>1.3128829359432945</v>
      </c>
      <c r="CS34" s="6"/>
      <c r="CT34" s="6"/>
      <c r="CU34" s="2">
        <f t="shared" si="54"/>
        <v>0.42852047149976707</v>
      </c>
      <c r="CV34" s="2">
        <f t="shared" si="55"/>
        <v>0.52235805305198424</v>
      </c>
      <c r="CW34" s="2">
        <f t="shared" si="56"/>
        <v>1.2189803936876054</v>
      </c>
      <c r="CX34" s="2">
        <f t="shared" si="57"/>
        <v>1.1056530311556378</v>
      </c>
      <c r="CY34" s="2">
        <f t="shared" si="58"/>
        <v>0.74164577306582768</v>
      </c>
      <c r="CZ34" s="2">
        <f t="shared" si="59"/>
        <v>0.67077623103032002</v>
      </c>
      <c r="DA34" s="2">
        <f t="shared" si="60"/>
        <v>3.0834231304511266</v>
      </c>
      <c r="DB34" s="2">
        <f t="shared" si="61"/>
        <v>4.3004143814382143</v>
      </c>
      <c r="DC34" s="2">
        <f t="shared" si="62"/>
        <v>1.3946883705218338</v>
      </c>
      <c r="DD34" s="6"/>
      <c r="DE34" s="2">
        <f t="shared" si="63"/>
        <v>5.1304883953081429E-2</v>
      </c>
      <c r="DF34" s="2">
        <f t="shared" si="64"/>
        <v>6.7474432067809037E-2</v>
      </c>
      <c r="DG34" s="2">
        <f t="shared" si="65"/>
        <v>0.71804422416456415</v>
      </c>
      <c r="DH34" s="2">
        <f t="shared" si="66"/>
        <v>0.86133780624193967</v>
      </c>
      <c r="DI34" s="2">
        <f t="shared" si="67"/>
        <v>0.49776408319929732</v>
      </c>
      <c r="DJ34" s="2">
        <f t="shared" si="68"/>
        <v>0.40473528366276729</v>
      </c>
      <c r="DK34" s="2">
        <f t="shared" si="69"/>
        <v>7.1319739917347871E-2</v>
      </c>
      <c r="DL34" s="2">
        <f t="shared" si="70"/>
        <v>3.3775153304505855E-3</v>
      </c>
      <c r="DM34" s="2">
        <f t="shared" si="71"/>
        <v>0.29739403750070675</v>
      </c>
      <c r="DO34" s="2">
        <f t="shared" si="72"/>
        <v>-0.34241079213086179</v>
      </c>
      <c r="DP34" s="2">
        <f t="shared" si="73"/>
        <v>-0.29707865107742137</v>
      </c>
      <c r="DQ34" s="2">
        <f t="shared" si="74"/>
        <v>4.5332141053440432E-2</v>
      </c>
      <c r="DR34" s="2">
        <f t="shared" si="75"/>
        <v>4.1082205220729119E-2</v>
      </c>
      <c r="DS34" s="2">
        <f t="shared" si="76"/>
        <v>-0.17235200692041924</v>
      </c>
      <c r="DT34" s="2">
        <f t="shared" si="77"/>
        <v>-0.21343421214114833</v>
      </c>
      <c r="DU34" s="2">
        <f t="shared" si="78"/>
        <v>0.4342826251094824</v>
      </c>
      <c r="DV34" s="2">
        <f t="shared" si="79"/>
        <v>0.55250862877672868</v>
      </c>
      <c r="DW34" s="2">
        <f t="shared" si="80"/>
        <v>0.1182260036672463</v>
      </c>
      <c r="DY34" s="2">
        <f t="shared" si="81"/>
        <v>-0.36802842590643725</v>
      </c>
      <c r="DZ34" s="2">
        <f t="shared" si="82"/>
        <v>-0.28203170550689122</v>
      </c>
      <c r="EA34" s="2">
        <f t="shared" si="83"/>
        <v>8.5996720399546131E-2</v>
      </c>
      <c r="EB34" s="2">
        <f t="shared" si="84"/>
        <v>4.3618860878463367E-2</v>
      </c>
      <c r="EC34" s="2">
        <f t="shared" si="85"/>
        <v>-0.12980347414882351</v>
      </c>
      <c r="ED34" s="2">
        <f t="shared" si="86"/>
        <v>-0.17342233502728685</v>
      </c>
      <c r="EE34" s="2">
        <f t="shared" si="87"/>
        <v>0.48903312596257342</v>
      </c>
      <c r="EF34" s="2">
        <f t="shared" si="88"/>
        <v>0.63351030555661725</v>
      </c>
      <c r="EG34" s="2">
        <f t="shared" si="89"/>
        <v>0.14447717959404371</v>
      </c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6"/>
      <c r="ET34" s="2"/>
      <c r="EU34" s="2"/>
      <c r="EV34" s="2"/>
      <c r="EW34" s="6"/>
      <c r="EX34" s="2"/>
      <c r="EY34" s="2"/>
      <c r="EZ34" s="2"/>
      <c r="FA34" s="6"/>
      <c r="FB34" s="2"/>
      <c r="FC34" s="2"/>
      <c r="FD34" s="2"/>
      <c r="FE34" s="6"/>
      <c r="FF34" s="2"/>
      <c r="FG34" s="2"/>
      <c r="FH34" s="2"/>
      <c r="FI34" s="6"/>
      <c r="FJ34" s="2"/>
      <c r="FK34" s="2"/>
      <c r="FL34" s="2"/>
      <c r="FM34" s="6"/>
      <c r="FN34" s="2"/>
      <c r="FO34" s="2"/>
      <c r="FP34" s="2"/>
      <c r="FQ34" s="2"/>
      <c r="FR34" s="2"/>
      <c r="FS34" s="2"/>
    </row>
    <row r="35" spans="1:175" x14ac:dyDescent="0.3">
      <c r="A35" s="2" t="s">
        <v>104</v>
      </c>
      <c r="B35" t="s">
        <v>321</v>
      </c>
      <c r="C35" s="2">
        <v>0.16237367585773699</v>
      </c>
      <c r="D35" s="2">
        <v>0.222926229034551</v>
      </c>
      <c r="E35" s="2">
        <v>0.13138151203850101</v>
      </c>
      <c r="F35" s="2">
        <v>0.164884603447008</v>
      </c>
      <c r="G35" s="2">
        <v>0.14510160165400901</v>
      </c>
      <c r="H35" s="2">
        <v>0.29203820001451702</v>
      </c>
      <c r="I35" s="2">
        <v>0.28623204792596002</v>
      </c>
      <c r="J35" s="2">
        <v>0.15185023618096499</v>
      </c>
      <c r="K35" s="2">
        <v>0.31378554124760899</v>
      </c>
      <c r="L35" s="2">
        <v>0.14575201978328101</v>
      </c>
      <c r="M35" s="2">
        <v>0.28211291543053901</v>
      </c>
      <c r="N35" s="2">
        <v>0.35538555248686399</v>
      </c>
      <c r="O35" s="2">
        <v>0.14107041891074401</v>
      </c>
      <c r="P35" s="2">
        <v>0.16210270478175001</v>
      </c>
      <c r="Q35" s="2">
        <v>0.166906598169694</v>
      </c>
      <c r="R35" s="2">
        <v>0.34539597782138598</v>
      </c>
      <c r="S35" s="2">
        <v>0.28918877840304102</v>
      </c>
      <c r="T35" s="2">
        <v>0.24166215110957701</v>
      </c>
      <c r="U35" s="2">
        <v>0.20787098185247699</v>
      </c>
      <c r="V35" s="2">
        <v>0.21233021610042799</v>
      </c>
      <c r="W35" s="2">
        <v>8.9039153035239002E-2</v>
      </c>
      <c r="X35" s="2">
        <v>0.14809026138307499</v>
      </c>
      <c r="Y35" s="2">
        <v>0.45219783649214002</v>
      </c>
      <c r="Z35" s="2">
        <v>0.247084778761469</v>
      </c>
      <c r="AA35" s="2">
        <v>0.117844261332941</v>
      </c>
      <c r="AB35" s="2">
        <v>0.172020001878746</v>
      </c>
      <c r="AC35" s="2">
        <v>0.204704117947588</v>
      </c>
      <c r="AD35" s="2">
        <v>0.216739280998031</v>
      </c>
      <c r="AE35" s="2">
        <v>4.8785644854170002E-2</v>
      </c>
      <c r="AF35" s="2">
        <v>0.121605956732712</v>
      </c>
      <c r="AG35" s="2">
        <v>0.16012171490902999</v>
      </c>
      <c r="AH35" s="2">
        <v>0.12161532513712101</v>
      </c>
      <c r="AI35" s="2">
        <v>0.119789175744988</v>
      </c>
      <c r="AJ35" s="2">
        <v>0.10915941825648</v>
      </c>
      <c r="AK35" s="2">
        <v>0.14510550436194899</v>
      </c>
      <c r="AL35" s="2">
        <v>0.18530694264553299</v>
      </c>
      <c r="AM35" s="2">
        <v>0.20331029785407001</v>
      </c>
      <c r="AN35" s="2">
        <v>0.19524214427261799</v>
      </c>
      <c r="AO35" s="2">
        <v>0.19122433350002099</v>
      </c>
      <c r="AP35" s="2">
        <v>0.22758460158284599</v>
      </c>
      <c r="AR35" s="2">
        <f t="shared" si="35"/>
        <v>0.17039150509444922</v>
      </c>
      <c r="AS35" s="2">
        <f t="shared" si="0"/>
        <v>0.21880552144386278</v>
      </c>
      <c r="AT35" s="2">
        <f t="shared" si="1"/>
        <v>0.27425900723707325</v>
      </c>
      <c r="AU35" s="2">
        <f t="shared" si="2"/>
        <v>0.20386892492089351</v>
      </c>
      <c r="AV35" s="2">
        <f t="shared" si="3"/>
        <v>0.23776303186638076</v>
      </c>
      <c r="AW35" s="2">
        <f t="shared" si="4"/>
        <v>0.23410300741798074</v>
      </c>
      <c r="AX35" s="2">
        <f t="shared" si="5"/>
        <v>0.1778269155393265</v>
      </c>
      <c r="AY35" s="2">
        <f t="shared" si="6"/>
        <v>0.11303216040825825</v>
      </c>
      <c r="AZ35" s="2">
        <f t="shared" si="7"/>
        <v>0.1398402602522375</v>
      </c>
      <c r="BA35" s="2">
        <f t="shared" si="8"/>
        <v>0.20434034430238873</v>
      </c>
      <c r="BB35" s="6"/>
      <c r="BC35" s="2">
        <f t="shared" si="36"/>
        <v>0.16733923836801098</v>
      </c>
      <c r="BD35" s="2">
        <f t="shared" si="37"/>
        <v>0.20716262228118656</v>
      </c>
      <c r="BE35" s="2">
        <f t="shared" si="38"/>
        <v>0.26022113203780295</v>
      </c>
      <c r="BF35" s="2">
        <f t="shared" si="39"/>
        <v>0.19054793635598308</v>
      </c>
      <c r="BG35" s="2">
        <f t="shared" si="40"/>
        <v>0.23566708809838277</v>
      </c>
      <c r="BH35" s="2">
        <f t="shared" si="41"/>
        <v>0.19591626742925208</v>
      </c>
      <c r="BI35" s="2">
        <f t="shared" si="42"/>
        <v>0.17317607752115979</v>
      </c>
      <c r="BJ35" s="2">
        <f t="shared" si="43"/>
        <v>0.10367435907656521</v>
      </c>
      <c r="BK35" s="2">
        <f t="shared" si="44"/>
        <v>0.13693472429771628</v>
      </c>
      <c r="BL35" s="2">
        <f t="shared" si="45"/>
        <v>0.20387066703546336</v>
      </c>
      <c r="BN35" s="7">
        <f t="shared" si="9"/>
        <v>3.8193753106633969E-2</v>
      </c>
      <c r="BO35" s="7">
        <f t="shared" si="46"/>
        <v>8.1290917289077474E-2</v>
      </c>
      <c r="BP35" s="7">
        <f t="shared" si="47"/>
        <v>9.0773698344496445E-2</v>
      </c>
      <c r="BQ35" s="7">
        <f t="shared" si="48"/>
        <v>9.5016121094228759E-2</v>
      </c>
      <c r="BR35" s="7">
        <f t="shared" si="49"/>
        <v>3.7417345841842239E-2</v>
      </c>
      <c r="BS35" s="7">
        <f t="shared" si="50"/>
        <v>0.15934825088982923</v>
      </c>
      <c r="BT35" s="7">
        <f t="shared" si="51"/>
        <v>4.4227424549294798E-2</v>
      </c>
      <c r="BU35" s="7">
        <f t="shared" si="10"/>
        <v>4.6519607350373818E-2</v>
      </c>
      <c r="BV35" s="7">
        <f t="shared" si="52"/>
        <v>3.385410885389023E-2</v>
      </c>
      <c r="BW35" s="7">
        <f t="shared" si="53"/>
        <v>1.6290728194848871E-2</v>
      </c>
      <c r="BX35" s="9"/>
      <c r="BY35" s="1">
        <f t="shared" si="93"/>
        <v>22.415291821891532</v>
      </c>
      <c r="BZ35" s="1">
        <f t="shared" si="94"/>
        <v>37.15213252053772</v>
      </c>
      <c r="CA35" s="1">
        <f t="shared" si="95"/>
        <v>33.097800235975626</v>
      </c>
      <c r="CB35" s="1">
        <f t="shared" si="96"/>
        <v>46.606475769221575</v>
      </c>
      <c r="CC35" s="1">
        <f t="shared" si="97"/>
        <v>15.737242896057207</v>
      </c>
      <c r="CD35" s="1">
        <f t="shared" si="98"/>
        <v>68.067579587014819</v>
      </c>
      <c r="CE35" s="1">
        <f t="shared" si="99"/>
        <v>24.871051952489097</v>
      </c>
      <c r="CF35" s="1">
        <f t="shared" si="100"/>
        <v>41.156080873222912</v>
      </c>
      <c r="CG35" s="1">
        <f t="shared" si="101"/>
        <v>24.209128896660896</v>
      </c>
      <c r="CH35" s="1">
        <f t="shared" si="102"/>
        <v>7.9723503699011991</v>
      </c>
      <c r="CI35" s="6"/>
      <c r="CJ35" s="2">
        <f t="shared" si="21"/>
        <v>1.2534373238265732</v>
      </c>
      <c r="CK35" s="2">
        <f t="shared" si="22"/>
        <v>0.9317357422042869</v>
      </c>
      <c r="CL35" s="2">
        <f t="shared" si="23"/>
        <v>0.74334450115130191</v>
      </c>
      <c r="CM35" s="2">
        <f t="shared" si="24"/>
        <v>0.98460641917429403</v>
      </c>
      <c r="CN35" s="2">
        <f t="shared" si="25"/>
        <v>0.74791658797176908</v>
      </c>
      <c r="CO35" s="2">
        <f t="shared" si="26"/>
        <v>0.75960970130479477</v>
      </c>
      <c r="CP35" s="2">
        <f t="shared" si="27"/>
        <v>1.2371723211088923</v>
      </c>
      <c r="CQ35" s="2">
        <f t="shared" si="28"/>
        <v>1.8078071193573277</v>
      </c>
      <c r="CR35" s="2">
        <f t="shared" si="29"/>
        <v>1.4612411614066572</v>
      </c>
      <c r="CS35" s="6"/>
      <c r="CT35" s="6"/>
      <c r="CU35" s="2">
        <f t="shared" si="54"/>
        <v>1.2561200914159063</v>
      </c>
      <c r="CV35" s="2">
        <f t="shared" si="55"/>
        <v>0.91979882402409452</v>
      </c>
      <c r="CW35" s="2">
        <f t="shared" si="56"/>
        <v>0.73225389061908208</v>
      </c>
      <c r="CX35" s="2">
        <f t="shared" si="57"/>
        <v>0.83132638082863697</v>
      </c>
      <c r="CY35" s="2">
        <f t="shared" si="58"/>
        <v>0.7348335268981846</v>
      </c>
      <c r="CZ35" s="2">
        <f t="shared" si="59"/>
        <v>0.88392903659057276</v>
      </c>
      <c r="DA35" s="2">
        <f t="shared" si="60"/>
        <v>1.3208157303059644</v>
      </c>
      <c r="DB35" s="2">
        <f t="shared" si="61"/>
        <v>1.9664521570362594</v>
      </c>
      <c r="DC35" s="2">
        <f t="shared" si="62"/>
        <v>1.4888164275426479</v>
      </c>
      <c r="DD35" s="6"/>
      <c r="DE35" s="2">
        <f t="shared" si="63"/>
        <v>0.39822507215430958</v>
      </c>
      <c r="DF35" s="2">
        <f t="shared" si="64"/>
        <v>0.81931904272875455</v>
      </c>
      <c r="DG35" s="2">
        <f t="shared" si="65"/>
        <v>0.32529472639886087</v>
      </c>
      <c r="DH35" s="2">
        <f t="shared" si="66"/>
        <v>0.96687890067133198</v>
      </c>
      <c r="DI35" s="2">
        <f t="shared" si="67"/>
        <v>8.5265347343930889E-2</v>
      </c>
      <c r="DJ35" s="2">
        <f t="shared" si="68"/>
        <v>0.53891957914604482</v>
      </c>
      <c r="DK35" s="2">
        <f t="shared" si="69"/>
        <v>0.39058693866999306</v>
      </c>
      <c r="DL35" s="2">
        <f t="shared" si="70"/>
        <v>2.3518786571800589E-2</v>
      </c>
      <c r="DM35" s="2">
        <f t="shared" si="71"/>
        <v>2.3425207729635144E-2</v>
      </c>
      <c r="DO35" s="2">
        <f t="shared" si="72"/>
        <v>9.8102622620681756E-2</v>
      </c>
      <c r="DP35" s="2">
        <f t="shared" si="73"/>
        <v>-3.0707244272409749E-2</v>
      </c>
      <c r="DQ35" s="2">
        <f t="shared" si="74"/>
        <v>-0.12880986689309148</v>
      </c>
      <c r="DR35" s="2">
        <f t="shared" si="75"/>
        <v>-6.7373371567156877E-3</v>
      </c>
      <c r="DS35" s="2">
        <f t="shared" si="76"/>
        <v>-0.1261468344932167</v>
      </c>
      <c r="DT35" s="2">
        <f t="shared" si="77"/>
        <v>-0.11940949733650102</v>
      </c>
      <c r="DU35" s="2">
        <f t="shared" si="78"/>
        <v>9.2430195097597034E-2</v>
      </c>
      <c r="DV35" s="2">
        <f t="shared" si="79"/>
        <v>0.25715209236318176</v>
      </c>
      <c r="DW35" s="2">
        <f t="shared" si="80"/>
        <v>0.1647218972655847</v>
      </c>
      <c r="DY35" s="2">
        <f t="shared" si="81"/>
        <v>9.9031162128908376E-2</v>
      </c>
      <c r="DZ35" s="2">
        <f t="shared" si="82"/>
        <v>-3.6307150013310925E-2</v>
      </c>
      <c r="EA35" s="2">
        <f t="shared" si="83"/>
        <v>-0.13533831214221934</v>
      </c>
      <c r="EB35" s="2">
        <f t="shared" si="84"/>
        <v>-8.0228437630527949E-2</v>
      </c>
      <c r="EC35" s="2">
        <f t="shared" si="85"/>
        <v>-0.13381103715840648</v>
      </c>
      <c r="ED35" s="2">
        <f t="shared" si="86"/>
        <v>-5.3582599527878486E-2</v>
      </c>
      <c r="EE35" s="2">
        <f t="shared" si="87"/>
        <v>0.12084223253244643</v>
      </c>
      <c r="EF35" s="2">
        <f t="shared" si="88"/>
        <v>0.29368338467004335</v>
      </c>
      <c r="EG35" s="2">
        <f t="shared" si="89"/>
        <v>0.17284115213759693</v>
      </c>
      <c r="ES35" s="6"/>
      <c r="ET35" s="2"/>
      <c r="EU35" s="2"/>
      <c r="EV35" s="2"/>
      <c r="EW35" s="6"/>
      <c r="EX35" s="2"/>
      <c r="EY35" s="2"/>
      <c r="EZ35" s="2"/>
      <c r="FA35" s="6"/>
      <c r="FB35" s="2"/>
      <c r="FC35" s="2"/>
      <c r="FD35" s="2"/>
      <c r="FE35" s="6"/>
      <c r="FF35" s="2"/>
      <c r="FG35" s="2"/>
      <c r="FH35" s="2"/>
      <c r="FI35" s="6"/>
      <c r="FJ35" s="2"/>
      <c r="FK35" s="2"/>
      <c r="FL35" s="2"/>
      <c r="FM35" s="6"/>
      <c r="FN35" s="2"/>
      <c r="FO35" s="2"/>
      <c r="FP35" s="2"/>
      <c r="FQ35" s="2"/>
      <c r="FR35" s="2"/>
      <c r="FS35" s="2"/>
    </row>
    <row r="36" spans="1:175" x14ac:dyDescent="0.3">
      <c r="A36" s="2" t="s">
        <v>41</v>
      </c>
      <c r="B36" s="2"/>
      <c r="C36" s="2">
        <v>0.26372746384677598</v>
      </c>
      <c r="D36" s="2">
        <v>0.3648688363316</v>
      </c>
      <c r="E36" s="2">
        <v>0.28448679672705501</v>
      </c>
      <c r="F36" s="2">
        <v>0.13967255547003901</v>
      </c>
      <c r="G36" s="2">
        <v>0.23193022781818701</v>
      </c>
      <c r="H36" s="2">
        <v>0.11443531808287399</v>
      </c>
      <c r="I36" s="2">
        <v>0.67977245265030894</v>
      </c>
      <c r="J36" s="2">
        <v>1.84618140870464</v>
      </c>
      <c r="K36" s="2">
        <v>9.0636375883748996E-2</v>
      </c>
      <c r="L36" s="2">
        <v>5.8130240489432002E-2</v>
      </c>
      <c r="M36" s="2">
        <v>0.56728323233830302</v>
      </c>
      <c r="N36" s="2">
        <v>1.3484290159684E-2</v>
      </c>
      <c r="O36" s="2">
        <v>2.8620188876768E-2</v>
      </c>
      <c r="P36" s="2">
        <v>4.7971612193494002E-2</v>
      </c>
      <c r="Q36" s="2">
        <v>4.6217582781783E-2</v>
      </c>
      <c r="R36" s="2">
        <v>1.0156207504441E-2</v>
      </c>
      <c r="S36" s="2">
        <v>1.0925929770432E-2</v>
      </c>
      <c r="T36" s="2">
        <v>1.0389031216016E-2</v>
      </c>
      <c r="U36" s="2">
        <v>2.31850295693213</v>
      </c>
      <c r="V36" s="2">
        <v>2.68147224360033</v>
      </c>
      <c r="W36" s="2">
        <v>0.13340942976019299</v>
      </c>
      <c r="X36" s="2">
        <v>2.2364899546711801</v>
      </c>
      <c r="Y36" s="2">
        <v>0.114272654825016</v>
      </c>
      <c r="Z36" s="2">
        <v>3.10143468225293</v>
      </c>
      <c r="AA36" s="2">
        <v>0.110319012988674</v>
      </c>
      <c r="AB36" s="2">
        <v>2.50809827191229</v>
      </c>
      <c r="AC36" s="2">
        <v>0.149793437100921</v>
      </c>
      <c r="AD36" s="2">
        <v>0.40789351467577201</v>
      </c>
      <c r="AE36" s="2">
        <v>1.787518930866E-2</v>
      </c>
      <c r="AF36" s="2">
        <v>0.92854483103330199</v>
      </c>
      <c r="AG36" s="2">
        <v>1.8470599335357E-2</v>
      </c>
      <c r="AH36" s="2">
        <v>0.20680982696580999</v>
      </c>
      <c r="AI36" s="2">
        <v>2.4200918909104101</v>
      </c>
      <c r="AJ36" s="2">
        <v>2.1356384232365802</v>
      </c>
      <c r="AK36" s="2">
        <v>0.77306014943006596</v>
      </c>
      <c r="AL36" s="2">
        <v>0.83615516011263902</v>
      </c>
      <c r="AM36" s="2">
        <v>2.0257260917084299</v>
      </c>
      <c r="AN36" s="2">
        <v>2.6853998494880398</v>
      </c>
      <c r="AO36" s="2">
        <v>1.6542728093301899</v>
      </c>
      <c r="AP36" s="2">
        <v>2.0143054171396901</v>
      </c>
      <c r="AR36" s="2">
        <f t="shared" si="35"/>
        <v>0.26318891309386749</v>
      </c>
      <c r="AS36" s="2">
        <f t="shared" ref="AS36:AS67" si="105">AVERAGE(G36:J36)</f>
        <v>0.71807985181400247</v>
      </c>
      <c r="AT36" s="2">
        <f t="shared" ref="AT36:AT67" si="106">AVERAGE(K36:N36)</f>
        <v>0.18238353471779201</v>
      </c>
      <c r="AU36" s="2">
        <f t="shared" ref="AU36:AU67" si="107">AVERAGE(O36:R36)</f>
        <v>3.32413978391215E-2</v>
      </c>
      <c r="AV36" s="2">
        <f t="shared" ref="AV36:AV67" si="108">AVERAGE(S36:V36)</f>
        <v>1.255322540379727</v>
      </c>
      <c r="AW36" s="2">
        <f t="shared" ref="AW36:AW67" si="109">AVERAGE(W36:Z36)</f>
        <v>1.3964016803773298</v>
      </c>
      <c r="AX36" s="2">
        <f t="shared" ref="AX36:AX67" si="110">AVERAGE(AA36:AD36)</f>
        <v>0.79402605916941427</v>
      </c>
      <c r="AY36" s="2">
        <f t="shared" ref="AY36:AY67" si="111">AVERAGE(AE36:AH36)</f>
        <v>0.29292511166078222</v>
      </c>
      <c r="AZ36" s="2">
        <f t="shared" ref="AZ36:AZ67" si="112">AVERAGE(AI36:AL36)</f>
        <v>1.5412364059224237</v>
      </c>
      <c r="BA36" s="2">
        <f t="shared" ref="BA36:BA67" si="113">AVERAGE(AM36:AP36)</f>
        <v>2.0949260419165876</v>
      </c>
      <c r="BB36" s="6"/>
      <c r="BC36" s="2">
        <f t="shared" si="36"/>
        <v>0.24866595571615746</v>
      </c>
      <c r="BD36" s="2">
        <f t="shared" si="37"/>
        <v>0.42720747442860973</v>
      </c>
      <c r="BE36" s="2">
        <f t="shared" si="38"/>
        <v>7.9677036375022464E-2</v>
      </c>
      <c r="BF36" s="2">
        <f t="shared" si="39"/>
        <v>2.8333413561585339E-2</v>
      </c>
      <c r="BG36" s="2">
        <f t="shared" si="40"/>
        <v>0.16298723940362767</v>
      </c>
      <c r="BH36" s="2">
        <f t="shared" si="41"/>
        <v>0.57024910063786372</v>
      </c>
      <c r="BI36" s="2">
        <f t="shared" si="42"/>
        <v>0.3605858047081576</v>
      </c>
      <c r="BJ36" s="2">
        <f t="shared" si="43"/>
        <v>8.9233190519826144E-2</v>
      </c>
      <c r="BK36" s="2">
        <f t="shared" si="44"/>
        <v>1.3519634033184678</v>
      </c>
      <c r="BL36" s="2">
        <f t="shared" si="45"/>
        <v>2.063386256741143</v>
      </c>
      <c r="BN36" s="7">
        <f t="shared" ref="BN36:BN68" si="114">STDEV(C36:F36)</f>
        <v>9.3182593643618028E-2</v>
      </c>
      <c r="BO36" s="7">
        <f t="shared" si="46"/>
        <v>0.79052909697756879</v>
      </c>
      <c r="BP36" s="7">
        <f t="shared" si="47"/>
        <v>0.25854152105053896</v>
      </c>
      <c r="BQ36" s="7">
        <f t="shared" si="48"/>
        <v>1.7697854631320703E-2</v>
      </c>
      <c r="BR36" s="7">
        <f t="shared" si="49"/>
        <v>1.4448342397280192</v>
      </c>
      <c r="BS36" s="7">
        <f t="shared" si="50"/>
        <v>1.511278720088125</v>
      </c>
      <c r="BT36" s="7">
        <f t="shared" si="51"/>
        <v>1.1503090727783891</v>
      </c>
      <c r="BU36" s="7">
        <f t="shared" si="10"/>
        <v>0.43297652324153879</v>
      </c>
      <c r="BV36" s="7">
        <f t="shared" si="52"/>
        <v>0.8588626288900727</v>
      </c>
      <c r="BW36" s="7">
        <f t="shared" si="53"/>
        <v>0.42977626236023353</v>
      </c>
      <c r="BX36" s="9"/>
      <c r="BY36" s="1">
        <f t="shared" si="93"/>
        <v>35.405212380805736</v>
      </c>
      <c r="BZ36" s="1">
        <f t="shared" si="94"/>
        <v>110.08930204357441</v>
      </c>
      <c r="CA36" s="1">
        <f t="shared" si="95"/>
        <v>141.75705139753362</v>
      </c>
      <c r="CB36" s="1">
        <f t="shared" si="96"/>
        <v>53.240404380625229</v>
      </c>
      <c r="CC36" s="1">
        <f t="shared" si="97"/>
        <v>115.09665390784475</v>
      </c>
      <c r="CD36" s="1">
        <f t="shared" si="98"/>
        <v>108.22664719794332</v>
      </c>
      <c r="CE36" s="1">
        <f t="shared" si="99"/>
        <v>144.87044341865334</v>
      </c>
      <c r="CF36" s="1">
        <f t="shared" si="100"/>
        <v>147.81133675659092</v>
      </c>
      <c r="CG36" s="1">
        <f t="shared" si="101"/>
        <v>55.725560698525477</v>
      </c>
      <c r="CH36" s="1">
        <f t="shared" si="102"/>
        <v>20.515104292991822</v>
      </c>
      <c r="CI36" s="6"/>
      <c r="CJ36" s="2">
        <f t="shared" ref="CJ36:CJ67" si="115">AT36/AS36</f>
        <v>0.25398781800806342</v>
      </c>
      <c r="CK36" s="2">
        <f t="shared" ref="CK36:CK67" si="116">AU36/AS36</f>
        <v>4.6292063139144739E-2</v>
      </c>
      <c r="CL36" s="2">
        <f t="shared" ref="CL36:CL67" si="117">AU36/AT36</f>
        <v>0.18226095842783724</v>
      </c>
      <c r="CM36" s="2">
        <f t="shared" ref="CM36:CM67" si="118">AW36/AV36</f>
        <v>1.1123847739999373</v>
      </c>
      <c r="CN36" s="2">
        <f t="shared" ref="CN36:CN67" si="119">AX36/AV36</f>
        <v>0.63252752470231788</v>
      </c>
      <c r="CO36" s="2">
        <f t="shared" ref="CO36:CO67" si="120">AX36/AW36</f>
        <v>0.56862296166448034</v>
      </c>
      <c r="CP36" s="2">
        <f t="shared" ref="CP36:CP67" si="121">AZ36/AY36</f>
        <v>5.2615373164292949</v>
      </c>
      <c r="CQ36" s="2">
        <f t="shared" ref="CQ36:CQ67" si="122">BA36/AY36</f>
        <v>7.1517461580507549</v>
      </c>
      <c r="CR36" s="2">
        <f t="shared" ref="CR36:CR67" si="123">BA36/AZ36</f>
        <v>1.359250296623238</v>
      </c>
      <c r="CS36" s="6"/>
      <c r="CT36" s="6"/>
      <c r="CU36" s="2">
        <f t="shared" si="54"/>
        <v>0.18650665342780004</v>
      </c>
      <c r="CV36" s="2">
        <f t="shared" si="55"/>
        <v>6.6322373220368616E-2</v>
      </c>
      <c r="CW36" s="2">
        <f t="shared" si="56"/>
        <v>0.35560325597737008</v>
      </c>
      <c r="CX36" s="2">
        <f t="shared" si="57"/>
        <v>3.4987346415855147</v>
      </c>
      <c r="CY36" s="2">
        <f t="shared" si="58"/>
        <v>2.2123560471822552</v>
      </c>
      <c r="CZ36" s="2">
        <f t="shared" si="59"/>
        <v>0.63233033476916845</v>
      </c>
      <c r="DA36" s="2">
        <f t="shared" si="60"/>
        <v>15.150902880897034</v>
      </c>
      <c r="DB36" s="2">
        <f t="shared" si="61"/>
        <v>23.123528865447128</v>
      </c>
      <c r="DC36" s="2">
        <f t="shared" si="62"/>
        <v>1.526214579238202</v>
      </c>
      <c r="DD36" s="6"/>
      <c r="DE36" s="2">
        <f t="shared" si="63"/>
        <v>0.27358229513614191</v>
      </c>
      <c r="DF36" s="2">
        <f t="shared" si="64"/>
        <v>0.18157582271615605</v>
      </c>
      <c r="DG36" s="2">
        <f t="shared" si="65"/>
        <v>0.33244045984966852</v>
      </c>
      <c r="DH36" s="2">
        <f t="shared" si="66"/>
        <v>0.89707238700477709</v>
      </c>
      <c r="DI36" s="2">
        <f t="shared" si="67"/>
        <v>0.6360365908159431</v>
      </c>
      <c r="DJ36" s="2">
        <f t="shared" si="68"/>
        <v>0.55086892497021323</v>
      </c>
      <c r="DK36" s="2">
        <f t="shared" si="69"/>
        <v>5.4503763938239247E-2</v>
      </c>
      <c r="DL36" s="2">
        <f t="shared" si="70"/>
        <v>1.0464147565960684E-3</v>
      </c>
      <c r="DM36" s="2">
        <f t="shared" si="71"/>
        <v>0.30748463096990286</v>
      </c>
      <c r="DO36" s="2">
        <f t="shared" si="72"/>
        <v>-0.59518711290270054</v>
      </c>
      <c r="DP36" s="2">
        <f t="shared" si="73"/>
        <v>-1.334493463201224</v>
      </c>
      <c r="DQ36" s="2">
        <f t="shared" si="74"/>
        <v>-0.73930635029852354</v>
      </c>
      <c r="DR36" s="2">
        <f t="shared" si="75"/>
        <v>4.6255035735933536E-2</v>
      </c>
      <c r="DS36" s="2">
        <f t="shared" si="76"/>
        <v>-0.19892057123318635</v>
      </c>
      <c r="DT36" s="2">
        <f t="shared" si="77"/>
        <v>-0.24517560696911983</v>
      </c>
      <c r="DU36" s="2">
        <f t="shared" si="78"/>
        <v>0.7211126548944139</v>
      </c>
      <c r="DV36" s="2">
        <f t="shared" si="79"/>
        <v>0.85441209134235496</v>
      </c>
      <c r="DW36" s="2">
        <f t="shared" si="80"/>
        <v>0.13329943644794109</v>
      </c>
      <c r="DY36" s="2">
        <f t="shared" si="81"/>
        <v>-0.729305670582168</v>
      </c>
      <c r="DZ36" s="2">
        <f t="shared" si="82"/>
        <v>-1.1783399417751863</v>
      </c>
      <c r="EA36" s="2">
        <f t="shared" si="83"/>
        <v>-0.44903427119301814</v>
      </c>
      <c r="EB36" s="2">
        <f t="shared" si="84"/>
        <v>0.54391100505355383</v>
      </c>
      <c r="EC36" s="2">
        <f t="shared" si="85"/>
        <v>0.34485502176610988</v>
      </c>
      <c r="ED36" s="2">
        <f t="shared" si="86"/>
        <v>-0.19905598328744398</v>
      </c>
      <c r="EE36" s="2">
        <f t="shared" si="87"/>
        <v>1.1804385143239715</v>
      </c>
      <c r="EF36" s="2">
        <f t="shared" si="88"/>
        <v>1.3640541121811536</v>
      </c>
      <c r="EG36" s="2">
        <f t="shared" si="89"/>
        <v>0.18361559785718198</v>
      </c>
      <c r="ES36" s="6"/>
      <c r="ET36" s="2"/>
      <c r="EU36" s="2"/>
      <c r="EV36" s="2"/>
      <c r="EW36" s="6"/>
      <c r="EX36" s="2"/>
      <c r="EY36" s="2"/>
      <c r="EZ36" s="2"/>
      <c r="FA36" s="6"/>
      <c r="FB36" s="2"/>
      <c r="FC36" s="2"/>
      <c r="FD36" s="2"/>
      <c r="FE36" s="6"/>
      <c r="FF36" s="2"/>
      <c r="FG36" s="2"/>
      <c r="FH36" s="2"/>
      <c r="FI36" s="6"/>
      <c r="FJ36" s="2"/>
      <c r="FK36" s="2"/>
      <c r="FL36" s="2"/>
      <c r="FM36" s="6"/>
      <c r="FN36" s="2"/>
      <c r="FO36" s="2"/>
      <c r="FP36" s="2"/>
      <c r="FQ36" s="2"/>
      <c r="FR36" s="2"/>
      <c r="FS36" s="2"/>
    </row>
    <row r="37" spans="1:175" x14ac:dyDescent="0.3">
      <c r="A37" s="2" t="s">
        <v>54</v>
      </c>
      <c r="B37" s="2"/>
      <c r="C37" s="2">
        <v>0.22756029523039101</v>
      </c>
      <c r="D37" s="2">
        <v>0.236268964299858</v>
      </c>
      <c r="E37" s="2">
        <v>0.51688007926189405</v>
      </c>
      <c r="F37" s="2">
        <v>0.28606830302916703</v>
      </c>
      <c r="G37" s="2">
        <v>0.66031957770400695</v>
      </c>
      <c r="H37" s="2">
        <v>0.40060208870320901</v>
      </c>
      <c r="I37" s="2">
        <v>0.35884010739279498</v>
      </c>
      <c r="J37" s="2">
        <v>0.76691551463975605</v>
      </c>
      <c r="K37" s="2">
        <v>0.40241145485136398</v>
      </c>
      <c r="L37" s="2">
        <v>0.33767546621980699</v>
      </c>
      <c r="M37" s="2">
        <v>0.44912289082745499</v>
      </c>
      <c r="N37" s="2">
        <v>0.43661916701109599</v>
      </c>
      <c r="O37" s="2">
        <v>0.54389898420426896</v>
      </c>
      <c r="P37" s="2">
        <v>0.63156046315591197</v>
      </c>
      <c r="Q37" s="2">
        <v>0.44217701607614801</v>
      </c>
      <c r="R37" s="2">
        <v>0.28285198135345802</v>
      </c>
      <c r="S37" s="2">
        <v>0.75750463380094102</v>
      </c>
      <c r="T37" s="2">
        <v>0.61196845529138499</v>
      </c>
      <c r="U37" s="2">
        <v>1.1018438418615299</v>
      </c>
      <c r="V37" s="2">
        <v>1.1754113201103</v>
      </c>
      <c r="W37" s="2">
        <v>0.65710876929496898</v>
      </c>
      <c r="X37" s="2">
        <v>1.10587640940413</v>
      </c>
      <c r="Y37" s="2">
        <v>0.58858976852668798</v>
      </c>
      <c r="Z37" s="2">
        <v>1.1370377938857901</v>
      </c>
      <c r="AA37" s="2">
        <v>0.48490154205567199</v>
      </c>
      <c r="AB37" s="2">
        <v>1.0757041700064101</v>
      </c>
      <c r="AC37" s="2">
        <v>0.61414213654623795</v>
      </c>
      <c r="AD37" s="2">
        <v>0.50832455577827895</v>
      </c>
      <c r="AE37" s="2">
        <v>0.82642153501123805</v>
      </c>
      <c r="AF37" s="2">
        <v>1.18328095237793</v>
      </c>
      <c r="AG37" s="2">
        <v>0.85530559749787904</v>
      </c>
      <c r="AH37" s="2">
        <v>0.93794027836061</v>
      </c>
      <c r="AI37" s="2">
        <v>1.35523078337818</v>
      </c>
      <c r="AJ37" s="2">
        <v>1.2285376259032299</v>
      </c>
      <c r="AK37" s="2">
        <v>1.0682603730442299</v>
      </c>
      <c r="AL37" s="2">
        <v>1.1557380281693601</v>
      </c>
      <c r="AM37" s="2">
        <v>1.2368779701358801</v>
      </c>
      <c r="AN37" s="2">
        <v>1.3581366938672901</v>
      </c>
      <c r="AO37" s="2">
        <v>1.2412342799077001</v>
      </c>
      <c r="AP37" s="2">
        <v>1.13035653866619</v>
      </c>
      <c r="AR37" s="2">
        <f t="shared" si="35"/>
        <v>0.31669441045532754</v>
      </c>
      <c r="AS37" s="2">
        <f t="shared" si="105"/>
        <v>0.54666932210994179</v>
      </c>
      <c r="AT37" s="2">
        <f t="shared" si="106"/>
        <v>0.40645724472743044</v>
      </c>
      <c r="AU37" s="2">
        <f t="shared" si="107"/>
        <v>0.47512211119744674</v>
      </c>
      <c r="AV37" s="2">
        <f t="shared" si="108"/>
        <v>0.91168206276603903</v>
      </c>
      <c r="AW37" s="2">
        <f t="shared" si="109"/>
        <v>0.87215318527789432</v>
      </c>
      <c r="AX37" s="2">
        <f t="shared" si="110"/>
        <v>0.67076810109664975</v>
      </c>
      <c r="AY37" s="2">
        <f t="shared" si="111"/>
        <v>0.95073709081191426</v>
      </c>
      <c r="AZ37" s="2">
        <f t="shared" si="112"/>
        <v>1.20194170262375</v>
      </c>
      <c r="BA37" s="2">
        <f t="shared" si="113"/>
        <v>1.2416513706442651</v>
      </c>
      <c r="BB37" s="6"/>
      <c r="BC37" s="2">
        <f t="shared" si="36"/>
        <v>0.29860059935346894</v>
      </c>
      <c r="BD37" s="2">
        <f t="shared" si="37"/>
        <v>0.51943232295306119</v>
      </c>
      <c r="BE37" s="2">
        <f t="shared" si="38"/>
        <v>0.40402613368646978</v>
      </c>
      <c r="BF37" s="2">
        <f t="shared" si="39"/>
        <v>0.45527325981483902</v>
      </c>
      <c r="BG37" s="2">
        <f t="shared" si="40"/>
        <v>0.88025005729492312</v>
      </c>
      <c r="BH37" s="2">
        <f t="shared" si="41"/>
        <v>0.83508919868273723</v>
      </c>
      <c r="BI37" s="2">
        <f t="shared" si="42"/>
        <v>0.6352418482773573</v>
      </c>
      <c r="BJ37" s="2">
        <f t="shared" si="43"/>
        <v>0.94112324427116589</v>
      </c>
      <c r="BK37" s="2">
        <f t="shared" si="44"/>
        <v>1.1973870600082719</v>
      </c>
      <c r="BL37" s="2">
        <f t="shared" si="45"/>
        <v>1.2390387459547181</v>
      </c>
      <c r="BN37" s="7">
        <f t="shared" si="114"/>
        <v>0.1359232667572034</v>
      </c>
      <c r="BO37" s="7">
        <f t="shared" si="46"/>
        <v>0.19836012409826145</v>
      </c>
      <c r="BP37" s="7">
        <f t="shared" si="47"/>
        <v>4.9924611109724348E-2</v>
      </c>
      <c r="BQ37" s="7">
        <f t="shared" si="48"/>
        <v>0.14972908685005387</v>
      </c>
      <c r="BR37" s="7">
        <f t="shared" si="49"/>
        <v>0.27037846901203505</v>
      </c>
      <c r="BS37" s="7">
        <f t="shared" si="50"/>
        <v>0.28950688738979158</v>
      </c>
      <c r="BT37" s="7">
        <f t="shared" si="51"/>
        <v>0.27574988845612108</v>
      </c>
      <c r="BU37" s="7">
        <f t="shared" si="10"/>
        <v>0.16207193186064642</v>
      </c>
      <c r="BV37" s="7">
        <f t="shared" si="52"/>
        <v>0.12139517127253135</v>
      </c>
      <c r="BW37" s="7">
        <f t="shared" si="53"/>
        <v>9.3056129062869988E-2</v>
      </c>
      <c r="BX37" s="9"/>
      <c r="BY37" s="1">
        <f t="shared" si="93"/>
        <v>42.91937661980824</v>
      </c>
      <c r="BZ37" s="1">
        <f t="shared" si="94"/>
        <v>36.28521229848139</v>
      </c>
      <c r="CA37" s="1">
        <f t="shared" si="95"/>
        <v>12.282869048921421</v>
      </c>
      <c r="CB37" s="1">
        <f t="shared" si="96"/>
        <v>31.513811569975719</v>
      </c>
      <c r="CC37" s="1">
        <f t="shared" si="97"/>
        <v>29.65710087480586</v>
      </c>
      <c r="CD37" s="1">
        <f t="shared" si="98"/>
        <v>33.194499805392091</v>
      </c>
      <c r="CE37" s="1">
        <f t="shared" si="99"/>
        <v>41.109570953850231</v>
      </c>
      <c r="CF37" s="1">
        <f t="shared" si="100"/>
        <v>17.046976859001006</v>
      </c>
      <c r="CG37" s="1">
        <f t="shared" si="101"/>
        <v>10.099921735599542</v>
      </c>
      <c r="CH37" s="1">
        <f t="shared" si="102"/>
        <v>7.4945456722352946</v>
      </c>
      <c r="CI37" s="6"/>
      <c r="CJ37" s="2">
        <f t="shared" si="115"/>
        <v>0.74351573846993191</v>
      </c>
      <c r="CK37" s="2">
        <f t="shared" si="116"/>
        <v>0.86912159139212486</v>
      </c>
      <c r="CL37" s="2">
        <f t="shared" si="117"/>
        <v>1.1689350291100429</v>
      </c>
      <c r="CM37" s="2">
        <f t="shared" si="118"/>
        <v>0.95664181724908104</v>
      </c>
      <c r="CN37" s="2">
        <f t="shared" si="119"/>
        <v>0.73574783193775095</v>
      </c>
      <c r="CO37" s="2">
        <f t="shared" si="120"/>
        <v>0.76909436601200143</v>
      </c>
      <c r="CP37" s="2">
        <f t="shared" si="121"/>
        <v>1.2642209021184931</v>
      </c>
      <c r="CQ37" s="2">
        <f t="shared" si="122"/>
        <v>1.3059881460855962</v>
      </c>
      <c r="CR37" s="2">
        <f t="shared" si="123"/>
        <v>1.0330379318180174</v>
      </c>
      <c r="CS37" s="6"/>
      <c r="CT37" s="6"/>
      <c r="CU37" s="2">
        <f t="shared" si="54"/>
        <v>0.77782247240509106</v>
      </c>
      <c r="CV37" s="2">
        <f t="shared" si="55"/>
        <v>0.87648234369885381</v>
      </c>
      <c r="CW37" s="2">
        <f t="shared" si="56"/>
        <v>1.1268411170851085</v>
      </c>
      <c r="CX37" s="2">
        <f t="shared" si="57"/>
        <v>0.94869542099097537</v>
      </c>
      <c r="CY37" s="2">
        <f t="shared" si="58"/>
        <v>0.72166067245653454</v>
      </c>
      <c r="CZ37" s="2">
        <f t="shared" si="59"/>
        <v>0.76068742031316239</v>
      </c>
      <c r="DA37" s="2">
        <f t="shared" si="60"/>
        <v>1.2722957033492084</v>
      </c>
      <c r="DB37" s="2">
        <f t="shared" si="61"/>
        <v>1.316553122555449</v>
      </c>
      <c r="DC37" s="2">
        <f t="shared" si="62"/>
        <v>1.0347854819361071</v>
      </c>
      <c r="DD37" s="6"/>
      <c r="DE37" s="2">
        <f t="shared" si="63"/>
        <v>0.25437570112780705</v>
      </c>
      <c r="DF37" s="2">
        <f t="shared" si="64"/>
        <v>0.58721534354420368</v>
      </c>
      <c r="DG37" s="2">
        <f t="shared" si="65"/>
        <v>0.43759568650683578</v>
      </c>
      <c r="DH37" s="2">
        <f t="shared" si="66"/>
        <v>0.84843433163148951</v>
      </c>
      <c r="DI37" s="2">
        <f t="shared" si="67"/>
        <v>0.25866370034354125</v>
      </c>
      <c r="DJ37" s="2">
        <f t="shared" si="68"/>
        <v>0.35271932605153006</v>
      </c>
      <c r="DK37" s="2">
        <f t="shared" si="69"/>
        <v>5.0884596011220931E-2</v>
      </c>
      <c r="DL37" s="2">
        <f t="shared" si="70"/>
        <v>2.8069922013930486E-2</v>
      </c>
      <c r="DM37" s="2">
        <f t="shared" si="71"/>
        <v>0.62340387201334124</v>
      </c>
      <c r="DO37" s="2">
        <f t="shared" si="72"/>
        <v>-0.12870983405755793</v>
      </c>
      <c r="DP37" s="2">
        <f t="shared" si="73"/>
        <v>-6.0919460862469389E-2</v>
      </c>
      <c r="DQ37" s="2">
        <f t="shared" si="74"/>
        <v>6.7790373195088544E-2</v>
      </c>
      <c r="DR37" s="2">
        <f t="shared" si="75"/>
        <v>-1.9250638931766654E-2</v>
      </c>
      <c r="DS37" s="2">
        <f t="shared" si="76"/>
        <v>-0.13327100898215161</v>
      </c>
      <c r="DT37" s="2">
        <f t="shared" si="77"/>
        <v>-0.11402037005038498</v>
      </c>
      <c r="DU37" s="2">
        <f t="shared" si="78"/>
        <v>0.10182296650090213</v>
      </c>
      <c r="DV37" s="2">
        <f t="shared" si="79"/>
        <v>0.11593923504550382</v>
      </c>
      <c r="DW37" s="2">
        <f t="shared" si="80"/>
        <v>1.411626854460174E-2</v>
      </c>
      <c r="DY37" s="2">
        <f t="shared" si="81"/>
        <v>-0.10911951361779565</v>
      </c>
      <c r="DZ37" s="2">
        <f t="shared" si="82"/>
        <v>-5.7256828128534769E-2</v>
      </c>
      <c r="EA37" s="2">
        <f t="shared" si="83"/>
        <v>5.1862685489260874E-2</v>
      </c>
      <c r="EB37" s="2">
        <f t="shared" si="84"/>
        <v>-2.287319559635077E-2</v>
      </c>
      <c r="EC37" s="2">
        <f t="shared" si="85"/>
        <v>-0.14166696132338932</v>
      </c>
      <c r="ED37" s="2">
        <f t="shared" si="86"/>
        <v>-0.11879376572703851</v>
      </c>
      <c r="EE37" s="2">
        <f t="shared" si="87"/>
        <v>0.10458806053244893</v>
      </c>
      <c r="EF37" s="2">
        <f t="shared" si="88"/>
        <v>0.11943838745821986</v>
      </c>
      <c r="EG37" s="2">
        <f t="shared" si="89"/>
        <v>1.4850326925770926E-2</v>
      </c>
      <c r="EI37" s="13" t="s">
        <v>54</v>
      </c>
      <c r="EJ37" s="14">
        <v>0.55918092792506802</v>
      </c>
      <c r="EK37" s="14">
        <v>0.60704695706324097</v>
      </c>
      <c r="EL37" s="14">
        <v>0.435660976796231</v>
      </c>
      <c r="EM37" s="14">
        <v>0.68677735208046897</v>
      </c>
      <c r="EN37" s="14">
        <v>0.53974095339922901</v>
      </c>
      <c r="EO37" s="14">
        <v>0.46355727081725101</v>
      </c>
      <c r="EP37" s="14">
        <v>0.61552969237921196</v>
      </c>
      <c r="EQ37" s="14">
        <v>0.62320760734126002</v>
      </c>
      <c r="ER37" s="14">
        <v>0.47847835897024699</v>
      </c>
      <c r="ES37" s="6"/>
      <c r="ET37" s="2">
        <f>AVERAGE(EJ37:EL37)</f>
        <v>0.53396295392817994</v>
      </c>
      <c r="EU37" s="2">
        <f>AVERAGE(EM37:EO37)</f>
        <v>0.56335852543231635</v>
      </c>
      <c r="EV37" s="2">
        <f>AVERAGE(EP37:ER37)</f>
        <v>0.57240521956357304</v>
      </c>
      <c r="EW37" s="6"/>
      <c r="EX37" s="2">
        <f>STDEV(EJ37:EL37)</f>
        <v>8.843216732276693E-2</v>
      </c>
      <c r="EY37" s="2">
        <f>STDEV(EM37:EO37)</f>
        <v>0.11346868929948446</v>
      </c>
      <c r="EZ37" s="2">
        <f>STDEV(EP37:ER37)</f>
        <v>8.1433586131458138E-2</v>
      </c>
      <c r="FA37" s="6"/>
      <c r="FB37" s="2">
        <f>EU37/ET37</f>
        <v>1.0550517059055939</v>
      </c>
      <c r="FC37" s="2">
        <f>EV37/ET37</f>
        <v>1.0719942560669924</v>
      </c>
      <c r="FD37" s="2">
        <f>EV37/EU37</f>
        <v>1.016058502219904</v>
      </c>
      <c r="FE37" s="6"/>
      <c r="FF37" s="2">
        <f>TTEST(EM37:EO37,EJ37:EL37,2,3)</f>
        <v>0.74227489823797699</v>
      </c>
      <c r="FG37" s="2">
        <f>TTEST(EP37:ER37,EJ37:EL37,2,3)</f>
        <v>0.6093572315886856</v>
      </c>
      <c r="FH37" s="2">
        <f>TTEST(EP37:ER37,EM37:EO37,2,3)</f>
        <v>0.9165999738145254</v>
      </c>
      <c r="FI37" s="6"/>
      <c r="FJ37" s="2">
        <f>LOG(FB37)</f>
        <v>2.3273744031077567E-2</v>
      </c>
      <c r="FK37" s="2">
        <f t="shared" ref="FK37" si="124">LOG(FC37)</f>
        <v>3.0192458337075137E-2</v>
      </c>
      <c r="FL37" s="2">
        <f t="shared" ref="FL37" si="125">LOG(FD37)</f>
        <v>6.9187143059975887E-3</v>
      </c>
      <c r="FM37" s="6"/>
      <c r="FN37" s="2"/>
      <c r="FO37" s="2"/>
      <c r="FP37" s="2"/>
      <c r="FQ37" s="2"/>
      <c r="FR37" s="2"/>
      <c r="FS37" s="2"/>
    </row>
    <row r="38" spans="1:175" x14ac:dyDescent="0.3">
      <c r="A38" s="2" t="s">
        <v>151</v>
      </c>
      <c r="B38" s="2"/>
      <c r="C38" s="2">
        <v>2.6236135279128998E-2</v>
      </c>
      <c r="D38" s="2">
        <v>3.8272501368339998E-2</v>
      </c>
      <c r="E38" s="2">
        <v>3.1168921692483E-2</v>
      </c>
      <c r="F38" s="2">
        <v>5.4224502905508003E-2</v>
      </c>
      <c r="G38" s="2">
        <v>5.0323291820603001E-2</v>
      </c>
      <c r="H38" s="2">
        <v>4.6088380556758998E-2</v>
      </c>
      <c r="I38" s="2">
        <v>5.7854196988350003E-2</v>
      </c>
      <c r="J38" s="2">
        <v>5.4524302782483998E-2</v>
      </c>
      <c r="K38" s="2">
        <v>6.3738357178063004E-2</v>
      </c>
      <c r="L38" s="2">
        <v>4.2258586126334E-2</v>
      </c>
      <c r="M38" s="2">
        <v>5.7478207821409999E-2</v>
      </c>
      <c r="N38" s="2">
        <v>2.95550116158E-2</v>
      </c>
      <c r="O38" s="2">
        <v>4.3412656762415999E-2</v>
      </c>
      <c r="P38" s="2">
        <v>4.6157492087679997E-2</v>
      </c>
      <c r="Q38" s="2">
        <v>4.2092215301716002E-2</v>
      </c>
      <c r="R38" s="2">
        <v>4.2672425799712997E-2</v>
      </c>
      <c r="S38" s="2">
        <v>3.7422029048192001E-2</v>
      </c>
      <c r="T38" s="2">
        <v>3.6273386518821997E-2</v>
      </c>
      <c r="U38" s="2">
        <v>6.0988638013924998E-2</v>
      </c>
      <c r="V38" s="2">
        <v>9.6390134360086005E-2</v>
      </c>
      <c r="W38" s="2">
        <v>6.0707093923719001E-2</v>
      </c>
      <c r="X38" s="2">
        <v>6.6062824006835996E-2</v>
      </c>
      <c r="Y38" s="2">
        <v>3.5505584925996002E-2</v>
      </c>
      <c r="Z38" s="2">
        <v>7.6804444507105996E-2</v>
      </c>
      <c r="AA38" s="2">
        <v>5.3957758021901003E-2</v>
      </c>
      <c r="AB38" s="2">
        <v>9.9444871818956004E-2</v>
      </c>
      <c r="AC38" s="2">
        <v>5.2727311261777002E-2</v>
      </c>
      <c r="AD38" s="2">
        <v>5.7140833275209003E-2</v>
      </c>
      <c r="AE38" s="2">
        <v>6.7365390817445997E-2</v>
      </c>
      <c r="AF38" s="2">
        <v>8.0576576179161002E-2</v>
      </c>
      <c r="AG38" s="2">
        <v>4.1785794746484001E-2</v>
      </c>
      <c r="AH38" s="2">
        <v>6.3001417043099001E-2</v>
      </c>
      <c r="AI38" s="2">
        <v>7.0628378031779002E-2</v>
      </c>
      <c r="AJ38" s="2">
        <v>6.7071236142840995E-2</v>
      </c>
      <c r="AK38" s="2">
        <v>3.7725103064698E-2</v>
      </c>
      <c r="AL38" s="2">
        <v>4.1827291954851999E-2</v>
      </c>
      <c r="AM38" s="2">
        <v>7.7942747644636004E-2</v>
      </c>
      <c r="AN38" s="2">
        <v>9.1973929508576996E-2</v>
      </c>
      <c r="AO38" s="2">
        <v>6.0813718716846002E-2</v>
      </c>
      <c r="AP38" s="2">
        <v>7.5750314772269997E-2</v>
      </c>
      <c r="AR38" s="2">
        <f t="shared" si="35"/>
        <v>3.7475515311365004E-2</v>
      </c>
      <c r="AS38" s="2">
        <f t="shared" si="105"/>
        <v>5.2197543037049002E-2</v>
      </c>
      <c r="AT38" s="2">
        <f t="shared" si="106"/>
        <v>4.8257540685401751E-2</v>
      </c>
      <c r="AU38" s="2">
        <f t="shared" si="107"/>
        <v>4.3583697487881247E-2</v>
      </c>
      <c r="AV38" s="2">
        <f t="shared" si="108"/>
        <v>5.7768546985256249E-2</v>
      </c>
      <c r="AW38" s="2">
        <f t="shared" si="109"/>
        <v>5.9769986840914252E-2</v>
      </c>
      <c r="AX38" s="2">
        <f t="shared" si="110"/>
        <v>6.5817693594460755E-2</v>
      </c>
      <c r="AY38" s="2">
        <f t="shared" si="111"/>
        <v>6.31822946965475E-2</v>
      </c>
      <c r="AZ38" s="2">
        <f t="shared" si="112"/>
        <v>5.4313002298542502E-2</v>
      </c>
      <c r="BA38" s="2">
        <f t="shared" si="113"/>
        <v>7.6620177660582253E-2</v>
      </c>
      <c r="BB38" s="6"/>
      <c r="BC38" s="2">
        <f t="shared" si="36"/>
        <v>3.6093252230950251E-2</v>
      </c>
      <c r="BD38" s="2">
        <f t="shared" si="37"/>
        <v>5.2008145770163029E-2</v>
      </c>
      <c r="BE38" s="2">
        <f t="shared" si="38"/>
        <v>4.625008605932697E-2</v>
      </c>
      <c r="BF38" s="2">
        <f t="shared" si="39"/>
        <v>4.3556394321974855E-2</v>
      </c>
      <c r="BG38" s="2">
        <f t="shared" si="40"/>
        <v>5.314950680958646E-2</v>
      </c>
      <c r="BH38" s="2">
        <f t="shared" si="41"/>
        <v>5.7506892541598215E-2</v>
      </c>
      <c r="BI38" s="2">
        <f t="shared" si="42"/>
        <v>6.3409542666522115E-2</v>
      </c>
      <c r="BJ38" s="2">
        <f t="shared" si="43"/>
        <v>6.1483156667253513E-2</v>
      </c>
      <c r="BK38" s="2">
        <f t="shared" si="44"/>
        <v>5.2287927884351479E-2</v>
      </c>
      <c r="BL38" s="2">
        <f t="shared" si="45"/>
        <v>7.5806529392119987E-2</v>
      </c>
      <c r="BN38" s="7">
        <f t="shared" si="114"/>
        <v>1.221011273202826E-2</v>
      </c>
      <c r="BO38" s="7">
        <f t="shared" si="46"/>
        <v>5.1070614078508447E-3</v>
      </c>
      <c r="BP38" s="7">
        <f t="shared" si="47"/>
        <v>1.5388831784918722E-2</v>
      </c>
      <c r="BQ38" s="7">
        <f t="shared" si="48"/>
        <v>1.7989449475573319E-3</v>
      </c>
      <c r="BR38" s="7">
        <f t="shared" si="49"/>
        <v>2.8154447329125806E-2</v>
      </c>
      <c r="BS38" s="7">
        <f t="shared" si="50"/>
        <v>1.7506302841656902E-2</v>
      </c>
      <c r="BT38" s="7">
        <f t="shared" si="51"/>
        <v>2.2495119483589315E-2</v>
      </c>
      <c r="BU38" s="7">
        <f t="shared" si="10"/>
        <v>1.6102818058667572E-2</v>
      </c>
      <c r="BV38" s="7">
        <f t="shared" si="52"/>
        <v>1.6931384860875028E-2</v>
      </c>
      <c r="BW38" s="7">
        <f t="shared" si="53"/>
        <v>1.2755230207735732E-2</v>
      </c>
      <c r="BX38" s="9"/>
      <c r="BY38" s="1">
        <f t="shared" si="93"/>
        <v>32.581573943895478</v>
      </c>
      <c r="BZ38" s="1">
        <f t="shared" si="94"/>
        <v>9.7841030644410445</v>
      </c>
      <c r="CA38" s="1">
        <f t="shared" si="95"/>
        <v>31.888968161972571</v>
      </c>
      <c r="CB38" s="1">
        <f t="shared" si="96"/>
        <v>4.1275638627437274</v>
      </c>
      <c r="CC38" s="1">
        <f t="shared" si="97"/>
        <v>48.736637492910141</v>
      </c>
      <c r="CD38" s="1">
        <f t="shared" si="98"/>
        <v>29.289454067059189</v>
      </c>
      <c r="CE38" s="1">
        <f t="shared" si="99"/>
        <v>34.177921247429602</v>
      </c>
      <c r="CF38" s="1">
        <f t="shared" si="100"/>
        <v>25.486282408713283</v>
      </c>
      <c r="CG38" s="1">
        <f t="shared" si="101"/>
        <v>31.173722947238701</v>
      </c>
      <c r="CH38" s="1">
        <f t="shared" si="102"/>
        <v>16.647351386001475</v>
      </c>
      <c r="CI38" s="6"/>
      <c r="CJ38" s="2">
        <f t="shared" si="115"/>
        <v>0.92451747491542469</v>
      </c>
      <c r="CK38" s="2">
        <f t="shared" si="116"/>
        <v>0.83497603434985856</v>
      </c>
      <c r="CL38" s="2">
        <f t="shared" si="117"/>
        <v>0.90314791986624432</v>
      </c>
      <c r="CM38" s="2">
        <f t="shared" si="118"/>
        <v>1.0346458403423027</v>
      </c>
      <c r="CN38" s="2">
        <f t="shared" si="119"/>
        <v>1.1393344134353738</v>
      </c>
      <c r="CO38" s="2">
        <f t="shared" si="120"/>
        <v>1.1011830029282637</v>
      </c>
      <c r="CP38" s="2">
        <f t="shared" si="121"/>
        <v>0.85962376895928649</v>
      </c>
      <c r="CQ38" s="2">
        <f t="shared" si="122"/>
        <v>1.2126843133598477</v>
      </c>
      <c r="CR38" s="2">
        <f t="shared" si="123"/>
        <v>1.4107151955884119</v>
      </c>
      <c r="CS38" s="6"/>
      <c r="CT38" s="6"/>
      <c r="CU38" s="2">
        <f t="shared" si="54"/>
        <v>0.88928542585843451</v>
      </c>
      <c r="CV38" s="2">
        <f t="shared" si="55"/>
        <v>0.8374917751242551</v>
      </c>
      <c r="CW38" s="2">
        <f t="shared" si="56"/>
        <v>0.9417581248627992</v>
      </c>
      <c r="CX38" s="2">
        <f t="shared" si="57"/>
        <v>1.0819835590878113</v>
      </c>
      <c r="CY38" s="2">
        <f t="shared" si="58"/>
        <v>1.1930410359910446</v>
      </c>
      <c r="CZ38" s="2">
        <f t="shared" si="59"/>
        <v>1.1026424809974589</v>
      </c>
      <c r="DA38" s="2">
        <f t="shared" si="60"/>
        <v>0.85044312489245533</v>
      </c>
      <c r="DB38" s="2">
        <f t="shared" si="61"/>
        <v>1.2329641726495026</v>
      </c>
      <c r="DC38" s="2">
        <f t="shared" si="62"/>
        <v>1.4497902758699119</v>
      </c>
      <c r="DD38" s="6"/>
      <c r="DE38" s="2">
        <f t="shared" si="63"/>
        <v>0.65466781965819121</v>
      </c>
      <c r="DF38" s="2">
        <f t="shared" si="64"/>
        <v>3.6886787430908577E-2</v>
      </c>
      <c r="DG38" s="2">
        <f t="shared" si="65"/>
        <v>0.58780946931899225</v>
      </c>
      <c r="DH38" s="2">
        <f t="shared" si="66"/>
        <v>0.90858379156032543</v>
      </c>
      <c r="DI38" s="2">
        <f t="shared" si="67"/>
        <v>0.67149423500108263</v>
      </c>
      <c r="DJ38" s="2">
        <f t="shared" si="68"/>
        <v>0.6869776769401561</v>
      </c>
      <c r="DK38" s="2">
        <f t="shared" si="69"/>
        <v>0.4765818183550431</v>
      </c>
      <c r="DL38" s="2">
        <f t="shared" si="70"/>
        <v>0.2410374520101439</v>
      </c>
      <c r="DM38" s="2">
        <f t="shared" si="71"/>
        <v>8.3488525026239296E-2</v>
      </c>
      <c r="DO38" s="2">
        <f t="shared" si="72"/>
        <v>-3.408487554037827E-2</v>
      </c>
      <c r="DP38" s="2">
        <f t="shared" si="73"/>
        <v>-7.8325989545114827E-2</v>
      </c>
      <c r="DQ38" s="2">
        <f t="shared" si="74"/>
        <v>-4.4241114004736577E-2</v>
      </c>
      <c r="DR38" s="2">
        <f t="shared" si="75"/>
        <v>1.4791716066765747E-2</v>
      </c>
      <c r="DS38" s="2">
        <f t="shared" si="76"/>
        <v>5.6651215381381265E-2</v>
      </c>
      <c r="DT38" s="2">
        <f t="shared" si="77"/>
        <v>4.1859499314615481E-2</v>
      </c>
      <c r="DU38" s="2">
        <f t="shared" si="78"/>
        <v>-6.5691584589222141E-2</v>
      </c>
      <c r="DV38" s="2">
        <f t="shared" si="79"/>
        <v>8.374775980360559E-2</v>
      </c>
      <c r="DW38" s="2">
        <f t="shared" si="80"/>
        <v>0.14943934439282769</v>
      </c>
      <c r="DY38" s="2">
        <f t="shared" si="81"/>
        <v>-5.0958825103796047E-2</v>
      </c>
      <c r="DZ38" s="2">
        <f t="shared" si="82"/>
        <v>-7.7019449408359433E-2</v>
      </c>
      <c r="EA38" s="2">
        <f t="shared" si="83"/>
        <v>-2.6060624304563372E-2</v>
      </c>
      <c r="EB38" s="2">
        <f t="shared" si="84"/>
        <v>3.4220661646993375E-2</v>
      </c>
      <c r="EC38" s="2">
        <f t="shared" si="85"/>
        <v>7.6655381975428025E-2</v>
      </c>
      <c r="ED38" s="2">
        <f t="shared" si="86"/>
        <v>4.2434720328434754E-2</v>
      </c>
      <c r="EE38" s="2">
        <f t="shared" si="87"/>
        <v>-7.0354725403905305E-2</v>
      </c>
      <c r="EF38" s="2">
        <f t="shared" si="88"/>
        <v>9.0950457093148529E-2</v>
      </c>
      <c r="EG38" s="2">
        <f t="shared" si="89"/>
        <v>0.16130518249705389</v>
      </c>
      <c r="ES38" s="6"/>
      <c r="ET38" s="2"/>
      <c r="EU38" s="2"/>
      <c r="EV38" s="2"/>
      <c r="EW38" s="6"/>
      <c r="EX38" s="2"/>
      <c r="EY38" s="2"/>
      <c r="EZ38" s="2"/>
      <c r="FA38" s="6"/>
      <c r="FB38" s="2"/>
      <c r="FC38" s="2"/>
      <c r="FD38" s="2"/>
      <c r="FE38" s="6"/>
      <c r="FF38" s="2"/>
      <c r="FG38" s="2"/>
      <c r="FH38" s="2"/>
      <c r="FI38" s="6"/>
      <c r="FJ38" s="2"/>
      <c r="FK38" s="2"/>
      <c r="FL38" s="2"/>
      <c r="FM38" s="6"/>
      <c r="FN38" s="2"/>
      <c r="FO38" s="2"/>
      <c r="FP38" s="2"/>
      <c r="FQ38" s="2"/>
      <c r="FR38" s="2"/>
      <c r="FS38" s="2"/>
    </row>
    <row r="39" spans="1:175" x14ac:dyDescent="0.3">
      <c r="A39" s="2" t="s">
        <v>189</v>
      </c>
      <c r="B39" s="2"/>
      <c r="C39" s="2">
        <v>4.4965202589119999E-3</v>
      </c>
      <c r="D39" s="2">
        <v>6.5129361179969997E-3</v>
      </c>
      <c r="E39" s="2">
        <v>5.0011414559529999E-3</v>
      </c>
      <c r="F39" s="2">
        <v>6.4983558922679999E-3</v>
      </c>
      <c r="G39" s="2">
        <v>7.0153852577569996E-3</v>
      </c>
      <c r="H39" s="2">
        <v>7.523237775072E-3</v>
      </c>
      <c r="I39" s="2">
        <v>6.1289865254899999E-3</v>
      </c>
      <c r="J39" s="2">
        <v>6.9765089784209998E-3</v>
      </c>
      <c r="K39" s="2">
        <v>5.281198722756E-3</v>
      </c>
      <c r="L39" s="2">
        <v>5.3800255706100003E-3</v>
      </c>
      <c r="M39" s="2">
        <v>5.907596016673E-3</v>
      </c>
      <c r="N39" s="2">
        <v>5.7965103773840003E-3</v>
      </c>
      <c r="O39" s="2">
        <v>4.591212283534E-3</v>
      </c>
      <c r="P39" s="2">
        <v>6.5227435717469997E-3</v>
      </c>
      <c r="Q39" s="2">
        <v>7.095879920738E-3</v>
      </c>
      <c r="R39" s="2">
        <v>5.7528555229210002E-3</v>
      </c>
      <c r="S39" s="2">
        <v>6.8995789574439999E-3</v>
      </c>
      <c r="T39" s="2">
        <v>5.9407325560189997E-3</v>
      </c>
      <c r="U39" s="2">
        <v>9.3055208967630001E-3</v>
      </c>
      <c r="V39" s="2">
        <v>9.2090312819440006E-3</v>
      </c>
      <c r="W39" s="2">
        <v>9.45412172952E-2</v>
      </c>
      <c r="X39" s="2">
        <v>1.4773940562729E-2</v>
      </c>
      <c r="Y39" s="2">
        <v>6.7429244241810002E-3</v>
      </c>
      <c r="Z39" s="2">
        <v>1.0437029442436E-2</v>
      </c>
      <c r="AA39" s="2">
        <v>5.8773247189071003E-2</v>
      </c>
      <c r="AB39" s="2">
        <v>1.3133234634079999E-2</v>
      </c>
      <c r="AC39" s="2">
        <v>6.4472395798650002E-3</v>
      </c>
      <c r="AD39" s="2">
        <v>7.9773523952299998E-3</v>
      </c>
      <c r="AE39" s="2">
        <v>2.509931427552E-2</v>
      </c>
      <c r="AF39" s="2">
        <v>1.3115428356838999E-2</v>
      </c>
      <c r="AG39" s="2">
        <v>7.1710190651810002E-3</v>
      </c>
      <c r="AH39" s="2">
        <v>6.6463067134070004E-3</v>
      </c>
      <c r="AI39" s="2">
        <v>5.2901735484329998E-2</v>
      </c>
      <c r="AJ39" s="2">
        <v>2.0890274159122001E-2</v>
      </c>
      <c r="AK39" s="2">
        <v>1.1330619203936E-2</v>
      </c>
      <c r="AL39" s="2">
        <v>9.2054596682179992E-3</v>
      </c>
      <c r="AM39" s="2">
        <v>4.9204532167182E-2</v>
      </c>
      <c r="AN39" s="2">
        <v>2.2469732975530999E-2</v>
      </c>
      <c r="AO39" s="2">
        <v>1.5912445959940999E-2</v>
      </c>
      <c r="AP39" s="2">
        <v>1.293647415632E-2</v>
      </c>
      <c r="AR39" s="2">
        <f t="shared" si="35"/>
        <v>5.6272384312824998E-3</v>
      </c>
      <c r="AS39" s="2">
        <f t="shared" si="105"/>
        <v>6.9110296341849996E-3</v>
      </c>
      <c r="AT39" s="2">
        <f t="shared" si="106"/>
        <v>5.5913326718557499E-3</v>
      </c>
      <c r="AU39" s="2">
        <f t="shared" si="107"/>
        <v>5.9906728247349997E-3</v>
      </c>
      <c r="AV39" s="2">
        <f t="shared" si="108"/>
        <v>7.8387159230424996E-3</v>
      </c>
      <c r="AW39" s="2">
        <f t="shared" si="109"/>
        <v>3.16237779311365E-2</v>
      </c>
      <c r="AX39" s="2">
        <f t="shared" si="110"/>
        <v>2.1582768449561498E-2</v>
      </c>
      <c r="AY39" s="2">
        <f t="shared" si="111"/>
        <v>1.300801710273675E-2</v>
      </c>
      <c r="AZ39" s="2">
        <f t="shared" si="112"/>
        <v>2.3582022128901498E-2</v>
      </c>
      <c r="BA39" s="2">
        <f t="shared" si="113"/>
        <v>2.5130796314743499E-2</v>
      </c>
      <c r="BB39" s="6"/>
      <c r="BC39" s="2">
        <f t="shared" si="36"/>
        <v>5.5543277238095223E-3</v>
      </c>
      <c r="BD39" s="2">
        <f t="shared" si="37"/>
        <v>6.8924049312576148E-3</v>
      </c>
      <c r="BE39" s="2">
        <f t="shared" si="38"/>
        <v>5.5850049713003164E-3</v>
      </c>
      <c r="BF39" s="2">
        <f t="shared" si="39"/>
        <v>5.9130540798451514E-3</v>
      </c>
      <c r="BG39" s="2">
        <f t="shared" si="40"/>
        <v>7.6984679636946298E-3</v>
      </c>
      <c r="BH39" s="2">
        <f t="shared" si="41"/>
        <v>1.770662071222296E-2</v>
      </c>
      <c r="BI39" s="2">
        <f t="shared" si="42"/>
        <v>1.4115491142291655E-2</v>
      </c>
      <c r="BJ39" s="2">
        <f t="shared" si="43"/>
        <v>1.1191837559048271E-2</v>
      </c>
      <c r="BK39" s="2">
        <f t="shared" si="44"/>
        <v>1.842588243045749E-2</v>
      </c>
      <c r="BL39" s="2">
        <f t="shared" si="45"/>
        <v>2.1841827423320262E-2</v>
      </c>
      <c r="BN39" s="7">
        <f t="shared" si="114"/>
        <v>1.035024481341846E-3</v>
      </c>
      <c r="BO39" s="7">
        <f t="shared" si="46"/>
        <v>5.7780269767408027E-4</v>
      </c>
      <c r="BP39" s="7">
        <f t="shared" si="47"/>
        <v>3.0711243952984601E-4</v>
      </c>
      <c r="BQ39" s="7">
        <f t="shared" si="48"/>
        <v>1.0831480170167538E-3</v>
      </c>
      <c r="BR39" s="7">
        <f t="shared" si="49"/>
        <v>1.6845968969285566E-3</v>
      </c>
      <c r="BS39" s="7">
        <f t="shared" si="50"/>
        <v>4.2073175849664676E-2</v>
      </c>
      <c r="BT39" s="7">
        <f t="shared" si="51"/>
        <v>2.495808426642392E-2</v>
      </c>
      <c r="BU39" s="7">
        <f t="shared" si="10"/>
        <v>8.5781293544727223E-3</v>
      </c>
      <c r="BV39" s="7">
        <f t="shared" si="52"/>
        <v>2.0196315837243621E-2</v>
      </c>
      <c r="BW39" s="7">
        <f t="shared" si="53"/>
        <v>1.653587506157032E-2</v>
      </c>
      <c r="BX39" s="9"/>
      <c r="BY39" s="1">
        <f t="shared" si="93"/>
        <v>18.393115805934571</v>
      </c>
      <c r="BZ39" s="1">
        <f t="shared" si="94"/>
        <v>8.3605877598326792</v>
      </c>
      <c r="CA39" s="1">
        <f t="shared" si="95"/>
        <v>5.4926518873704602</v>
      </c>
      <c r="CB39" s="1">
        <f t="shared" si="96"/>
        <v>18.080573730291597</v>
      </c>
      <c r="CC39" s="1">
        <f t="shared" si="97"/>
        <v>21.490725183400976</v>
      </c>
      <c r="CD39" s="1">
        <f t="shared" si="98"/>
        <v>133.04285130411247</v>
      </c>
      <c r="CE39" s="1">
        <f t="shared" si="99"/>
        <v>115.63893818696367</v>
      </c>
      <c r="CF39" s="1">
        <f t="shared" si="100"/>
        <v>65.944942159308624</v>
      </c>
      <c r="CG39" s="1">
        <f t="shared" si="101"/>
        <v>85.642849993307209</v>
      </c>
      <c r="CH39" s="1">
        <f t="shared" si="102"/>
        <v>65.799248278771046</v>
      </c>
      <c r="CI39" s="6"/>
      <c r="CJ39" s="2">
        <f t="shared" si="115"/>
        <v>0.80904481210709234</v>
      </c>
      <c r="CK39" s="2">
        <f t="shared" si="116"/>
        <v>0.86682783055978962</v>
      </c>
      <c r="CL39" s="2">
        <f t="shared" si="117"/>
        <v>1.0714212829598475</v>
      </c>
      <c r="CM39" s="2">
        <f t="shared" si="118"/>
        <v>4.0343059043862031</v>
      </c>
      <c r="CN39" s="2">
        <f t="shared" si="119"/>
        <v>2.753355098137606</v>
      </c>
      <c r="CO39" s="2">
        <f t="shared" si="120"/>
        <v>0.68248545434893437</v>
      </c>
      <c r="CP39" s="2">
        <f t="shared" si="121"/>
        <v>1.8128836964659347</v>
      </c>
      <c r="CQ39" s="2">
        <f t="shared" si="122"/>
        <v>1.9319467460921653</v>
      </c>
      <c r="CR39" s="2">
        <f t="shared" si="123"/>
        <v>1.0656760551481235</v>
      </c>
      <c r="CS39" s="6"/>
      <c r="CT39" s="6"/>
      <c r="CU39" s="2">
        <f t="shared" si="54"/>
        <v>0.81031294983437008</v>
      </c>
      <c r="CV39" s="2">
        <f t="shared" si="55"/>
        <v>0.85790868917596119</v>
      </c>
      <c r="CW39" s="2">
        <f t="shared" si="56"/>
        <v>1.0587374783425587</v>
      </c>
      <c r="CX39" s="2">
        <f t="shared" si="57"/>
        <v>2.3000187564234849</v>
      </c>
      <c r="CY39" s="2">
        <f t="shared" si="58"/>
        <v>1.8335454805890214</v>
      </c>
      <c r="CZ39" s="2">
        <f t="shared" si="59"/>
        <v>0.79718718617763507</v>
      </c>
      <c r="DA39" s="2">
        <f t="shared" si="60"/>
        <v>1.6463679295953244</v>
      </c>
      <c r="DB39" s="2">
        <f t="shared" si="61"/>
        <v>1.951585457533896</v>
      </c>
      <c r="DC39" s="2">
        <f t="shared" si="62"/>
        <v>1.1853884070820027</v>
      </c>
      <c r="DD39" s="6"/>
      <c r="DE39" s="2">
        <f t="shared" si="63"/>
        <v>1.1998761485092234E-2</v>
      </c>
      <c r="DF39" s="2">
        <f t="shared" si="64"/>
        <v>0.19927508677343722</v>
      </c>
      <c r="DG39" s="2">
        <f t="shared" si="65"/>
        <v>0.52269193883908871</v>
      </c>
      <c r="DH39" s="2">
        <f t="shared" si="66"/>
        <v>0.34051419936656885</v>
      </c>
      <c r="DI39" s="2">
        <f t="shared" si="67"/>
        <v>0.35145078220168935</v>
      </c>
      <c r="DJ39" s="2">
        <f t="shared" si="68"/>
        <v>0.69883219614738312</v>
      </c>
      <c r="DK39" s="2">
        <f t="shared" si="69"/>
        <v>0.38912290482991679</v>
      </c>
      <c r="DL39" s="2">
        <f t="shared" si="70"/>
        <v>0.25564162521768874</v>
      </c>
      <c r="DM39" s="2">
        <f t="shared" si="71"/>
        <v>0.90955648630483532</v>
      </c>
      <c r="DO39" s="2">
        <f t="shared" si="72"/>
        <v>-9.2027422625251876E-2</v>
      </c>
      <c r="DP39" s="2">
        <f t="shared" si="73"/>
        <v>-6.2067153576822305E-2</v>
      </c>
      <c r="DQ39" s="2">
        <f t="shared" si="74"/>
        <v>2.9960269048429588E-2</v>
      </c>
      <c r="DR39" s="2">
        <f t="shared" si="75"/>
        <v>0.60576882584252878</v>
      </c>
      <c r="DS39" s="2">
        <f t="shared" si="76"/>
        <v>0.43986222563838406</v>
      </c>
      <c r="DT39" s="2">
        <f t="shared" si="77"/>
        <v>-0.16590660020414466</v>
      </c>
      <c r="DU39" s="2">
        <f t="shared" si="78"/>
        <v>0.25836994331048846</v>
      </c>
      <c r="DV39" s="2">
        <f t="shared" si="79"/>
        <v>0.28599515096297962</v>
      </c>
      <c r="DW39" s="2">
        <f t="shared" si="80"/>
        <v>2.7625207652491143E-2</v>
      </c>
      <c r="DY39" s="2">
        <f t="shared" si="81"/>
        <v>-9.1347220457728612E-2</v>
      </c>
      <c r="DZ39" s="2">
        <f t="shared" si="82"/>
        <v>-6.6558933476829743E-2</v>
      </c>
      <c r="EA39" s="2">
        <f t="shared" si="83"/>
        <v>2.4788286980898907E-2</v>
      </c>
      <c r="EB39" s="2">
        <f t="shared" si="84"/>
        <v>0.36173137766020397</v>
      </c>
      <c r="EC39" s="2">
        <f t="shared" si="85"/>
        <v>0.26329168698485311</v>
      </c>
      <c r="ED39" s="2">
        <f t="shared" si="86"/>
        <v>-9.8439690675350869E-2</v>
      </c>
      <c r="EE39" s="2">
        <f t="shared" si="87"/>
        <v>0.2165268976665129</v>
      </c>
      <c r="EF39" s="2">
        <f t="shared" si="88"/>
        <v>0.29038757325642389</v>
      </c>
      <c r="EG39" s="2">
        <f t="shared" si="89"/>
        <v>7.3860675589911079E-2</v>
      </c>
      <c r="ES39" s="6"/>
      <c r="ET39" s="2"/>
      <c r="EU39" s="2"/>
      <c r="EV39" s="2"/>
      <c r="EW39" s="6"/>
      <c r="EX39" s="2"/>
      <c r="EY39" s="2"/>
      <c r="EZ39" s="2"/>
      <c r="FA39" s="6"/>
      <c r="FB39" s="2"/>
      <c r="FC39" s="2"/>
      <c r="FD39" s="2"/>
      <c r="FE39" s="6"/>
      <c r="FF39" s="2"/>
      <c r="FG39" s="2"/>
      <c r="FH39" s="2"/>
      <c r="FI39" s="6"/>
      <c r="FJ39" s="2"/>
      <c r="FK39" s="2"/>
      <c r="FL39" s="2"/>
      <c r="FM39" s="6"/>
      <c r="FN39" s="2"/>
      <c r="FO39" s="2"/>
      <c r="FP39" s="2"/>
      <c r="FQ39" s="2"/>
      <c r="FR39" s="2"/>
      <c r="FS39" s="2"/>
    </row>
    <row r="40" spans="1:175" x14ac:dyDescent="0.3">
      <c r="A40" s="2" t="s">
        <v>105</v>
      </c>
      <c r="B40" s="2"/>
      <c r="C40" s="2">
        <v>0.123408688793553</v>
      </c>
      <c r="D40" s="2">
        <v>0.19748345783110499</v>
      </c>
      <c r="E40" s="2">
        <v>8.0514681717322997E-2</v>
      </c>
      <c r="F40" s="2">
        <v>0.19780335050199799</v>
      </c>
      <c r="G40" s="2">
        <v>0.10137368268527699</v>
      </c>
      <c r="H40" s="2">
        <v>9.3582089387065998E-2</v>
      </c>
      <c r="I40" s="2">
        <v>0.14785853414480901</v>
      </c>
      <c r="J40" s="2">
        <v>0.17516631034888</v>
      </c>
      <c r="K40" s="2">
        <v>9.0081477721584993E-2</v>
      </c>
      <c r="L40" s="2">
        <v>0.10487739792579701</v>
      </c>
      <c r="M40" s="2">
        <v>0.156339493024613</v>
      </c>
      <c r="N40" s="2">
        <v>5.5317665925958E-2</v>
      </c>
      <c r="O40" s="2">
        <v>7.4322768730102004E-2</v>
      </c>
      <c r="P40" s="2">
        <v>7.6280800239285004E-2</v>
      </c>
      <c r="Q40" s="2">
        <v>9.0398921787315997E-2</v>
      </c>
      <c r="R40" s="2">
        <v>9.4694039488633003E-2</v>
      </c>
      <c r="S40" s="2">
        <v>5.7257890017699001E-2</v>
      </c>
      <c r="T40" s="2">
        <v>4.8348316931717997E-2</v>
      </c>
      <c r="U40" s="2">
        <v>0.174125002482788</v>
      </c>
      <c r="V40" s="2">
        <v>0.18979465732598799</v>
      </c>
      <c r="W40" s="2">
        <v>8.8011877407690994E-2</v>
      </c>
      <c r="X40" s="2">
        <v>0.15786733513082099</v>
      </c>
      <c r="Y40" s="2">
        <v>7.5110125233951996E-2</v>
      </c>
      <c r="Z40" s="2">
        <v>0.16674680043135001</v>
      </c>
      <c r="AA40" s="2">
        <v>0.107555118681998</v>
      </c>
      <c r="AB40" s="2">
        <v>0.22427492882073199</v>
      </c>
      <c r="AC40" s="2">
        <v>9.4710607645862005E-2</v>
      </c>
      <c r="AD40" s="2">
        <v>0.146521559260888</v>
      </c>
      <c r="AE40" s="2">
        <v>6.7830886610808994E-2</v>
      </c>
      <c r="AF40" s="2">
        <v>0.14870498175021901</v>
      </c>
      <c r="AG40" s="2">
        <v>5.9230346020654003E-2</v>
      </c>
      <c r="AH40" s="2">
        <v>7.5632279444748998E-2</v>
      </c>
      <c r="AI40" s="2">
        <v>0.15695590247166399</v>
      </c>
      <c r="AJ40" s="2">
        <v>0.16072341559821801</v>
      </c>
      <c r="AK40" s="2">
        <v>0.133011631763187</v>
      </c>
      <c r="AL40" s="2">
        <v>0.11044704153002199</v>
      </c>
      <c r="AM40" s="2">
        <v>0.159575947118439</v>
      </c>
      <c r="AN40" s="2">
        <v>0.17924656468115499</v>
      </c>
      <c r="AO40" s="2">
        <v>0.17991352743331401</v>
      </c>
      <c r="AP40" s="2">
        <v>0.19293604559984501</v>
      </c>
      <c r="AR40" s="2">
        <f t="shared" si="35"/>
        <v>0.14980254471099475</v>
      </c>
      <c r="AS40" s="2">
        <f t="shared" si="105"/>
        <v>0.129495154141508</v>
      </c>
      <c r="AT40" s="2">
        <f t="shared" si="106"/>
        <v>0.10165400864948826</v>
      </c>
      <c r="AU40" s="2">
        <f t="shared" si="107"/>
        <v>8.3924132561333992E-2</v>
      </c>
      <c r="AV40" s="2">
        <f t="shared" si="108"/>
        <v>0.11738146668954824</v>
      </c>
      <c r="AW40" s="2">
        <f t="shared" si="109"/>
        <v>0.1219340345509535</v>
      </c>
      <c r="AX40" s="2">
        <f t="shared" si="110"/>
        <v>0.14326555360236998</v>
      </c>
      <c r="AY40" s="2">
        <f t="shared" si="111"/>
        <v>8.7849623456607753E-2</v>
      </c>
      <c r="AZ40" s="2">
        <f t="shared" si="112"/>
        <v>0.14028449784077274</v>
      </c>
      <c r="BA40" s="2">
        <f t="shared" si="113"/>
        <v>0.17791802120818825</v>
      </c>
      <c r="BB40" s="6"/>
      <c r="BC40" s="2">
        <f t="shared" si="36"/>
        <v>0.14036094911839561</v>
      </c>
      <c r="BD40" s="2">
        <f t="shared" si="37"/>
        <v>0.1251998287716623</v>
      </c>
      <c r="BE40" s="2">
        <f t="shared" si="38"/>
        <v>9.5074158028362041E-2</v>
      </c>
      <c r="BF40" s="2">
        <f t="shared" si="39"/>
        <v>8.3465260571181296E-2</v>
      </c>
      <c r="BG40" s="2">
        <f t="shared" si="40"/>
        <v>9.7800360296934633E-2</v>
      </c>
      <c r="BH40" s="2">
        <f t="shared" si="41"/>
        <v>0.11485433447641795</v>
      </c>
      <c r="BI40" s="2">
        <f t="shared" si="42"/>
        <v>0.13526268109853612</v>
      </c>
      <c r="BJ40" s="2">
        <f t="shared" si="43"/>
        <v>8.1988155810038946E-2</v>
      </c>
      <c r="BK40" s="2">
        <f t="shared" si="44"/>
        <v>0.13874748784006935</v>
      </c>
      <c r="BL40" s="2">
        <f t="shared" si="45"/>
        <v>0.17751042583115578</v>
      </c>
      <c r="BN40" s="7">
        <f t="shared" si="114"/>
        <v>5.7951101286554826E-2</v>
      </c>
      <c r="BO40" s="7">
        <f t="shared" si="46"/>
        <v>3.8745466880587776E-2</v>
      </c>
      <c r="BP40" s="7">
        <f t="shared" si="47"/>
        <v>4.1959792535387806E-2</v>
      </c>
      <c r="BQ40" s="7">
        <f t="shared" si="48"/>
        <v>1.0141014202214556E-2</v>
      </c>
      <c r="BR40" s="7">
        <f t="shared" si="49"/>
        <v>7.493089987842308E-2</v>
      </c>
      <c r="BS40" s="7">
        <f t="shared" si="50"/>
        <v>4.7055206248948683E-2</v>
      </c>
      <c r="BT40" s="7">
        <f t="shared" si="51"/>
        <v>5.8326490222880209E-2</v>
      </c>
      <c r="BU40" s="7">
        <f t="shared" si="10"/>
        <v>4.1119545205029251E-2</v>
      </c>
      <c r="BV40" s="7">
        <f t="shared" si="52"/>
        <v>2.3372729633349649E-2</v>
      </c>
      <c r="BW40" s="7">
        <f t="shared" si="53"/>
        <v>1.3756450746181179E-2</v>
      </c>
      <c r="BX40" s="9"/>
      <c r="BY40" s="1">
        <f t="shared" si="93"/>
        <v>38.684991231862234</v>
      </c>
      <c r="BZ40" s="1">
        <f t="shared" si="94"/>
        <v>29.920399058522314</v>
      </c>
      <c r="CA40" s="1">
        <f t="shared" si="95"/>
        <v>41.277066288717421</v>
      </c>
      <c r="CB40" s="1">
        <f t="shared" si="96"/>
        <v>12.083549621204881</v>
      </c>
      <c r="CC40" s="1">
        <f t="shared" si="97"/>
        <v>63.835375371992178</v>
      </c>
      <c r="CD40" s="1">
        <f t="shared" si="98"/>
        <v>38.590707198559372</v>
      </c>
      <c r="CE40" s="1">
        <f t="shared" si="99"/>
        <v>40.712152193097268</v>
      </c>
      <c r="CF40" s="1">
        <f t="shared" si="100"/>
        <v>46.80674041288264</v>
      </c>
      <c r="CG40" s="1">
        <f t="shared" si="101"/>
        <v>16.660949707984429</v>
      </c>
      <c r="CH40" s="1">
        <f t="shared" si="102"/>
        <v>7.731904082995765</v>
      </c>
      <c r="CI40" s="6"/>
      <c r="CJ40" s="2">
        <f t="shared" si="115"/>
        <v>0.78500241436373852</v>
      </c>
      <c r="CK40" s="2">
        <f t="shared" si="116"/>
        <v>0.64808705096118491</v>
      </c>
      <c r="CL40" s="2">
        <f t="shared" si="117"/>
        <v>0.82558606075940988</v>
      </c>
      <c r="CM40" s="2">
        <f t="shared" si="118"/>
        <v>1.038784383853764</v>
      </c>
      <c r="CN40" s="2">
        <f t="shared" si="119"/>
        <v>1.220512553155263</v>
      </c>
      <c r="CO40" s="2">
        <f t="shared" si="120"/>
        <v>1.1749431086240529</v>
      </c>
      <c r="CP40" s="2">
        <f t="shared" si="121"/>
        <v>1.5968707926228569</v>
      </c>
      <c r="CQ40" s="2">
        <f t="shared" si="122"/>
        <v>2.025256503188869</v>
      </c>
      <c r="CR40" s="2">
        <f t="shared" si="123"/>
        <v>1.2682657310441439</v>
      </c>
      <c r="CS40" s="6"/>
      <c r="CT40" s="6"/>
      <c r="CU40" s="2">
        <f t="shared" si="54"/>
        <v>0.75937929756882461</v>
      </c>
      <c r="CV40" s="2">
        <f t="shared" si="55"/>
        <v>0.66665634761692905</v>
      </c>
      <c r="CW40" s="2">
        <f t="shared" si="56"/>
        <v>0.877896394794076</v>
      </c>
      <c r="CX40" s="2">
        <f t="shared" si="57"/>
        <v>1.1743753717031842</v>
      </c>
      <c r="CY40" s="2">
        <f t="shared" si="58"/>
        <v>1.3830489037858449</v>
      </c>
      <c r="CZ40" s="2">
        <f t="shared" si="59"/>
        <v>1.1776889545801899</v>
      </c>
      <c r="DA40" s="2">
        <f t="shared" si="60"/>
        <v>1.6922869708343966</v>
      </c>
      <c r="DB40" s="2">
        <f t="shared" si="61"/>
        <v>2.1650740168181795</v>
      </c>
      <c r="DC40" s="2">
        <f t="shared" si="62"/>
        <v>1.2793775843766446</v>
      </c>
      <c r="DD40" s="6"/>
      <c r="DE40" s="2">
        <f t="shared" si="63"/>
        <v>0.36746102637327765</v>
      </c>
      <c r="DF40" s="2">
        <f t="shared" si="64"/>
        <v>9.6732949009076308E-2</v>
      </c>
      <c r="DG40" s="2">
        <f t="shared" si="65"/>
        <v>0.46581143586654472</v>
      </c>
      <c r="DH40" s="2">
        <f t="shared" si="66"/>
        <v>0.92200150483760901</v>
      </c>
      <c r="DI40" s="2">
        <f t="shared" si="67"/>
        <v>0.60642750722293015</v>
      </c>
      <c r="DJ40" s="2">
        <f t="shared" si="68"/>
        <v>0.59071220490943055</v>
      </c>
      <c r="DK40" s="2">
        <f t="shared" si="69"/>
        <v>8.0171352813824301E-2</v>
      </c>
      <c r="DL40" s="2">
        <f t="shared" si="70"/>
        <v>1.7025189779751111E-2</v>
      </c>
      <c r="DM40" s="2">
        <f t="shared" si="71"/>
        <v>4.0388211127657919E-2</v>
      </c>
      <c r="DO40" s="2">
        <f t="shared" si="72"/>
        <v>-0.10512900753087932</v>
      </c>
      <c r="DP40" s="2">
        <f t="shared" si="73"/>
        <v>-0.18836665583783005</v>
      </c>
      <c r="DQ40" s="2">
        <f t="shared" si="74"/>
        <v>-8.323764830695074E-2</v>
      </c>
      <c r="DR40" s="2">
        <f t="shared" si="75"/>
        <v>1.6525412215336051E-2</v>
      </c>
      <c r="DS40" s="2">
        <f t="shared" si="76"/>
        <v>8.6542250560274162E-2</v>
      </c>
      <c r="DT40" s="2">
        <f t="shared" si="77"/>
        <v>7.0016838344938118E-2</v>
      </c>
      <c r="DU40" s="2">
        <f t="shared" si="78"/>
        <v>0.20326977755299308</v>
      </c>
      <c r="DV40" s="2">
        <f t="shared" si="79"/>
        <v>0.30648003538516777</v>
      </c>
      <c r="DW40" s="2">
        <f t="shared" si="80"/>
        <v>0.1032102578321747</v>
      </c>
      <c r="DY40" s="2">
        <f t="shared" si="81"/>
        <v>-0.11954124690411914</v>
      </c>
      <c r="DZ40" s="2">
        <f t="shared" si="82"/>
        <v>-0.17609798136724658</v>
      </c>
      <c r="EA40" s="2">
        <f t="shared" si="83"/>
        <v>-5.6556734463127492E-2</v>
      </c>
      <c r="EB40" s="2">
        <f t="shared" si="84"/>
        <v>6.9806934903773793E-2</v>
      </c>
      <c r="EC40" s="2">
        <f t="shared" si="85"/>
        <v>0.14083753677513797</v>
      </c>
      <c r="ED40" s="2">
        <f t="shared" si="86"/>
        <v>7.103060187136416E-2</v>
      </c>
      <c r="EE40" s="2">
        <f t="shared" si="87"/>
        <v>0.22847401076101184</v>
      </c>
      <c r="EF40" s="2">
        <f t="shared" si="88"/>
        <v>0.33547274805484806</v>
      </c>
      <c r="EG40" s="2">
        <f t="shared" si="89"/>
        <v>0.10699873729383622</v>
      </c>
      <c r="ES40" s="6"/>
      <c r="ET40" s="2"/>
      <c r="EU40" s="2"/>
      <c r="EV40" s="2"/>
      <c r="EW40" s="6"/>
      <c r="EX40" s="2"/>
      <c r="EY40" s="2"/>
      <c r="EZ40" s="2"/>
      <c r="FA40" s="6"/>
      <c r="FB40" s="2"/>
      <c r="FC40" s="2"/>
      <c r="FD40" s="2"/>
      <c r="FE40" s="6"/>
      <c r="FF40" s="2"/>
      <c r="FG40" s="2"/>
      <c r="FH40" s="2"/>
      <c r="FI40" s="6"/>
      <c r="FJ40" s="2"/>
      <c r="FK40" s="2"/>
      <c r="FL40" s="2"/>
      <c r="FM40" s="6"/>
      <c r="FN40" s="2"/>
      <c r="FO40" s="2"/>
      <c r="FP40" s="2"/>
      <c r="FQ40" s="2"/>
      <c r="FR40" s="2"/>
      <c r="FS40" s="2"/>
    </row>
    <row r="41" spans="1:175" x14ac:dyDescent="0.3">
      <c r="A41" s="2" t="s">
        <v>121</v>
      </c>
      <c r="B41" t="s">
        <v>322</v>
      </c>
      <c r="C41" s="2">
        <v>9.9947268187000008E-3</v>
      </c>
      <c r="D41" s="2">
        <v>6.2985227612113004E-2</v>
      </c>
      <c r="E41" s="2">
        <v>7.5915181927229999E-2</v>
      </c>
      <c r="F41" s="2">
        <v>1.0028791184264E-2</v>
      </c>
      <c r="G41" s="2">
        <v>1.0856656133324101</v>
      </c>
      <c r="H41" s="2">
        <v>0.29359188528092101</v>
      </c>
      <c r="I41" s="2">
        <v>0.103578034725444</v>
      </c>
      <c r="J41" s="2">
        <v>3.7100843808033003E-2</v>
      </c>
      <c r="K41" s="2">
        <v>1.2727278982367E-2</v>
      </c>
      <c r="L41" s="2">
        <v>0.242614935856063</v>
      </c>
      <c r="M41" s="2">
        <v>0.117696149151704</v>
      </c>
      <c r="N41" s="2">
        <v>1.7105020528830801</v>
      </c>
      <c r="O41" s="2">
        <v>1.1454929772835999E-2</v>
      </c>
      <c r="P41" s="2">
        <v>2.2386090711703999E-2</v>
      </c>
      <c r="Q41" s="2">
        <v>1.3855735999228E-2</v>
      </c>
      <c r="R41" s="2">
        <v>1.2043191846650999E-2</v>
      </c>
      <c r="S41" s="2">
        <v>0.79308707702656001</v>
      </c>
      <c r="T41" s="2">
        <v>0.24667589776666901</v>
      </c>
      <c r="U41" s="2">
        <v>5.4328830101481998E-2</v>
      </c>
      <c r="V41" s="2">
        <v>2.5157573424290001E-2</v>
      </c>
      <c r="W41" s="2">
        <v>0.667063297394897</v>
      </c>
      <c r="X41" s="2">
        <v>9.1081989370544E-2</v>
      </c>
      <c r="Y41" s="2">
        <v>1.7956818353211299</v>
      </c>
      <c r="Z41" s="2">
        <v>0.123906843156722</v>
      </c>
      <c r="AA41" s="2">
        <v>0.64979938186581399</v>
      </c>
      <c r="AB41" s="2">
        <v>5.2986508842148998E-2</v>
      </c>
      <c r="AC41" s="2">
        <v>0.247414648668211</v>
      </c>
      <c r="AD41" s="2">
        <v>2.0031553417564001</v>
      </c>
      <c r="AE41" s="2">
        <v>0.38689011817591301</v>
      </c>
      <c r="AF41" s="2">
        <v>5.2742963731678E-2</v>
      </c>
      <c r="AG41" s="2">
        <v>1.1810802243802501</v>
      </c>
      <c r="AH41" s="2">
        <v>0.74202168055974604</v>
      </c>
      <c r="AI41" s="2">
        <v>6.5072857010621002E-2</v>
      </c>
      <c r="AJ41" s="2">
        <v>2.4667924007533999E-2</v>
      </c>
      <c r="AK41" s="2">
        <v>0.17961591069279401</v>
      </c>
      <c r="AL41" s="2">
        <v>0.32905009050754902</v>
      </c>
      <c r="AM41" s="2">
        <v>0.15259167042156599</v>
      </c>
      <c r="AN41" s="2">
        <v>7.0151109865468006E-2</v>
      </c>
      <c r="AO41" s="2">
        <v>4.2846312637682002E-2</v>
      </c>
      <c r="AP41" s="2">
        <v>0.77145578030237805</v>
      </c>
      <c r="AR41" s="2">
        <f t="shared" si="35"/>
        <v>3.9730981885576756E-2</v>
      </c>
      <c r="AS41" s="2">
        <f t="shared" si="105"/>
        <v>0.37998409428670199</v>
      </c>
      <c r="AT41" s="2">
        <f t="shared" si="106"/>
        <v>0.52088510421830359</v>
      </c>
      <c r="AU41" s="2">
        <f t="shared" si="107"/>
        <v>1.493498708260475E-2</v>
      </c>
      <c r="AV41" s="2">
        <f t="shared" si="108"/>
        <v>0.27981234457975024</v>
      </c>
      <c r="AW41" s="2">
        <f t="shared" si="109"/>
        <v>0.6694334913108233</v>
      </c>
      <c r="AX41" s="2">
        <f t="shared" si="110"/>
        <v>0.73833897028314355</v>
      </c>
      <c r="AY41" s="2">
        <f t="shared" si="111"/>
        <v>0.59068374671189683</v>
      </c>
      <c r="AZ41" s="2">
        <f t="shared" si="112"/>
        <v>0.14960169555462449</v>
      </c>
      <c r="BA41" s="2">
        <f t="shared" si="113"/>
        <v>0.25926121830677351</v>
      </c>
      <c r="BB41" s="6"/>
      <c r="BC41" s="2">
        <f t="shared" si="36"/>
        <v>2.63115670479745E-2</v>
      </c>
      <c r="BD41" s="2">
        <f t="shared" si="37"/>
        <v>0.18707807652139632</v>
      </c>
      <c r="BE41" s="2">
        <f t="shared" si="38"/>
        <v>0.15790094809159991</v>
      </c>
      <c r="BF41" s="2">
        <f t="shared" si="39"/>
        <v>1.4382536130831951E-2</v>
      </c>
      <c r="BG41" s="2">
        <f t="shared" si="40"/>
        <v>0.12787530224457064</v>
      </c>
      <c r="BH41" s="2">
        <f t="shared" si="41"/>
        <v>0.34098168995391992</v>
      </c>
      <c r="BI41" s="2">
        <f t="shared" si="42"/>
        <v>0.361427471618818</v>
      </c>
      <c r="BJ41" s="2">
        <f t="shared" si="43"/>
        <v>0.36568912050692848</v>
      </c>
      <c r="BK41" s="2">
        <f t="shared" si="44"/>
        <v>9.8692653083282497E-2</v>
      </c>
      <c r="BL41" s="2">
        <f t="shared" si="45"/>
        <v>0.13715052231470179</v>
      </c>
      <c r="BN41" s="7">
        <f t="shared" si="114"/>
        <v>3.4720413183140592E-2</v>
      </c>
      <c r="BO41" s="7">
        <f t="shared" si="46"/>
        <v>0.48284547332128114</v>
      </c>
      <c r="BP41" s="7">
        <f t="shared" si="47"/>
        <v>0.79862558603037015</v>
      </c>
      <c r="BQ41" s="7">
        <f t="shared" si="48"/>
        <v>5.0713905640203992E-3</v>
      </c>
      <c r="BR41" s="7">
        <f t="shared" si="49"/>
        <v>0.35601537553381579</v>
      </c>
      <c r="BS41" s="7">
        <f t="shared" si="50"/>
        <v>0.79593356796656967</v>
      </c>
      <c r="BT41" s="7">
        <f t="shared" si="51"/>
        <v>0.87907420965092531</v>
      </c>
      <c r="BU41" s="7">
        <f t="shared" si="10"/>
        <v>0.48386750944508472</v>
      </c>
      <c r="BV41" s="7">
        <f t="shared" si="52"/>
        <v>0.13645042003125768</v>
      </c>
      <c r="BW41" s="7">
        <f t="shared" si="53"/>
        <v>0.34463493066061845</v>
      </c>
      <c r="BX41" s="9"/>
      <c r="BY41" s="1">
        <f t="shared" si="93"/>
        <v>87.388761956937401</v>
      </c>
      <c r="BZ41" s="1">
        <f t="shared" si="94"/>
        <v>127.06991702578192</v>
      </c>
      <c r="CA41" s="1">
        <f t="shared" si="95"/>
        <v>153.32087240791304</v>
      </c>
      <c r="CB41" s="1">
        <f t="shared" si="96"/>
        <v>33.956444260519028</v>
      </c>
      <c r="CC41" s="1">
        <f t="shared" si="97"/>
        <v>127.23362011369255</v>
      </c>
      <c r="CD41" s="1">
        <f t="shared" si="98"/>
        <v>118.89658618782958</v>
      </c>
      <c r="CE41" s="1">
        <f t="shared" si="99"/>
        <v>119.06106070952906</v>
      </c>
      <c r="CF41" s="1">
        <f t="shared" si="100"/>
        <v>81.916509830951696</v>
      </c>
      <c r="CG41" s="1">
        <f t="shared" si="101"/>
        <v>91.20914006047154</v>
      </c>
      <c r="CH41" s="1">
        <f t="shared" si="102"/>
        <v>132.92961165245535</v>
      </c>
      <c r="CI41" s="6"/>
      <c r="CJ41" s="2">
        <f t="shared" si="115"/>
        <v>1.3708076523468646</v>
      </c>
      <c r="CK41" s="2">
        <f t="shared" si="116"/>
        <v>3.9304242749003453E-2</v>
      </c>
      <c r="CL41" s="2">
        <f t="shared" si="117"/>
        <v>2.8672325166636897E-2</v>
      </c>
      <c r="CM41" s="2">
        <f t="shared" si="118"/>
        <v>2.392437304066211</v>
      </c>
      <c r="CN41" s="2">
        <f t="shared" si="119"/>
        <v>2.6386933406817836</v>
      </c>
      <c r="CO41" s="2">
        <f t="shared" si="120"/>
        <v>1.1029310302915916</v>
      </c>
      <c r="CP41" s="2">
        <f t="shared" si="121"/>
        <v>0.25326868461744217</v>
      </c>
      <c r="CQ41" s="2">
        <f t="shared" si="122"/>
        <v>0.43891713586158132</v>
      </c>
      <c r="CR41" s="2">
        <f t="shared" si="123"/>
        <v>1.7330098923384778</v>
      </c>
      <c r="CS41" s="6"/>
      <c r="CT41" s="6"/>
      <c r="CU41" s="2">
        <f t="shared" si="54"/>
        <v>0.84403769285889896</v>
      </c>
      <c r="CV41" s="2">
        <f t="shared" si="55"/>
        <v>7.6879858924500999E-2</v>
      </c>
      <c r="CW41" s="2">
        <f t="shared" si="56"/>
        <v>9.1085812369464045E-2</v>
      </c>
      <c r="CX41" s="2">
        <f t="shared" si="57"/>
        <v>2.6665171770367988</v>
      </c>
      <c r="CY41" s="2">
        <f t="shared" si="58"/>
        <v>2.8264056097991634</v>
      </c>
      <c r="CZ41" s="2">
        <f t="shared" si="59"/>
        <v>1.0599615236456277</v>
      </c>
      <c r="DA41" s="2">
        <f t="shared" si="60"/>
        <v>0.26988129410706008</v>
      </c>
      <c r="DB41" s="2">
        <f t="shared" si="61"/>
        <v>0.37504676684004135</v>
      </c>
      <c r="DC41" s="2">
        <f t="shared" si="62"/>
        <v>1.389673071195749</v>
      </c>
      <c r="DD41" s="6"/>
      <c r="DE41" s="2">
        <f t="shared" si="63"/>
        <v>0.77499374912432617</v>
      </c>
      <c r="DF41" s="2">
        <f t="shared" si="64"/>
        <v>0.22770579751123726</v>
      </c>
      <c r="DG41" s="2">
        <f t="shared" si="65"/>
        <v>0.29456177480061063</v>
      </c>
      <c r="DH41" s="2">
        <f t="shared" si="66"/>
        <v>0.42023871269925456</v>
      </c>
      <c r="DI41" s="2">
        <f t="shared" si="67"/>
        <v>0.38887625566480477</v>
      </c>
      <c r="DJ41" s="2">
        <f t="shared" si="68"/>
        <v>0.91131338603965517</v>
      </c>
      <c r="DK41" s="2">
        <f t="shared" si="69"/>
        <v>0.16491635059566259</v>
      </c>
      <c r="DL41" s="2">
        <f t="shared" si="70"/>
        <v>0.31151336283233311</v>
      </c>
      <c r="DM41" s="2">
        <f t="shared" si="71"/>
        <v>0.58650691072636074</v>
      </c>
      <c r="DO41" s="2">
        <f t="shared" si="72"/>
        <v>0.13697652015434286</v>
      </c>
      <c r="DP41" s="2">
        <f t="shared" si="73"/>
        <v>-1.4055605665959314</v>
      </c>
      <c r="DQ41" s="2">
        <f t="shared" si="74"/>
        <v>-1.5425370867502743</v>
      </c>
      <c r="DR41" s="2">
        <f t="shared" si="75"/>
        <v>0.37884056552731266</v>
      </c>
      <c r="DS41" s="2">
        <f t="shared" si="76"/>
        <v>0.42138892103160752</v>
      </c>
      <c r="DT41" s="2">
        <f t="shared" si="77"/>
        <v>4.2548355504294866E-2</v>
      </c>
      <c r="DU41" s="2">
        <f t="shared" si="78"/>
        <v>-0.59641850519010864</v>
      </c>
      <c r="DV41" s="2">
        <f t="shared" si="79"/>
        <v>-0.35761746343651923</v>
      </c>
      <c r="DW41" s="2">
        <f t="shared" si="80"/>
        <v>0.2388010417535894</v>
      </c>
      <c r="DY41" s="2">
        <f t="shared" si="81"/>
        <v>-7.363815830905826E-2</v>
      </c>
      <c r="DZ41" s="2">
        <f t="shared" si="82"/>
        <v>-1.1141874222745651</v>
      </c>
      <c r="EA41" s="2">
        <f t="shared" si="83"/>
        <v>-1.040549263965507</v>
      </c>
      <c r="EB41" s="2">
        <f t="shared" si="84"/>
        <v>0.42594438564434817</v>
      </c>
      <c r="EC41" s="2">
        <f t="shared" si="85"/>
        <v>0.45123448640754321</v>
      </c>
      <c r="ED41" s="2">
        <f t="shared" si="86"/>
        <v>2.5290100763194993E-2</v>
      </c>
      <c r="EE41" s="2">
        <f t="shared" si="87"/>
        <v>-0.56882721602746</v>
      </c>
      <c r="EF41" s="2">
        <f t="shared" si="88"/>
        <v>-0.42591457410111033</v>
      </c>
      <c r="EG41" s="2">
        <f t="shared" si="89"/>
        <v>0.1429126419263497</v>
      </c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6"/>
      <c r="ET41" s="2"/>
      <c r="EU41" s="2"/>
      <c r="EV41" s="2"/>
      <c r="EW41" s="6"/>
      <c r="EX41" s="2"/>
      <c r="EY41" s="2"/>
      <c r="EZ41" s="2"/>
      <c r="FA41" s="6"/>
      <c r="FB41" s="2"/>
      <c r="FC41" s="2"/>
      <c r="FD41" s="2"/>
      <c r="FE41" s="6"/>
      <c r="FF41" s="2"/>
      <c r="FG41" s="2"/>
      <c r="FH41" s="2"/>
      <c r="FI41" s="6"/>
      <c r="FJ41" s="2"/>
      <c r="FK41" s="2"/>
      <c r="FL41" s="2"/>
      <c r="FM41" s="6"/>
      <c r="FN41" s="2"/>
      <c r="FO41" s="2"/>
      <c r="FP41" s="2"/>
      <c r="FQ41" s="2"/>
      <c r="FR41" s="2"/>
      <c r="FS41" s="2"/>
    </row>
    <row r="42" spans="1:175" x14ac:dyDescent="0.3">
      <c r="A42" s="2" t="s">
        <v>130</v>
      </c>
      <c r="B42" s="2"/>
      <c r="C42" s="2">
        <v>9.9310352824303005E-2</v>
      </c>
      <c r="D42" s="2">
        <v>9.5698458129926001E-2</v>
      </c>
      <c r="E42" s="2">
        <v>8.5273536196579E-2</v>
      </c>
      <c r="F42" s="2">
        <v>8.2486392902564001E-2</v>
      </c>
      <c r="G42" s="2">
        <v>0.14948396766073099</v>
      </c>
      <c r="H42" s="2">
        <v>8.2568109899609998E-2</v>
      </c>
      <c r="I42" s="2">
        <v>0.106300315426012</v>
      </c>
      <c r="J42" s="2">
        <v>0.336480546621932</v>
      </c>
      <c r="K42" s="2">
        <v>7.8651428365105996E-2</v>
      </c>
      <c r="L42" s="2">
        <v>8.9908357692773E-2</v>
      </c>
      <c r="M42" s="2">
        <v>0.111557708536535</v>
      </c>
      <c r="N42" s="2">
        <v>5.3325315882594003E-2</v>
      </c>
      <c r="O42" s="2">
        <v>8.8128663906825E-2</v>
      </c>
      <c r="P42" s="2">
        <v>9.5494399368460006E-2</v>
      </c>
      <c r="Q42" s="2">
        <v>8.6771295006255994E-2</v>
      </c>
      <c r="R42" s="2">
        <v>6.0976662837681002E-2</v>
      </c>
      <c r="S42" s="2">
        <v>5.1379536160052003E-2</v>
      </c>
      <c r="T42" s="2">
        <v>6.6881702423375003E-2</v>
      </c>
      <c r="U42" s="2">
        <v>0.40984889537731301</v>
      </c>
      <c r="V42" s="2">
        <v>0.81001416345200195</v>
      </c>
      <c r="W42" s="2">
        <v>0.169430854443437</v>
      </c>
      <c r="X42" s="2">
        <v>0.61669027197662396</v>
      </c>
      <c r="Y42" s="2">
        <v>7.4846208272994999E-2</v>
      </c>
      <c r="Z42" s="2">
        <v>0.36563773865435401</v>
      </c>
      <c r="AA42" s="2">
        <v>0.15915725038730699</v>
      </c>
      <c r="AB42" s="2">
        <v>0.44346746175362201</v>
      </c>
      <c r="AC42" s="2">
        <v>8.1222144382520997E-2</v>
      </c>
      <c r="AD42" s="2">
        <v>0.12454035031486101</v>
      </c>
      <c r="AE42" s="2">
        <v>0.13467954445218799</v>
      </c>
      <c r="AF42" s="2">
        <v>0.62632680768851001</v>
      </c>
      <c r="AG42" s="2">
        <v>0.14528763643995901</v>
      </c>
      <c r="AH42" s="2">
        <v>0.235934425336253</v>
      </c>
      <c r="AI42" s="2">
        <v>1.41805755686254</v>
      </c>
      <c r="AJ42" s="2">
        <v>1.1069740589603001</v>
      </c>
      <c r="AK42" s="2">
        <v>0.49977240254007899</v>
      </c>
      <c r="AL42" s="2">
        <v>0.49877786320734802</v>
      </c>
      <c r="AM42" s="2">
        <v>0.62324943976510405</v>
      </c>
      <c r="AN42" s="2">
        <v>0.72289615918732497</v>
      </c>
      <c r="AO42" s="2">
        <v>0.98127547332100895</v>
      </c>
      <c r="AP42" s="2">
        <v>0.61377944652417205</v>
      </c>
      <c r="AR42" s="2">
        <f t="shared" si="35"/>
        <v>9.0692185013343002E-2</v>
      </c>
      <c r="AS42" s="2">
        <f t="shared" si="105"/>
        <v>0.16870823490207126</v>
      </c>
      <c r="AT42" s="2">
        <f t="shared" si="106"/>
        <v>8.3360702619251992E-2</v>
      </c>
      <c r="AU42" s="2">
        <f t="shared" si="107"/>
        <v>8.2842755279805502E-2</v>
      </c>
      <c r="AV42" s="2">
        <f t="shared" si="108"/>
        <v>0.33453107435318552</v>
      </c>
      <c r="AW42" s="2">
        <f t="shared" si="109"/>
        <v>0.30665126833685252</v>
      </c>
      <c r="AX42" s="2">
        <f t="shared" si="110"/>
        <v>0.20209680170957772</v>
      </c>
      <c r="AY42" s="2">
        <f t="shared" si="111"/>
        <v>0.28555710347922753</v>
      </c>
      <c r="AZ42" s="2">
        <f t="shared" si="112"/>
        <v>0.88089547039256677</v>
      </c>
      <c r="BA42" s="2">
        <f t="shared" si="113"/>
        <v>0.7353001296994025</v>
      </c>
      <c r="BB42" s="6"/>
      <c r="BC42" s="2">
        <f t="shared" si="36"/>
        <v>9.0421980010221184E-2</v>
      </c>
      <c r="BD42" s="2">
        <f t="shared" si="37"/>
        <v>0.14495238598034266</v>
      </c>
      <c r="BE42" s="2">
        <f t="shared" si="38"/>
        <v>8.0535048609516977E-2</v>
      </c>
      <c r="BF42" s="2">
        <f t="shared" si="39"/>
        <v>8.1688083050872551E-2</v>
      </c>
      <c r="BG42" s="2">
        <f t="shared" si="40"/>
        <v>0.18378221016194318</v>
      </c>
      <c r="BH42" s="2">
        <f t="shared" si="41"/>
        <v>0.23124380357953525</v>
      </c>
      <c r="BI42" s="2">
        <f t="shared" si="42"/>
        <v>0.16346251647578791</v>
      </c>
      <c r="BJ42" s="2">
        <f t="shared" si="43"/>
        <v>0.23188926973812821</v>
      </c>
      <c r="BK42" s="2">
        <f t="shared" si="44"/>
        <v>0.79091112759144455</v>
      </c>
      <c r="BL42" s="2">
        <f t="shared" si="45"/>
        <v>0.72174747768692371</v>
      </c>
      <c r="BN42" s="7">
        <f t="shared" si="114"/>
        <v>8.0835711188481877E-3</v>
      </c>
      <c r="BO42" s="7">
        <f t="shared" si="46"/>
        <v>0.11522729795142947</v>
      </c>
      <c r="BP42" s="7">
        <f t="shared" si="47"/>
        <v>2.4236643401280362E-2</v>
      </c>
      <c r="BQ42" s="7">
        <f t="shared" si="48"/>
        <v>1.5072760764914272E-2</v>
      </c>
      <c r="BR42" s="7">
        <f t="shared" si="49"/>
        <v>0.35756953732028823</v>
      </c>
      <c r="BS42" s="7">
        <f t="shared" si="50"/>
        <v>0.2395597457272739</v>
      </c>
      <c r="BT42" s="7">
        <f t="shared" si="51"/>
        <v>0.16404195249460835</v>
      </c>
      <c r="BU42" s="7">
        <f t="shared" si="10"/>
        <v>0.23167934931308348</v>
      </c>
      <c r="BV42" s="7">
        <f t="shared" si="52"/>
        <v>0.45859324530561302</v>
      </c>
      <c r="BW42" s="7">
        <f t="shared" si="53"/>
        <v>0.17125065616259616</v>
      </c>
      <c r="BX42" s="9"/>
      <c r="BY42" s="1">
        <f t="shared" si="93"/>
        <v>8.9131948002563846</v>
      </c>
      <c r="BZ42" s="1">
        <f t="shared" si="94"/>
        <v>68.299747204583426</v>
      </c>
      <c r="CA42" s="1">
        <f t="shared" si="95"/>
        <v>29.074423127142591</v>
      </c>
      <c r="CB42" s="1">
        <f t="shared" si="96"/>
        <v>18.194422329394136</v>
      </c>
      <c r="CC42" s="1">
        <f t="shared" si="97"/>
        <v>106.88679310633474</v>
      </c>
      <c r="CD42" s="1">
        <f t="shared" si="98"/>
        <v>78.12123100828677</v>
      </c>
      <c r="CE42" s="1">
        <f t="shared" si="99"/>
        <v>81.169989384762303</v>
      </c>
      <c r="CF42" s="1">
        <f t="shared" si="100"/>
        <v>81.132406264912504</v>
      </c>
      <c r="CG42" s="1">
        <f t="shared" si="101"/>
        <v>52.059893678559064</v>
      </c>
      <c r="CH42" s="1">
        <f t="shared" si="102"/>
        <v>23.289898810789687</v>
      </c>
      <c r="CI42" s="6"/>
      <c r="CJ42" s="2">
        <f t="shared" si="115"/>
        <v>0.49411163994241136</v>
      </c>
      <c r="CK42" s="2">
        <f t="shared" si="116"/>
        <v>0.49104156254075315</v>
      </c>
      <c r="CL42" s="2">
        <f t="shared" si="117"/>
        <v>0.99378667257865849</v>
      </c>
      <c r="CM42" s="2">
        <f t="shared" si="118"/>
        <v>0.91666004101341414</v>
      </c>
      <c r="CN42" s="2">
        <f t="shared" si="119"/>
        <v>0.60411966840548692</v>
      </c>
      <c r="CO42" s="2">
        <f t="shared" si="120"/>
        <v>0.6590444018238234</v>
      </c>
      <c r="CP42" s="2">
        <f t="shared" si="121"/>
        <v>3.0848312287095543</v>
      </c>
      <c r="CQ42" s="2">
        <f t="shared" si="122"/>
        <v>2.5749670407092182</v>
      </c>
      <c r="CR42" s="2">
        <f t="shared" si="123"/>
        <v>0.83471893591610768</v>
      </c>
      <c r="CS42" s="6"/>
      <c r="CT42" s="6"/>
      <c r="CU42" s="2">
        <f t="shared" si="54"/>
        <v>0.55559657100393323</v>
      </c>
      <c r="CV42" s="2">
        <f t="shared" si="55"/>
        <v>0.56355114473210854</v>
      </c>
      <c r="CW42" s="2">
        <f t="shared" si="56"/>
        <v>1.0143171757050298</v>
      </c>
      <c r="CX42" s="2">
        <f t="shared" si="57"/>
        <v>1.2582491165808181</v>
      </c>
      <c r="CY42" s="2">
        <f t="shared" si="58"/>
        <v>0.88943601413733031</v>
      </c>
      <c r="CZ42" s="2">
        <f t="shared" si="59"/>
        <v>0.70688387729950886</v>
      </c>
      <c r="DA42" s="2">
        <f t="shared" si="60"/>
        <v>3.4107275790924603</v>
      </c>
      <c r="DB42" s="2">
        <f t="shared" si="61"/>
        <v>3.1124660425296558</v>
      </c>
      <c r="DC42" s="2">
        <f t="shared" si="62"/>
        <v>0.91255193220615782</v>
      </c>
      <c r="DD42" s="6"/>
      <c r="DE42" s="2">
        <f t="shared" si="63"/>
        <v>0.23591922001096025</v>
      </c>
      <c r="DF42" s="2">
        <f t="shared" si="64"/>
        <v>0.23308098937121563</v>
      </c>
      <c r="DG42" s="2">
        <f t="shared" si="65"/>
        <v>0.97244685741846348</v>
      </c>
      <c r="DH42" s="2">
        <f t="shared" si="66"/>
        <v>0.90174605818407583</v>
      </c>
      <c r="DI42" s="2">
        <f t="shared" si="67"/>
        <v>0.53593761792501282</v>
      </c>
      <c r="DJ42" s="2">
        <f t="shared" si="68"/>
        <v>0.50186459564318542</v>
      </c>
      <c r="DK42" s="2">
        <f t="shared" si="69"/>
        <v>7.4890378529982926E-2</v>
      </c>
      <c r="DL42" s="2">
        <f t="shared" si="70"/>
        <v>2.2907280755054812E-2</v>
      </c>
      <c r="DM42" s="2">
        <f t="shared" si="71"/>
        <v>0.58537866243008962</v>
      </c>
      <c r="DO42" s="2">
        <f t="shared" si="72"/>
        <v>-0.30617491517916157</v>
      </c>
      <c r="DP42" s="2">
        <f t="shared" si="73"/>
        <v>-0.30888174694388515</v>
      </c>
      <c r="DQ42" s="2">
        <f t="shared" si="74"/>
        <v>-2.7068317647235972E-3</v>
      </c>
      <c r="DR42" s="2">
        <f t="shared" si="75"/>
        <v>-3.7791699974904336E-2</v>
      </c>
      <c r="DS42" s="2">
        <f t="shared" si="76"/>
        <v>-0.21887702465636419</v>
      </c>
      <c r="DT42" s="2">
        <f t="shared" si="77"/>
        <v>-0.18108532468145982</v>
      </c>
      <c r="DU42" s="2">
        <f t="shared" si="78"/>
        <v>0.48923140874360932</v>
      </c>
      <c r="DV42" s="2">
        <f t="shared" si="79"/>
        <v>0.41077167449188062</v>
      </c>
      <c r="DW42" s="2">
        <f t="shared" si="80"/>
        <v>-7.8459734251728683E-2</v>
      </c>
      <c r="DY42" s="2">
        <f t="shared" si="81"/>
        <v>-0.25524044327759288</v>
      </c>
      <c r="DZ42" s="2">
        <f t="shared" si="82"/>
        <v>-0.24906666370484848</v>
      </c>
      <c r="EA42" s="2">
        <f t="shared" si="83"/>
        <v>6.1737795727444282E-3</v>
      </c>
      <c r="EB42" s="2">
        <f t="shared" si="84"/>
        <v>9.9766634150273328E-2</v>
      </c>
      <c r="EC42" s="2">
        <f t="shared" si="85"/>
        <v>-5.0885289521158485E-2</v>
      </c>
      <c r="ED42" s="2">
        <f t="shared" si="86"/>
        <v>-0.15065192367143176</v>
      </c>
      <c r="EE42" s="2">
        <f t="shared" si="87"/>
        <v>0.53284703291615554</v>
      </c>
      <c r="EF42" s="2">
        <f t="shared" si="88"/>
        <v>0.49310462191184462</v>
      </c>
      <c r="EG42" s="2">
        <f t="shared" si="89"/>
        <v>-3.9742411004310987E-2</v>
      </c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6"/>
      <c r="ET42" s="2"/>
      <c r="EU42" s="2"/>
      <c r="EV42" s="2"/>
      <c r="EW42" s="6"/>
      <c r="EX42" s="2"/>
      <c r="EY42" s="2"/>
      <c r="EZ42" s="2"/>
      <c r="FA42" s="6"/>
      <c r="FB42" s="2"/>
      <c r="FC42" s="2"/>
      <c r="FD42" s="2"/>
      <c r="FE42" s="6"/>
      <c r="FF42" s="2"/>
      <c r="FG42" s="2"/>
      <c r="FH42" s="2"/>
      <c r="FI42" s="6"/>
      <c r="FJ42" s="2"/>
      <c r="FK42" s="2"/>
      <c r="FL42" s="2"/>
      <c r="FM42" s="6"/>
      <c r="FN42" s="2"/>
      <c r="FO42" s="2"/>
      <c r="FP42" s="2"/>
      <c r="FQ42" s="2"/>
      <c r="FR42" s="2"/>
      <c r="FS42" s="2"/>
    </row>
    <row r="43" spans="1:175" x14ac:dyDescent="0.3">
      <c r="A43" s="2" t="s">
        <v>115</v>
      </c>
      <c r="B43" t="s">
        <v>323</v>
      </c>
      <c r="C43" s="2">
        <v>0.184990033109425</v>
      </c>
      <c r="D43" s="2">
        <v>0.36422410862323101</v>
      </c>
      <c r="E43" s="2">
        <v>0.41897786605931903</v>
      </c>
      <c r="F43" s="2">
        <v>1.15549922783614</v>
      </c>
      <c r="G43" s="2">
        <v>0.33076898919025</v>
      </c>
      <c r="H43" s="2">
        <v>0.59102098561981498</v>
      </c>
      <c r="I43" s="2">
        <v>0.30926896395491998</v>
      </c>
      <c r="J43" s="2">
        <v>2.7472748176182001E-2</v>
      </c>
      <c r="K43" s="2">
        <v>0.339570645003617</v>
      </c>
      <c r="L43" s="2">
        <v>0.20492107064576701</v>
      </c>
      <c r="M43" s="2">
        <v>0.29444298252376</v>
      </c>
      <c r="N43" s="2">
        <v>8.2087844540849997E-2</v>
      </c>
      <c r="O43" s="2">
        <v>0.246362985814291</v>
      </c>
      <c r="P43" s="2">
        <v>0.378113673348349</v>
      </c>
      <c r="Q43" s="2">
        <v>0.29545273367637498</v>
      </c>
      <c r="R43" s="2">
        <v>8.2803411388631995E-2</v>
      </c>
      <c r="S43" s="2">
        <v>0.26193611412176399</v>
      </c>
      <c r="T43" s="2">
        <v>0.218366551810277</v>
      </c>
      <c r="U43" s="2">
        <v>2.9302488431248001E-2</v>
      </c>
      <c r="V43" s="2">
        <v>1.0627598784157999E-2</v>
      </c>
      <c r="W43" s="2">
        <v>8.9075980558268E-2</v>
      </c>
      <c r="X43" s="2">
        <v>2.8371472257472E-2</v>
      </c>
      <c r="Y43" s="2">
        <v>0.309722472964993</v>
      </c>
      <c r="Z43" s="2">
        <v>1.3442694214677E-2</v>
      </c>
      <c r="AA43" s="2">
        <v>8.7453921615954E-2</v>
      </c>
      <c r="AB43" s="2">
        <v>3.3762308882901999E-2</v>
      </c>
      <c r="AC43" s="2">
        <v>0.28579632312625702</v>
      </c>
      <c r="AD43" s="2">
        <v>4.6057072780234E-2</v>
      </c>
      <c r="AE43" s="2">
        <v>7.1317056959777997E-2</v>
      </c>
      <c r="AF43" s="2">
        <v>4.7284439213301999E-2</v>
      </c>
      <c r="AG43" s="2">
        <v>0.13958284299154</v>
      </c>
      <c r="AH43" s="2">
        <v>4.3043690209965998E-2</v>
      </c>
      <c r="AI43" s="2">
        <v>2.9877653852761001E-2</v>
      </c>
      <c r="AJ43" s="2">
        <v>2.8721611511413999E-2</v>
      </c>
      <c r="AK43" s="2">
        <v>4.0075115243988997E-2</v>
      </c>
      <c r="AL43" s="2">
        <v>2.2975338857131E-2</v>
      </c>
      <c r="AM43" s="2">
        <v>2.3478202896066998E-2</v>
      </c>
      <c r="AN43" s="2">
        <v>3.8398079504727997E-2</v>
      </c>
      <c r="AO43" s="2">
        <v>5.0314378788286998E-2</v>
      </c>
      <c r="AP43" s="2">
        <v>1.4431077129252E-2</v>
      </c>
      <c r="AR43" s="2">
        <f t="shared" si="35"/>
        <v>0.53092280890702881</v>
      </c>
      <c r="AS43" s="2">
        <f t="shared" si="105"/>
        <v>0.31463292173529173</v>
      </c>
      <c r="AT43" s="2">
        <f t="shared" si="106"/>
        <v>0.23025563567849849</v>
      </c>
      <c r="AU43" s="2">
        <f t="shared" si="107"/>
        <v>0.25068320105691178</v>
      </c>
      <c r="AV43" s="2">
        <f t="shared" si="108"/>
        <v>0.13005818828686175</v>
      </c>
      <c r="AW43" s="2">
        <f t="shared" si="109"/>
        <v>0.11015315499885249</v>
      </c>
      <c r="AX43" s="2">
        <f t="shared" si="110"/>
        <v>0.11326740660133676</v>
      </c>
      <c r="AY43" s="2">
        <f t="shared" si="111"/>
        <v>7.5307007343646509E-2</v>
      </c>
      <c r="AZ43" s="2">
        <f t="shared" si="112"/>
        <v>3.041242986632375E-2</v>
      </c>
      <c r="BA43" s="2">
        <f t="shared" si="113"/>
        <v>3.1655434579583502E-2</v>
      </c>
      <c r="BB43" s="6"/>
      <c r="BC43" s="2">
        <f t="shared" si="36"/>
        <v>0.42498092732194043</v>
      </c>
      <c r="BD43" s="2">
        <f t="shared" si="37"/>
        <v>0.20187918052716963</v>
      </c>
      <c r="BE43" s="2">
        <f t="shared" si="38"/>
        <v>0.20251127317084255</v>
      </c>
      <c r="BF43" s="2">
        <f t="shared" si="39"/>
        <v>0.21849098417140339</v>
      </c>
      <c r="BG43" s="2">
        <f t="shared" si="40"/>
        <v>6.4965126368623755E-2</v>
      </c>
      <c r="BH43" s="2">
        <f t="shared" si="41"/>
        <v>5.6954150778974866E-2</v>
      </c>
      <c r="BI43" s="2">
        <f t="shared" si="42"/>
        <v>7.8957083721357776E-2</v>
      </c>
      <c r="BJ43" s="2">
        <f t="shared" si="43"/>
        <v>6.7090850607037344E-2</v>
      </c>
      <c r="BK43" s="2">
        <f t="shared" si="44"/>
        <v>2.9814188990165667E-2</v>
      </c>
      <c r="BL43" s="2">
        <f t="shared" si="45"/>
        <v>2.8444041554822639E-2</v>
      </c>
      <c r="BN43" s="7">
        <f t="shared" si="114"/>
        <v>0.42820762695948955</v>
      </c>
      <c r="BO43" s="7">
        <f t="shared" si="46"/>
        <v>0.23031896133573387</v>
      </c>
      <c r="BP43" s="7">
        <f t="shared" si="47"/>
        <v>0.11352726731904861</v>
      </c>
      <c r="BQ43" s="7">
        <f t="shared" si="48"/>
        <v>0.12442551233327287</v>
      </c>
      <c r="BR43" s="7">
        <f t="shared" si="49"/>
        <v>0.12858917936987996</v>
      </c>
      <c r="BS43" s="7">
        <f t="shared" si="50"/>
        <v>0.13700768447179484</v>
      </c>
      <c r="BT43" s="7">
        <f t="shared" si="51"/>
        <v>0.11729002881733726</v>
      </c>
      <c r="BU43" s="7">
        <f t="shared" si="10"/>
        <v>4.4622448421502606E-2</v>
      </c>
      <c r="BV43" s="7">
        <f t="shared" si="52"/>
        <v>7.1138986845175785E-3</v>
      </c>
      <c r="BW43" s="7">
        <f t="shared" si="53"/>
        <v>1.5886735212673309E-2</v>
      </c>
      <c r="BX43" s="9"/>
      <c r="BY43" s="1">
        <f t="shared" si="93"/>
        <v>80.653462193686622</v>
      </c>
      <c r="BZ43" s="1">
        <f t="shared" si="94"/>
        <v>73.202435417583786</v>
      </c>
      <c r="CA43" s="1">
        <f t="shared" si="95"/>
        <v>49.304881066001158</v>
      </c>
      <c r="CB43" s="1">
        <f t="shared" si="96"/>
        <v>49.634563388643244</v>
      </c>
      <c r="CC43" s="1">
        <f t="shared" si="97"/>
        <v>98.870498708053901</v>
      </c>
      <c r="CD43" s="1">
        <f t="shared" si="98"/>
        <v>124.37926491821511</v>
      </c>
      <c r="CE43" s="1">
        <f t="shared" si="99"/>
        <v>103.55143843820736</v>
      </c>
      <c r="CF43" s="1">
        <f t="shared" si="100"/>
        <v>59.254045533741831</v>
      </c>
      <c r="CG43" s="1">
        <f t="shared" si="101"/>
        <v>23.391418297670885</v>
      </c>
      <c r="CH43" s="1">
        <f t="shared" si="102"/>
        <v>50.186438517320568</v>
      </c>
      <c r="CI43" s="6"/>
      <c r="CJ43" s="2">
        <f t="shared" si="115"/>
        <v>0.73182308579970567</v>
      </c>
      <c r="CK43" s="2">
        <f t="shared" si="116"/>
        <v>0.79674815869337923</v>
      </c>
      <c r="CL43" s="2">
        <f t="shared" si="117"/>
        <v>1.088716896410457</v>
      </c>
      <c r="CM43" s="2">
        <f t="shared" si="118"/>
        <v>0.84695286355899491</v>
      </c>
      <c r="CN43" s="2">
        <f t="shared" si="119"/>
        <v>0.8708979272532188</v>
      </c>
      <c r="CO43" s="2">
        <f t="shared" si="120"/>
        <v>1.0282720145647821</v>
      </c>
      <c r="CP43" s="2">
        <f t="shared" si="121"/>
        <v>0.40384594925600348</v>
      </c>
      <c r="CQ43" s="2">
        <f t="shared" si="122"/>
        <v>0.42035177994965434</v>
      </c>
      <c r="CR43" s="2">
        <f t="shared" si="123"/>
        <v>1.0408716014709549</v>
      </c>
      <c r="CS43" s="6"/>
      <c r="CT43" s="6"/>
      <c r="CU43" s="2">
        <f t="shared" si="54"/>
        <v>1.0031310442316159</v>
      </c>
      <c r="CV43" s="2">
        <f t="shared" si="55"/>
        <v>1.0822858682151133</v>
      </c>
      <c r="CW43" s="2">
        <f t="shared" si="56"/>
        <v>1.0789077602957937</v>
      </c>
      <c r="CX43" s="2">
        <f t="shared" si="57"/>
        <v>0.87668806269700483</v>
      </c>
      <c r="CY43" s="2">
        <f t="shared" si="58"/>
        <v>1.2153764355562267</v>
      </c>
      <c r="CZ43" s="2">
        <f t="shared" si="59"/>
        <v>1.386327118242372</v>
      </c>
      <c r="DA43" s="2">
        <f t="shared" si="60"/>
        <v>0.44438531812321924</v>
      </c>
      <c r="DB43" s="2">
        <f t="shared" si="61"/>
        <v>0.42396304857460049</v>
      </c>
      <c r="DC43" s="2">
        <f t="shared" si="62"/>
        <v>0.95404377976556809</v>
      </c>
      <c r="DD43" s="6"/>
      <c r="DE43" s="2">
        <f t="shared" si="63"/>
        <v>0.54402054797630972</v>
      </c>
      <c r="DF43" s="2">
        <f t="shared" si="64"/>
        <v>0.64746966783699911</v>
      </c>
      <c r="DG43" s="2">
        <f t="shared" si="65"/>
        <v>0.81649190659853865</v>
      </c>
      <c r="DH43" s="2">
        <f t="shared" si="66"/>
        <v>0.83925044546495076</v>
      </c>
      <c r="DI43" s="2">
        <f t="shared" si="67"/>
        <v>0.85341859594610237</v>
      </c>
      <c r="DJ43" s="2">
        <f t="shared" si="68"/>
        <v>0.97359689153532658</v>
      </c>
      <c r="DK43" s="2">
        <f t="shared" si="69"/>
        <v>0.1366377184117839</v>
      </c>
      <c r="DL43" s="2">
        <f t="shared" si="70"/>
        <v>0.14387417465847205</v>
      </c>
      <c r="DM43" s="2">
        <f t="shared" si="71"/>
        <v>0.89309091241683869</v>
      </c>
      <c r="DO43" s="2">
        <f t="shared" si="72"/>
        <v>-0.13559389455249662</v>
      </c>
      <c r="DP43" s="2">
        <f t="shared" si="73"/>
        <v>-9.8678931519405641E-2</v>
      </c>
      <c r="DQ43" s="2">
        <f t="shared" si="74"/>
        <v>3.6914963033090928E-2</v>
      </c>
      <c r="DR43" s="2">
        <f t="shared" si="75"/>
        <v>-7.2140759286607403E-2</v>
      </c>
      <c r="DS43" s="2">
        <f t="shared" si="76"/>
        <v>-6.0032743073145045E-2</v>
      </c>
      <c r="DT43" s="2">
        <f t="shared" si="77"/>
        <v>1.210801621346233E-2</v>
      </c>
      <c r="DU43" s="2">
        <f t="shared" si="78"/>
        <v>-0.39378426891633633</v>
      </c>
      <c r="DV43" s="2">
        <f t="shared" si="79"/>
        <v>-0.37638710925389268</v>
      </c>
      <c r="DW43" s="2">
        <f t="shared" si="80"/>
        <v>1.7397159662443627E-2</v>
      </c>
      <c r="DY43" s="2">
        <f t="shared" si="81"/>
        <v>1.3576708760239481E-3</v>
      </c>
      <c r="DZ43" s="2">
        <f t="shared" si="82"/>
        <v>3.4341987749015465E-2</v>
      </c>
      <c r="EA43" s="2">
        <f t="shared" si="83"/>
        <v>3.2984316872991602E-2</v>
      </c>
      <c r="EB43" s="2">
        <f t="shared" si="84"/>
        <v>-5.7154906916764628E-2</v>
      </c>
      <c r="EC43" s="2">
        <f t="shared" si="85"/>
        <v>8.4710811732286728E-2</v>
      </c>
      <c r="ED43" s="2">
        <f t="shared" si="86"/>
        <v>0.14186571864905134</v>
      </c>
      <c r="EE43" s="2">
        <f t="shared" si="87"/>
        <v>-0.35224029798364542</v>
      </c>
      <c r="EF43" s="2">
        <f t="shared" si="88"/>
        <v>-0.37267199364186571</v>
      </c>
      <c r="EG43" s="2">
        <f t="shared" si="89"/>
        <v>-2.0431695658220249E-2</v>
      </c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6"/>
      <c r="ET43" s="2"/>
      <c r="EU43" s="2"/>
      <c r="EV43" s="2"/>
      <c r="EW43" s="6"/>
      <c r="EX43" s="2"/>
      <c r="EY43" s="2"/>
      <c r="EZ43" s="2"/>
      <c r="FA43" s="6"/>
      <c r="FB43" s="2"/>
      <c r="FC43" s="2"/>
      <c r="FD43" s="2"/>
      <c r="FE43" s="6"/>
      <c r="FF43" s="2"/>
      <c r="FG43" s="2"/>
      <c r="FH43" s="2"/>
      <c r="FI43" s="6"/>
      <c r="FJ43" s="2"/>
      <c r="FK43" s="2"/>
      <c r="FL43" s="2"/>
      <c r="FM43" s="6"/>
      <c r="FN43" s="2"/>
      <c r="FO43" s="2"/>
      <c r="FP43" s="2"/>
      <c r="FQ43" s="2"/>
      <c r="FR43" s="2"/>
      <c r="FS43" s="2"/>
    </row>
    <row r="44" spans="1:175" x14ac:dyDescent="0.3">
      <c r="A44" s="2" t="s">
        <v>146</v>
      </c>
      <c r="B44" s="2"/>
      <c r="C44" s="2">
        <v>3.4851216361350003E-2</v>
      </c>
      <c r="D44" s="2">
        <v>1.9092652748696998E-2</v>
      </c>
      <c r="E44" s="2">
        <v>1.9201036655552998E-2</v>
      </c>
      <c r="F44" s="2">
        <v>1.0688800299581001E-2</v>
      </c>
      <c r="G44" s="2">
        <v>3.1204184310008001E-2</v>
      </c>
      <c r="H44" s="2">
        <v>4.045271266995E-2</v>
      </c>
      <c r="I44" s="2">
        <v>7.2689126764234002E-2</v>
      </c>
      <c r="J44" s="2">
        <v>9.6134295837024999E-2</v>
      </c>
      <c r="K44" s="2">
        <v>1.3022083608285001E-2</v>
      </c>
      <c r="L44" s="2">
        <v>3.7463134244394E-2</v>
      </c>
      <c r="M44" s="2">
        <v>0.100605012468043</v>
      </c>
      <c r="N44" s="2">
        <v>4.0481473138986E-2</v>
      </c>
      <c r="O44" s="2">
        <v>5.0852001596688998E-2</v>
      </c>
      <c r="P44" s="2">
        <v>4.3398202351731002E-2</v>
      </c>
      <c r="Q44" s="2">
        <v>4.9885042549479001E-2</v>
      </c>
      <c r="R44" s="2">
        <v>2.7801524159801999E-2</v>
      </c>
      <c r="S44" s="2">
        <v>5.4402221711869002E-2</v>
      </c>
      <c r="T44" s="2">
        <v>4.1384872463443002E-2</v>
      </c>
      <c r="U44" s="2">
        <v>0.19528890073153499</v>
      </c>
      <c r="V44" s="2">
        <v>0.14122561748163201</v>
      </c>
      <c r="W44" s="2">
        <v>5.6233055081256998E-2</v>
      </c>
      <c r="X44" s="2">
        <v>0.23787737606598799</v>
      </c>
      <c r="Y44" s="2">
        <v>7.0667978424811997E-2</v>
      </c>
      <c r="Z44" s="2">
        <v>0.25739915995505402</v>
      </c>
      <c r="AA44" s="2">
        <v>7.7455886738210994E-2</v>
      </c>
      <c r="AB44" s="2">
        <v>0.2331318889872</v>
      </c>
      <c r="AC44" s="2">
        <v>0.115476327883414</v>
      </c>
      <c r="AD44" s="2">
        <v>0.120516304544976</v>
      </c>
      <c r="AE44" s="2">
        <v>0.116715737816158</v>
      </c>
      <c r="AF44" s="2">
        <v>0.161487146794038</v>
      </c>
      <c r="AG44" s="2">
        <v>0.10461922985182399</v>
      </c>
      <c r="AH44" s="2">
        <v>6.3735023992305004E-2</v>
      </c>
      <c r="AI44" s="2">
        <v>0.33152515966255103</v>
      </c>
      <c r="AJ44" s="2">
        <v>0.191113014211787</v>
      </c>
      <c r="AK44" s="2">
        <v>0.34055541911717901</v>
      </c>
      <c r="AL44" s="2">
        <v>0.18254606431968801</v>
      </c>
      <c r="AM44" s="2">
        <v>0.65295557521180703</v>
      </c>
      <c r="AN44" s="2">
        <v>0.35397735871158098</v>
      </c>
      <c r="AO44" s="2">
        <v>0.40800113533369797</v>
      </c>
      <c r="AP44" s="2">
        <v>0.317529170575094</v>
      </c>
      <c r="AR44" s="2">
        <f t="shared" si="35"/>
        <v>2.0958426516295252E-2</v>
      </c>
      <c r="AS44" s="2">
        <f t="shared" si="105"/>
        <v>6.0120079895304254E-2</v>
      </c>
      <c r="AT44" s="2">
        <f t="shared" si="106"/>
        <v>4.7892925864927001E-2</v>
      </c>
      <c r="AU44" s="2">
        <f t="shared" si="107"/>
        <v>4.2984192664425248E-2</v>
      </c>
      <c r="AV44" s="2">
        <f t="shared" si="108"/>
        <v>0.10807540309711974</v>
      </c>
      <c r="AW44" s="2">
        <f t="shared" si="109"/>
        <v>0.15554439238177775</v>
      </c>
      <c r="AX44" s="2">
        <f t="shared" si="110"/>
        <v>0.13664510203845023</v>
      </c>
      <c r="AY44" s="2">
        <f t="shared" si="111"/>
        <v>0.11163928461358125</v>
      </c>
      <c r="AZ44" s="2">
        <f t="shared" si="112"/>
        <v>0.26143491432780125</v>
      </c>
      <c r="BA44" s="2">
        <f t="shared" si="113"/>
        <v>0.43311580995804499</v>
      </c>
      <c r="BB44" s="6"/>
      <c r="BC44" s="2">
        <f t="shared" si="36"/>
        <v>1.9223588592551102E-2</v>
      </c>
      <c r="BD44" s="2">
        <f t="shared" si="37"/>
        <v>5.4497561647474144E-2</v>
      </c>
      <c r="BE44" s="2">
        <f t="shared" si="38"/>
        <v>3.7543964354062195E-2</v>
      </c>
      <c r="BF44" s="2">
        <f t="shared" si="39"/>
        <v>4.182680448631429E-2</v>
      </c>
      <c r="BG44" s="2">
        <f t="shared" si="40"/>
        <v>8.8769203903657279E-2</v>
      </c>
      <c r="BH44" s="2">
        <f t="shared" si="41"/>
        <v>0.12489459752002514</v>
      </c>
      <c r="BI44" s="2">
        <f t="shared" si="42"/>
        <v>0.12590666513575982</v>
      </c>
      <c r="BJ44" s="2">
        <f t="shared" si="43"/>
        <v>0.10588008062989594</v>
      </c>
      <c r="BK44" s="2">
        <f t="shared" si="44"/>
        <v>0.25051962684105106</v>
      </c>
      <c r="BL44" s="2">
        <f t="shared" si="45"/>
        <v>0.4159834283199878</v>
      </c>
      <c r="BN44" s="7">
        <f t="shared" si="114"/>
        <v>1.0083722248990833E-2</v>
      </c>
      <c r="BO44" s="7">
        <f t="shared" si="46"/>
        <v>2.9877187731148863E-2</v>
      </c>
      <c r="BP44" s="7">
        <f t="shared" si="47"/>
        <v>3.7230139665324069E-2</v>
      </c>
      <c r="BQ44" s="7">
        <f t="shared" si="48"/>
        <v>1.0649084052523294E-2</v>
      </c>
      <c r="BR44" s="7">
        <f t="shared" si="49"/>
        <v>7.3106242687344392E-2</v>
      </c>
      <c r="BS44" s="7">
        <f t="shared" si="50"/>
        <v>0.10680178095013611</v>
      </c>
      <c r="BT44" s="7">
        <f t="shared" si="51"/>
        <v>6.7134984350843391E-2</v>
      </c>
      <c r="BU44" s="7">
        <f t="shared" si="10"/>
        <v>4.0227184405610537E-2</v>
      </c>
      <c r="BV44" s="7">
        <f t="shared" si="52"/>
        <v>8.6296614573884378E-2</v>
      </c>
      <c r="BW44" s="7">
        <f t="shared" si="53"/>
        <v>0.15119902439924379</v>
      </c>
      <c r="BX44" s="9"/>
      <c r="BY44" s="1">
        <f t="shared" si="93"/>
        <v>48.11297375378205</v>
      </c>
      <c r="BZ44" s="1">
        <f t="shared" si="94"/>
        <v>49.695855000822206</v>
      </c>
      <c r="CA44" s="1">
        <f t="shared" si="95"/>
        <v>77.736197972795978</v>
      </c>
      <c r="CB44" s="1">
        <f t="shared" si="96"/>
        <v>24.774419135099244</v>
      </c>
      <c r="CC44" s="1">
        <f t="shared" si="97"/>
        <v>67.643738160892141</v>
      </c>
      <c r="CD44" s="1">
        <f t="shared" si="98"/>
        <v>68.663215249827346</v>
      </c>
      <c r="CE44" s="1">
        <f t="shared" si="99"/>
        <v>49.130911645814017</v>
      </c>
      <c r="CF44" s="1">
        <f t="shared" si="100"/>
        <v>36.033180026949744</v>
      </c>
      <c r="CG44" s="1">
        <f t="shared" si="101"/>
        <v>33.00883311464704</v>
      </c>
      <c r="CH44" s="1">
        <f t="shared" si="102"/>
        <v>34.909606373844937</v>
      </c>
      <c r="CI44" s="6"/>
      <c r="CJ44" s="2">
        <f t="shared" si="115"/>
        <v>0.79662112805455088</v>
      </c>
      <c r="CK44" s="2">
        <f t="shared" si="116"/>
        <v>0.71497231439611875</v>
      </c>
      <c r="CL44" s="2">
        <f t="shared" si="117"/>
        <v>0.89750609068349863</v>
      </c>
      <c r="CM44" s="2">
        <f t="shared" si="118"/>
        <v>1.4392210246211248</v>
      </c>
      <c r="CN44" s="2">
        <f t="shared" si="119"/>
        <v>1.2643496866318131</v>
      </c>
      <c r="CO44" s="2">
        <f t="shared" si="120"/>
        <v>0.87849584254416624</v>
      </c>
      <c r="CP44" s="2">
        <f t="shared" si="121"/>
        <v>2.3417824221349135</v>
      </c>
      <c r="CQ44" s="2">
        <f t="shared" si="122"/>
        <v>3.8796003705791859</v>
      </c>
      <c r="CR44" s="2">
        <f t="shared" si="123"/>
        <v>1.6566869466217544</v>
      </c>
      <c r="CS44" s="6"/>
      <c r="CT44" s="6"/>
      <c r="CU44" s="2">
        <f t="shared" si="54"/>
        <v>0.68891090204954675</v>
      </c>
      <c r="CV44" s="2">
        <f t="shared" si="55"/>
        <v>0.76749864070758622</v>
      </c>
      <c r="CW44" s="2">
        <f t="shared" si="56"/>
        <v>1.114075330241163</v>
      </c>
      <c r="CX44" s="2">
        <f t="shared" si="57"/>
        <v>1.4069586301075243</v>
      </c>
      <c r="CY44" s="2">
        <f t="shared" si="58"/>
        <v>1.4183597418808493</v>
      </c>
      <c r="CZ44" s="2">
        <f t="shared" si="59"/>
        <v>1.0081033738514782</v>
      </c>
      <c r="DA44" s="2">
        <f t="shared" si="60"/>
        <v>2.3660694754922122</v>
      </c>
      <c r="DB44" s="2">
        <f t="shared" si="61"/>
        <v>3.9288166938034248</v>
      </c>
      <c r="DC44" s="2">
        <f t="shared" si="62"/>
        <v>1.6604823884075148</v>
      </c>
      <c r="DD44" s="6"/>
      <c r="DE44" s="2">
        <f t="shared" si="63"/>
        <v>0.62758705422081418</v>
      </c>
      <c r="DF44" s="2">
        <f t="shared" si="64"/>
        <v>0.34445198951646033</v>
      </c>
      <c r="DG44" s="2">
        <f t="shared" si="65"/>
        <v>0.81408782642897726</v>
      </c>
      <c r="DH44" s="2">
        <f t="shared" si="66"/>
        <v>0.4943557015632144</v>
      </c>
      <c r="DI44" s="2">
        <f t="shared" si="67"/>
        <v>0.58590455528147223</v>
      </c>
      <c r="DJ44" s="2">
        <f t="shared" si="68"/>
        <v>0.77639688397014062</v>
      </c>
      <c r="DK44" s="2">
        <f t="shared" si="69"/>
        <v>3.1902609472059203E-2</v>
      </c>
      <c r="DL44" s="2">
        <f t="shared" si="70"/>
        <v>2.0174320384777011E-2</v>
      </c>
      <c r="DM44" s="2">
        <f t="shared" si="71"/>
        <v>0.10841021934644188</v>
      </c>
      <c r="DO44" s="2">
        <f t="shared" si="72"/>
        <v>-9.8748179378080364E-2</v>
      </c>
      <c r="DP44" s="2">
        <f t="shared" si="73"/>
        <v>-0.14571077489512285</v>
      </c>
      <c r="DQ44" s="2">
        <f t="shared" si="74"/>
        <v>-4.6962595517042516E-2</v>
      </c>
      <c r="DR44" s="2">
        <f t="shared" si="75"/>
        <v>0.15812749470259002</v>
      </c>
      <c r="DS44" s="2">
        <f t="shared" si="76"/>
        <v>0.10186720525285682</v>
      </c>
      <c r="DT44" s="2">
        <f t="shared" si="77"/>
        <v>-5.6260289449733158E-2</v>
      </c>
      <c r="DU44" s="2">
        <f t="shared" si="78"/>
        <v>0.36954654177999113</v>
      </c>
      <c r="DV44" s="2">
        <f t="shared" si="79"/>
        <v>0.58878699214296482</v>
      </c>
      <c r="DW44" s="2">
        <f t="shared" si="80"/>
        <v>0.21924045036297368</v>
      </c>
      <c r="DY44" s="2">
        <f t="shared" si="81"/>
        <v>-0.16183694246153202</v>
      </c>
      <c r="DZ44" s="2">
        <f t="shared" si="82"/>
        <v>-0.11492238501522849</v>
      </c>
      <c r="EA44" s="2">
        <f t="shared" si="83"/>
        <v>4.6914557446303587E-2</v>
      </c>
      <c r="EB44" s="2">
        <f t="shared" si="84"/>
        <v>0.14828132772603131</v>
      </c>
      <c r="EC44" s="2">
        <f t="shared" si="85"/>
        <v>0.15178639593809259</v>
      </c>
      <c r="ED44" s="2">
        <f t="shared" si="86"/>
        <v>3.5050682120612302E-3</v>
      </c>
      <c r="EE44" s="2">
        <f t="shared" si="87"/>
        <v>0.37402749277707847</v>
      </c>
      <c r="EF44" s="2">
        <f t="shared" si="88"/>
        <v>0.59426176647360507</v>
      </c>
      <c r="EG44" s="2">
        <f t="shared" si="89"/>
        <v>0.22023427369652659</v>
      </c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6"/>
      <c r="ET44" s="2"/>
      <c r="EU44" s="2"/>
      <c r="EV44" s="2"/>
      <c r="EW44" s="6"/>
      <c r="EX44" s="2"/>
      <c r="EY44" s="2"/>
      <c r="EZ44" s="2"/>
      <c r="FA44" s="6"/>
      <c r="FB44" s="2"/>
      <c r="FC44" s="2"/>
      <c r="FD44" s="2"/>
      <c r="FE44" s="6"/>
      <c r="FF44" s="2"/>
      <c r="FG44" s="2"/>
      <c r="FH44" s="2"/>
      <c r="FI44" s="6"/>
      <c r="FJ44" s="2"/>
      <c r="FK44" s="2"/>
      <c r="FL44" s="2"/>
      <c r="FM44" s="6"/>
      <c r="FN44" s="2"/>
      <c r="FO44" s="2"/>
      <c r="FP44" s="2"/>
      <c r="FQ44" s="2"/>
      <c r="FR44" s="2"/>
      <c r="FS44" s="2"/>
    </row>
    <row r="45" spans="1:175" x14ac:dyDescent="0.3">
      <c r="A45" s="2" t="s">
        <v>60</v>
      </c>
      <c r="B45" t="s">
        <v>324</v>
      </c>
      <c r="C45" s="2">
        <v>2.7060566018737998E-2</v>
      </c>
      <c r="D45" s="2">
        <v>7.1051663292231004E-2</v>
      </c>
      <c r="E45" s="2">
        <v>4.9058154673102997E-2</v>
      </c>
      <c r="F45" s="2">
        <v>1.8345513443688E-2</v>
      </c>
      <c r="G45" s="2">
        <v>7.4853928137520995E-2</v>
      </c>
      <c r="H45" s="2">
        <v>6.2167490572832003E-2</v>
      </c>
      <c r="I45" s="2">
        <v>5.9219713879562999E-2</v>
      </c>
      <c r="J45" s="2">
        <v>2.7898965841235E-2</v>
      </c>
      <c r="K45" s="2">
        <v>2.1753016527881999E-2</v>
      </c>
      <c r="L45" s="2">
        <v>2.3477406372955999E-2</v>
      </c>
      <c r="M45" s="2">
        <v>3.9503425551371998E-2</v>
      </c>
      <c r="N45" s="2">
        <v>5.0561248047477997E-2</v>
      </c>
      <c r="O45" s="2">
        <v>1.6751766154703002E-2</v>
      </c>
      <c r="P45" s="2">
        <v>1.5617849838802E-2</v>
      </c>
      <c r="Q45" s="2">
        <v>1.0575882133078999E-2</v>
      </c>
      <c r="R45" s="2">
        <v>8.0218861282930001E-3</v>
      </c>
      <c r="S45" s="2">
        <v>3.7560225654588997E-2</v>
      </c>
      <c r="T45" s="2">
        <v>4.6253189905260998E-2</v>
      </c>
      <c r="U45" s="2">
        <v>7.1562120258627002E-2</v>
      </c>
      <c r="V45" s="2">
        <v>2.8905313110622E-2</v>
      </c>
      <c r="W45" s="2">
        <v>7.7048227052844004E-2</v>
      </c>
      <c r="X45" s="2">
        <v>9.1959070933221004E-2</v>
      </c>
      <c r="Y45" s="2">
        <v>5.8857625900124E-2</v>
      </c>
      <c r="Z45" s="2">
        <v>4.2417844753432001E-2</v>
      </c>
      <c r="AA45" s="2">
        <v>3.1175995014561999E-2</v>
      </c>
      <c r="AB45" s="2">
        <v>4.5812630486509999E-2</v>
      </c>
      <c r="AC45" s="2">
        <v>4.2146792604207999E-2</v>
      </c>
      <c r="AD45" s="2">
        <v>4.3255345065929998E-2</v>
      </c>
      <c r="AE45" s="2">
        <v>1.3634571349185E-2</v>
      </c>
      <c r="AF45" s="2">
        <v>5.4687027249021997E-2</v>
      </c>
      <c r="AG45" s="2">
        <v>2.7790522161889E-2</v>
      </c>
      <c r="AH45" s="2">
        <v>1.1333021617342001E-2</v>
      </c>
      <c r="AI45" s="2">
        <v>7.6003797969435002E-2</v>
      </c>
      <c r="AJ45" s="2">
        <v>4.6199779622553998E-2</v>
      </c>
      <c r="AK45" s="2">
        <v>9.3035448866920001E-2</v>
      </c>
      <c r="AL45" s="2">
        <v>0.103025063739032</v>
      </c>
      <c r="AM45" s="2">
        <v>9.7703619601976002E-2</v>
      </c>
      <c r="AN45" s="2">
        <v>9.3247830052285999E-2</v>
      </c>
      <c r="AO45" s="2">
        <v>5.9810328365432999E-2</v>
      </c>
      <c r="AP45" s="2">
        <v>5.6611458630666002E-2</v>
      </c>
      <c r="AR45" s="2">
        <f t="shared" si="35"/>
        <v>4.1378974356940004E-2</v>
      </c>
      <c r="AS45" s="2">
        <f t="shared" si="105"/>
        <v>5.6035024607787746E-2</v>
      </c>
      <c r="AT45" s="2">
        <f t="shared" si="106"/>
        <v>3.3823774124921997E-2</v>
      </c>
      <c r="AU45" s="2">
        <f t="shared" si="107"/>
        <v>1.2741846063719251E-2</v>
      </c>
      <c r="AV45" s="2">
        <f t="shared" si="108"/>
        <v>4.6070212232274754E-2</v>
      </c>
      <c r="AW45" s="2">
        <f t="shared" si="109"/>
        <v>6.7570692159905257E-2</v>
      </c>
      <c r="AX45" s="2">
        <f t="shared" si="110"/>
        <v>4.0597690792802496E-2</v>
      </c>
      <c r="AY45" s="2">
        <f t="shared" si="111"/>
        <v>2.6861285594359498E-2</v>
      </c>
      <c r="AZ45" s="2">
        <f t="shared" si="112"/>
        <v>7.9566022549485249E-2</v>
      </c>
      <c r="BA45" s="2">
        <f t="shared" si="113"/>
        <v>7.6843309162590259E-2</v>
      </c>
      <c r="BB45" s="6"/>
      <c r="BC45" s="2">
        <f t="shared" si="36"/>
        <v>3.6269206249032869E-2</v>
      </c>
      <c r="BD45" s="2">
        <f t="shared" si="37"/>
        <v>5.2657239234294578E-2</v>
      </c>
      <c r="BE45" s="2">
        <f t="shared" si="38"/>
        <v>3.1780120344298252E-2</v>
      </c>
      <c r="BF45" s="2">
        <f t="shared" si="39"/>
        <v>1.2205869852626151E-2</v>
      </c>
      <c r="BG45" s="2">
        <f t="shared" si="40"/>
        <v>4.353942507581901E-2</v>
      </c>
      <c r="BH45" s="2">
        <f t="shared" si="41"/>
        <v>6.4852562482148907E-2</v>
      </c>
      <c r="BI45" s="2">
        <f t="shared" si="42"/>
        <v>4.0170058652152063E-2</v>
      </c>
      <c r="BJ45" s="2">
        <f t="shared" si="43"/>
        <v>2.2013650000594801E-2</v>
      </c>
      <c r="BK45" s="2">
        <f t="shared" si="44"/>
        <v>7.6166962587979128E-2</v>
      </c>
      <c r="BL45" s="2">
        <f t="shared" si="45"/>
        <v>7.4525942961049418E-2</v>
      </c>
      <c r="BN45" s="7">
        <f t="shared" si="114"/>
        <v>2.3629045812026111E-2</v>
      </c>
      <c r="BO45" s="7">
        <f t="shared" si="46"/>
        <v>1.9946079961958307E-2</v>
      </c>
      <c r="BP45" s="7">
        <f t="shared" si="47"/>
        <v>1.3725304954227659E-2</v>
      </c>
      <c r="BQ45" s="7">
        <f t="shared" si="48"/>
        <v>4.1360318499429971E-3</v>
      </c>
      <c r="BR45" s="7">
        <f t="shared" si="49"/>
        <v>1.8411269094965713E-2</v>
      </c>
      <c r="BS45" s="7">
        <f t="shared" si="50"/>
        <v>2.1549941555514349E-2</v>
      </c>
      <c r="BT45" s="7">
        <f t="shared" si="51"/>
        <v>6.4659825240586154E-3</v>
      </c>
      <c r="BU45" s="7">
        <f t="shared" si="10"/>
        <v>1.9926601408618707E-2</v>
      </c>
      <c r="BV45" s="7">
        <f t="shared" si="52"/>
        <v>2.4884718670108632E-2</v>
      </c>
      <c r="BW45" s="7">
        <f t="shared" si="53"/>
        <v>2.1631081557413768E-2</v>
      </c>
      <c r="BX45" s="9"/>
      <c r="BY45" s="1">
        <f t="shared" si="93"/>
        <v>57.103991046755112</v>
      </c>
      <c r="BZ45" s="1">
        <f t="shared" si="94"/>
        <v>35.595736954822712</v>
      </c>
      <c r="CA45" s="1">
        <f t="shared" si="95"/>
        <v>40.578868885345926</v>
      </c>
      <c r="CB45" s="1">
        <f t="shared" si="96"/>
        <v>32.4602245958677</v>
      </c>
      <c r="CC45" s="1">
        <f t="shared" si="97"/>
        <v>39.963499629957404</v>
      </c>
      <c r="CD45" s="1">
        <f t="shared" si="98"/>
        <v>31.892438669292694</v>
      </c>
      <c r="CE45" s="1">
        <f t="shared" si="99"/>
        <v>15.926971208926394</v>
      </c>
      <c r="CF45" s="1">
        <f t="shared" si="100"/>
        <v>74.183349633879843</v>
      </c>
      <c r="CG45" s="1">
        <f t="shared" si="101"/>
        <v>31.275559431957078</v>
      </c>
      <c r="CH45" s="1">
        <f t="shared" si="102"/>
        <v>28.149596618288868</v>
      </c>
      <c r="CI45" s="6"/>
      <c r="CJ45" s="2">
        <f t="shared" si="115"/>
        <v>0.60361843974672169</v>
      </c>
      <c r="CK45" s="2">
        <f t="shared" si="116"/>
        <v>0.22739074628600039</v>
      </c>
      <c r="CL45" s="2">
        <f t="shared" si="117"/>
        <v>0.37671272332471079</v>
      </c>
      <c r="CM45" s="2">
        <f t="shared" si="118"/>
        <v>1.4666894048421208</v>
      </c>
      <c r="CN45" s="2">
        <f t="shared" si="119"/>
        <v>0.88121345280804997</v>
      </c>
      <c r="CO45" s="2">
        <f t="shared" si="120"/>
        <v>0.60081803952412582</v>
      </c>
      <c r="CP45" s="2">
        <f t="shared" si="121"/>
        <v>2.9621077617443978</v>
      </c>
      <c r="CQ45" s="2">
        <f t="shared" si="122"/>
        <v>2.8607457708102513</v>
      </c>
      <c r="CR45" s="2">
        <f t="shared" si="123"/>
        <v>0.96578045125729861</v>
      </c>
      <c r="CS45" s="6"/>
      <c r="CT45" s="6"/>
      <c r="CU45" s="2">
        <f t="shared" si="54"/>
        <v>0.60352803919124787</v>
      </c>
      <c r="CV45" s="2">
        <f t="shared" si="55"/>
        <v>0.23179851488827616</v>
      </c>
      <c r="CW45" s="2">
        <f t="shared" si="56"/>
        <v>0.3840724868373897</v>
      </c>
      <c r="CX45" s="2">
        <f t="shared" si="57"/>
        <v>1.4895135241040842</v>
      </c>
      <c r="CY45" s="2">
        <f t="shared" si="58"/>
        <v>0.92261343787154804</v>
      </c>
      <c r="CZ45" s="2">
        <f t="shared" si="59"/>
        <v>0.61940588181398593</v>
      </c>
      <c r="DA45" s="2">
        <f t="shared" si="60"/>
        <v>3.4599878977780207</v>
      </c>
      <c r="DB45" s="2">
        <f t="shared" si="61"/>
        <v>3.3854423486807392</v>
      </c>
      <c r="DC45" s="2">
        <f t="shared" si="62"/>
        <v>0.97845496825432421</v>
      </c>
      <c r="DD45" s="6"/>
      <c r="DE45" s="2">
        <f t="shared" si="63"/>
        <v>0.12247722880780398</v>
      </c>
      <c r="DF45" s="2">
        <f t="shared" si="64"/>
        <v>2.0204923216968092E-2</v>
      </c>
      <c r="DG45" s="2">
        <f t="shared" si="65"/>
        <v>4.9238412427083739E-2</v>
      </c>
      <c r="DH45" s="2">
        <f t="shared" si="66"/>
        <v>0.18121541034248501</v>
      </c>
      <c r="DI45" s="2">
        <f t="shared" si="67"/>
        <v>0.60685031505180698</v>
      </c>
      <c r="DJ45" s="2">
        <f t="shared" si="68"/>
        <v>8.3001608824312734E-2</v>
      </c>
      <c r="DK45" s="2">
        <f t="shared" si="69"/>
        <v>1.7435043641368296E-2</v>
      </c>
      <c r="DL45" s="2">
        <f t="shared" si="70"/>
        <v>1.4665803189795518E-2</v>
      </c>
      <c r="DM45" s="2">
        <f t="shared" si="71"/>
        <v>0.87434936969037313</v>
      </c>
      <c r="DO45" s="2">
        <f t="shared" si="72"/>
        <v>-0.21923750157052585</v>
      </c>
      <c r="DP45" s="2">
        <f t="shared" si="73"/>
        <v>-0.64322721299348951</v>
      </c>
      <c r="DQ45" s="2">
        <f t="shared" si="74"/>
        <v>-0.42398971142296377</v>
      </c>
      <c r="DR45" s="2">
        <f t="shared" si="75"/>
        <v>0.16633815471260296</v>
      </c>
      <c r="DS45" s="2">
        <f t="shared" si="76"/>
        <v>-5.4918881430818731E-2</v>
      </c>
      <c r="DT45" s="2">
        <f t="shared" si="77"/>
        <v>-0.22125703614342171</v>
      </c>
      <c r="DU45" s="2">
        <f t="shared" si="78"/>
        <v>0.4716008541445556</v>
      </c>
      <c r="DV45" s="2">
        <f t="shared" si="79"/>
        <v>0.45647926457209853</v>
      </c>
      <c r="DW45" s="2">
        <f t="shared" si="80"/>
        <v>-1.5121589572457026E-2</v>
      </c>
      <c r="DY45" s="2">
        <f t="shared" si="81"/>
        <v>-0.2193025482954456</v>
      </c>
      <c r="DZ45" s="2">
        <f t="shared" si="82"/>
        <v>-0.63488935084823306</v>
      </c>
      <c r="EA45" s="2">
        <f t="shared" si="83"/>
        <v>-0.41558680255278746</v>
      </c>
      <c r="EB45" s="2">
        <f t="shared" si="84"/>
        <v>0.17304445076496794</v>
      </c>
      <c r="EC45" s="2">
        <f t="shared" si="85"/>
        <v>-3.498022417934437E-2</v>
      </c>
      <c r="ED45" s="2">
        <f t="shared" si="86"/>
        <v>-0.20802467494431229</v>
      </c>
      <c r="EE45" s="2">
        <f t="shared" si="87"/>
        <v>0.53907457973571982</v>
      </c>
      <c r="EF45" s="2">
        <f t="shared" si="88"/>
        <v>0.52961542251595295</v>
      </c>
      <c r="EG45" s="2">
        <f t="shared" si="89"/>
        <v>-9.4591572197669296E-3</v>
      </c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6"/>
      <c r="ET45" s="2"/>
      <c r="EU45" s="2"/>
      <c r="EV45" s="2"/>
      <c r="EW45" s="6"/>
      <c r="EX45" s="2"/>
      <c r="EY45" s="2"/>
      <c r="EZ45" s="2"/>
      <c r="FA45" s="6"/>
      <c r="FB45" s="2"/>
      <c r="FC45" s="2"/>
      <c r="FD45" s="2"/>
      <c r="FE45" s="6"/>
      <c r="FF45" s="2"/>
      <c r="FG45" s="2"/>
      <c r="FH45" s="2"/>
      <c r="FI45" s="6"/>
      <c r="FJ45" s="2"/>
      <c r="FK45" s="2"/>
      <c r="FL45" s="2"/>
      <c r="FM45" s="6"/>
      <c r="FN45" s="2"/>
      <c r="FO45" s="2"/>
      <c r="FP45" s="2"/>
      <c r="FQ45" s="2"/>
      <c r="FR45" s="2"/>
      <c r="FS45" s="2"/>
    </row>
    <row r="46" spans="1:175" x14ac:dyDescent="0.3">
      <c r="A46" s="2" t="s">
        <v>129</v>
      </c>
      <c r="B46" s="2"/>
      <c r="C46" s="2">
        <v>2.6091787596451001E-2</v>
      </c>
      <c r="D46" s="2">
        <v>2.9070217131483E-2</v>
      </c>
      <c r="E46" s="2">
        <v>2.8062545332786001E-2</v>
      </c>
      <c r="F46" s="2">
        <v>3.8979954798013E-2</v>
      </c>
      <c r="G46" s="2">
        <v>3.8803153805379999E-2</v>
      </c>
      <c r="H46" s="2">
        <v>2.9346831310765001E-2</v>
      </c>
      <c r="I46" s="2">
        <v>3.9831984339010001E-2</v>
      </c>
      <c r="J46" s="2">
        <v>3.4287580155125001E-2</v>
      </c>
      <c r="K46" s="2">
        <v>3.1782721692361002E-2</v>
      </c>
      <c r="L46" s="2">
        <v>2.2544261907670001E-2</v>
      </c>
      <c r="M46" s="2">
        <v>5.1552458498890001E-2</v>
      </c>
      <c r="N46" s="2">
        <v>2.6144171301239E-2</v>
      </c>
      <c r="O46" s="2">
        <v>2.9619753492032001E-2</v>
      </c>
      <c r="P46" s="2">
        <v>2.6846180764329999E-2</v>
      </c>
      <c r="Q46" s="2">
        <v>3.4031925322108997E-2</v>
      </c>
      <c r="R46" s="2">
        <v>2.9266047022598999E-2</v>
      </c>
      <c r="S46" s="2">
        <v>2.6399528266641999E-2</v>
      </c>
      <c r="T46" s="2">
        <v>2.4867510870456001E-2</v>
      </c>
      <c r="U46" s="2">
        <v>3.8390540595684003E-2</v>
      </c>
      <c r="V46" s="2">
        <v>5.3865615942564997E-2</v>
      </c>
      <c r="W46" s="2">
        <v>2.3536883742280999E-2</v>
      </c>
      <c r="X46" s="2">
        <v>4.9971160285665998E-2</v>
      </c>
      <c r="Y46" s="2">
        <v>2.9178339224309E-2</v>
      </c>
      <c r="Z46" s="2">
        <v>4.6722039616481997E-2</v>
      </c>
      <c r="AA46" s="2">
        <v>2.5347352847135001E-2</v>
      </c>
      <c r="AB46" s="2">
        <v>5.0543294538018001E-2</v>
      </c>
      <c r="AC46" s="2">
        <v>3.1414114284933001E-2</v>
      </c>
      <c r="AD46" s="2">
        <v>3.7255307925737002E-2</v>
      </c>
      <c r="AE46" s="2">
        <v>2.2423397579727999E-2</v>
      </c>
      <c r="AF46" s="2">
        <v>5.0541118443885001E-2</v>
      </c>
      <c r="AG46" s="2">
        <v>2.1868806873104999E-2</v>
      </c>
      <c r="AH46" s="2">
        <v>2.9820035718131001E-2</v>
      </c>
      <c r="AI46" s="2">
        <v>9.8352618530629002E-2</v>
      </c>
      <c r="AJ46" s="2">
        <v>5.8047400885518997E-2</v>
      </c>
      <c r="AK46" s="2">
        <v>3.5809491889145E-2</v>
      </c>
      <c r="AL46" s="2">
        <v>3.7028351093839E-2</v>
      </c>
      <c r="AM46" s="2">
        <v>6.7859000997508995E-2</v>
      </c>
      <c r="AN46" s="2">
        <v>7.7002551803184993E-2</v>
      </c>
      <c r="AO46" s="2">
        <v>6.5734643861690006E-2</v>
      </c>
      <c r="AP46" s="2">
        <v>4.9916569323150001E-2</v>
      </c>
      <c r="AR46" s="2">
        <f t="shared" si="35"/>
        <v>3.0551126214683252E-2</v>
      </c>
      <c r="AS46" s="2">
        <f t="shared" si="105"/>
        <v>3.5567387402570004E-2</v>
      </c>
      <c r="AT46" s="2">
        <f t="shared" si="106"/>
        <v>3.300590335004E-2</v>
      </c>
      <c r="AU46" s="2">
        <f t="shared" si="107"/>
        <v>2.9940976650267497E-2</v>
      </c>
      <c r="AV46" s="2">
        <f t="shared" si="108"/>
        <v>3.5880798918836748E-2</v>
      </c>
      <c r="AW46" s="2">
        <f t="shared" si="109"/>
        <v>3.7352105717184503E-2</v>
      </c>
      <c r="AX46" s="2">
        <f t="shared" si="110"/>
        <v>3.6140017398955754E-2</v>
      </c>
      <c r="AY46" s="2">
        <f t="shared" si="111"/>
        <v>3.1163339653712249E-2</v>
      </c>
      <c r="AZ46" s="2">
        <f t="shared" si="112"/>
        <v>5.7309465599783005E-2</v>
      </c>
      <c r="BA46" s="2">
        <f t="shared" si="113"/>
        <v>6.5128191496383492E-2</v>
      </c>
      <c r="BB46" s="6"/>
      <c r="BC46" s="2">
        <f t="shared" si="36"/>
        <v>3.0180756766710375E-2</v>
      </c>
      <c r="BD46" s="2">
        <f t="shared" si="37"/>
        <v>3.5314190448026486E-2</v>
      </c>
      <c r="BE46" s="2">
        <f t="shared" si="38"/>
        <v>3.1348216825497405E-2</v>
      </c>
      <c r="BF46" s="2">
        <f t="shared" si="39"/>
        <v>2.9831743340640957E-2</v>
      </c>
      <c r="BG46" s="2">
        <f t="shared" si="40"/>
        <v>3.4134306612618771E-2</v>
      </c>
      <c r="BH46" s="2">
        <f t="shared" si="41"/>
        <v>3.5584649256114827E-2</v>
      </c>
      <c r="BI46" s="2">
        <f t="shared" si="42"/>
        <v>3.4992686304952114E-2</v>
      </c>
      <c r="BJ46" s="2">
        <f t="shared" si="43"/>
        <v>2.9320399172187799E-2</v>
      </c>
      <c r="BK46" s="2">
        <f t="shared" si="44"/>
        <v>5.2453601117500658E-2</v>
      </c>
      <c r="BL46" s="2">
        <f t="shared" si="45"/>
        <v>6.4348422667520985E-2</v>
      </c>
      <c r="BN46" s="7">
        <f t="shared" si="114"/>
        <v>5.7537517823203332E-3</v>
      </c>
      <c r="BO46" s="7">
        <f t="shared" si="46"/>
        <v>4.7954907960761238E-3</v>
      </c>
      <c r="BP46" s="7">
        <f t="shared" si="47"/>
        <v>1.2935741051253728E-2</v>
      </c>
      <c r="BQ46" s="7">
        <f t="shared" si="48"/>
        <v>2.9928992037236467E-3</v>
      </c>
      <c r="BR46" s="7">
        <f t="shared" si="49"/>
        <v>1.3428073248214802E-2</v>
      </c>
      <c r="BS46" s="7">
        <f t="shared" si="50"/>
        <v>1.2970569460326034E-2</v>
      </c>
      <c r="BT46" s="7">
        <f t="shared" si="51"/>
        <v>1.0762806846961726E-2</v>
      </c>
      <c r="BU46" s="7">
        <f t="shared" si="10"/>
        <v>1.3417373108158447E-2</v>
      </c>
      <c r="BV46" s="7">
        <f t="shared" si="52"/>
        <v>2.9204208750064783E-2</v>
      </c>
      <c r="BW46" s="7">
        <f t="shared" si="53"/>
        <v>1.1257871125569259E-2</v>
      </c>
      <c r="BX46" s="9"/>
      <c r="BY46" s="1">
        <f t="shared" si="93"/>
        <v>18.833190442436155</v>
      </c>
      <c r="BZ46" s="1">
        <f t="shared" si="94"/>
        <v>13.482831172833388</v>
      </c>
      <c r="CA46" s="1">
        <f t="shared" si="95"/>
        <v>39.192204237118844</v>
      </c>
      <c r="CB46" s="1">
        <f t="shared" si="96"/>
        <v>9.9959972538067081</v>
      </c>
      <c r="CC46" s="1">
        <f t="shared" si="97"/>
        <v>37.424120010787483</v>
      </c>
      <c r="CD46" s="1">
        <f t="shared" si="98"/>
        <v>34.725135869270929</v>
      </c>
      <c r="CE46" s="1">
        <f t="shared" si="99"/>
        <v>29.780856849484284</v>
      </c>
      <c r="CF46" s="1">
        <f t="shared" si="100"/>
        <v>43.054991080072313</v>
      </c>
      <c r="CG46" s="1">
        <f t="shared" si="101"/>
        <v>50.958787426165365</v>
      </c>
      <c r="CH46" s="1">
        <f t="shared" si="102"/>
        <v>17.285711251777041</v>
      </c>
      <c r="CI46" s="6"/>
      <c r="CJ46" s="2">
        <f t="shared" si="115"/>
        <v>0.92798222642732209</v>
      </c>
      <c r="CK46" s="2">
        <f t="shared" si="116"/>
        <v>0.84180983864179026</v>
      </c>
      <c r="CL46" s="2">
        <f t="shared" si="117"/>
        <v>0.90714004500141066</v>
      </c>
      <c r="CM46" s="2">
        <f t="shared" si="118"/>
        <v>1.0410054079809061</v>
      </c>
      <c r="CN46" s="2">
        <f t="shared" si="119"/>
        <v>1.0072244344588135</v>
      </c>
      <c r="CO46" s="2">
        <f t="shared" si="120"/>
        <v>0.96754966567598077</v>
      </c>
      <c r="CP46" s="2">
        <f t="shared" si="121"/>
        <v>1.8390026947242213</v>
      </c>
      <c r="CQ46" s="2">
        <f t="shared" si="122"/>
        <v>2.0898976881197413</v>
      </c>
      <c r="CR46" s="2">
        <f t="shared" si="123"/>
        <v>1.1364299215630811</v>
      </c>
      <c r="CS46" s="6"/>
      <c r="CT46" s="6"/>
      <c r="CU46" s="2">
        <f t="shared" si="54"/>
        <v>0.88769461872937494</v>
      </c>
      <c r="CV46" s="2">
        <f t="shared" si="55"/>
        <v>0.84475229255349071</v>
      </c>
      <c r="CW46" s="2">
        <f t="shared" si="56"/>
        <v>0.95162488848096116</v>
      </c>
      <c r="CX46" s="2">
        <f t="shared" si="57"/>
        <v>1.042489295592133</v>
      </c>
      <c r="CY46" s="2">
        <f t="shared" si="58"/>
        <v>1.0251471255026465</v>
      </c>
      <c r="CZ46" s="2">
        <f t="shared" si="59"/>
        <v>0.98336465404219231</v>
      </c>
      <c r="DA46" s="2">
        <f t="shared" si="60"/>
        <v>1.788979775120392</v>
      </c>
      <c r="DB46" s="2">
        <f t="shared" si="61"/>
        <v>2.1946639365182796</v>
      </c>
      <c r="DC46" s="2">
        <f t="shared" si="62"/>
        <v>1.2267684448084868</v>
      </c>
      <c r="DD46" s="6"/>
      <c r="DE46" s="2">
        <f t="shared" si="63"/>
        <v>0.73011124448518483</v>
      </c>
      <c r="DF46" s="2">
        <f t="shared" si="64"/>
        <v>0.10283133445814542</v>
      </c>
      <c r="DG46" s="2">
        <f t="shared" si="65"/>
        <v>0.67290379758240737</v>
      </c>
      <c r="DH46" s="2">
        <f t="shared" si="66"/>
        <v>0.87993566347818297</v>
      </c>
      <c r="DI46" s="2">
        <f t="shared" si="67"/>
        <v>0.97698866186016453</v>
      </c>
      <c r="DJ46" s="2">
        <f t="shared" si="68"/>
        <v>0.89049942049189723</v>
      </c>
      <c r="DK46" s="2">
        <f t="shared" si="69"/>
        <v>0.17545558071385084</v>
      </c>
      <c r="DL46" s="2">
        <f t="shared" si="70"/>
        <v>8.6728935721958646E-3</v>
      </c>
      <c r="DM46" s="2">
        <f t="shared" si="71"/>
        <v>0.64439493552936522</v>
      </c>
      <c r="DO46" s="2">
        <f t="shared" si="72"/>
        <v>-3.2460341710510369E-2</v>
      </c>
      <c r="DP46" s="2">
        <f t="shared" si="73"/>
        <v>-7.4786002747096847E-2</v>
      </c>
      <c r="DQ46" s="2">
        <f t="shared" si="74"/>
        <v>-4.2325661036586498E-2</v>
      </c>
      <c r="DR46" s="2">
        <f t="shared" si="75"/>
        <v>1.7452985658629499E-2</v>
      </c>
      <c r="DS46" s="2">
        <f t="shared" si="76"/>
        <v>3.1262528642160919E-3</v>
      </c>
      <c r="DT46" s="2">
        <f t="shared" si="77"/>
        <v>-1.4326732794413322E-2</v>
      </c>
      <c r="DU46" s="2">
        <f t="shared" si="78"/>
        <v>0.2645823656181765</v>
      </c>
      <c r="DV46" s="2">
        <f t="shared" si="79"/>
        <v>0.32012502554998112</v>
      </c>
      <c r="DW46" s="2">
        <f t="shared" si="80"/>
        <v>5.5542659931804648E-2</v>
      </c>
      <c r="DY46" s="2">
        <f t="shared" si="81"/>
        <v>-5.1736412837088547E-2</v>
      </c>
      <c r="DZ46" s="2">
        <f t="shared" si="82"/>
        <v>-7.3270620929829069E-2</v>
      </c>
      <c r="EA46" s="2">
        <f t="shared" si="83"/>
        <v>-2.1534208092740502E-2</v>
      </c>
      <c r="EB46" s="2">
        <f t="shared" si="84"/>
        <v>1.8071604279717275E-2</v>
      </c>
      <c r="EC46" s="2">
        <f t="shared" si="85"/>
        <v>1.0786198278287921E-2</v>
      </c>
      <c r="ED46" s="2">
        <f t="shared" si="86"/>
        <v>-7.2854060014293171E-3</v>
      </c>
      <c r="EE46" s="2">
        <f t="shared" si="87"/>
        <v>0.25260543078354913</v>
      </c>
      <c r="EF46" s="2">
        <f t="shared" si="88"/>
        <v>0.34136802722523291</v>
      </c>
      <c r="EG46" s="2">
        <f t="shared" si="89"/>
        <v>8.8762596441683786E-2</v>
      </c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6"/>
      <c r="ET46" s="2"/>
      <c r="EU46" s="2"/>
      <c r="EV46" s="2"/>
      <c r="EW46" s="6"/>
      <c r="EX46" s="2"/>
      <c r="EY46" s="2"/>
      <c r="EZ46" s="2"/>
      <c r="FA46" s="6"/>
      <c r="FB46" s="2"/>
      <c r="FC46" s="2"/>
      <c r="FD46" s="2"/>
      <c r="FE46" s="6"/>
      <c r="FF46" s="2"/>
      <c r="FG46" s="2"/>
      <c r="FH46" s="2"/>
      <c r="FI46" s="6"/>
      <c r="FJ46" s="2"/>
      <c r="FK46" s="2"/>
      <c r="FL46" s="2"/>
      <c r="FM46" s="6"/>
      <c r="FN46" s="2"/>
      <c r="FO46" s="2"/>
      <c r="FP46" s="2"/>
      <c r="FQ46" s="2"/>
      <c r="FR46" s="2"/>
      <c r="FS46" s="2"/>
    </row>
    <row r="47" spans="1:175" x14ac:dyDescent="0.3">
      <c r="A47" s="2" t="s">
        <v>181</v>
      </c>
      <c r="B47" s="2"/>
      <c r="C47" s="2">
        <v>1.247528031611E-3</v>
      </c>
      <c r="D47" s="2">
        <v>1.5093747540490001E-3</v>
      </c>
      <c r="E47" s="2">
        <v>2.0183143836570001E-3</v>
      </c>
      <c r="F47" s="2">
        <v>1.7826102020190001E-3</v>
      </c>
      <c r="G47" s="2">
        <v>3.4417747560740002E-3</v>
      </c>
      <c r="H47" s="2">
        <v>2.4417189130060001E-3</v>
      </c>
      <c r="I47" s="2">
        <v>1.2560779688924001E-2</v>
      </c>
      <c r="J47" s="2">
        <v>5.2152118246499997E-4</v>
      </c>
      <c r="K47" s="2">
        <v>1.581431018385E-3</v>
      </c>
      <c r="L47" s="2">
        <v>1.860264950375E-3</v>
      </c>
      <c r="M47" s="2">
        <v>1.9719723011199998E-3</v>
      </c>
      <c r="N47" s="2">
        <v>2.1025587357520002E-3</v>
      </c>
      <c r="O47" s="2">
        <v>1.3306628722789999E-3</v>
      </c>
      <c r="P47" s="2">
        <v>1.9712324444060001E-3</v>
      </c>
      <c r="Q47" s="2">
        <v>2.9227002790349998E-3</v>
      </c>
      <c r="R47" s="2">
        <v>2.7838895097949999E-3</v>
      </c>
      <c r="S47" s="2">
        <v>2.4338448853970002E-3</v>
      </c>
      <c r="T47" s="2">
        <v>2.4156821777389999E-3</v>
      </c>
      <c r="U47" s="2">
        <v>1.22871918041E-3</v>
      </c>
      <c r="V47" s="2">
        <v>1.0236254442530001E-3</v>
      </c>
      <c r="W47" s="2">
        <v>2.4744606378240002E-3</v>
      </c>
      <c r="X47" s="2">
        <v>1.9631162391170001E-3</v>
      </c>
      <c r="Y47" s="2">
        <v>1.9765870470220001E-3</v>
      </c>
      <c r="Z47" s="2">
        <v>1.837076473005E-3</v>
      </c>
      <c r="AA47" s="2">
        <v>3.0132831377029999E-3</v>
      </c>
      <c r="AB47" s="2">
        <v>3.5911785630629999E-3</v>
      </c>
      <c r="AC47" s="2">
        <v>2.7884668540680002E-3</v>
      </c>
      <c r="AD47" s="2">
        <v>2.8520681477730001E-3</v>
      </c>
      <c r="AE47" s="2">
        <v>1.9923647317159998E-3</v>
      </c>
      <c r="AF47" s="2">
        <v>1.8596252918799999E-3</v>
      </c>
      <c r="AG47" s="2">
        <v>1.1082689362939999E-3</v>
      </c>
      <c r="AH47" s="2">
        <v>1.0437214539220001E-3</v>
      </c>
      <c r="AI47" s="2">
        <v>3.9888705143649996E-3</v>
      </c>
      <c r="AJ47" s="2">
        <v>2.2925284813380001E-3</v>
      </c>
      <c r="AK47" s="2">
        <v>1.5262775618950001E-3</v>
      </c>
      <c r="AL47" s="2">
        <v>1.160496893593E-3</v>
      </c>
      <c r="AM47" s="2">
        <v>4.4888329656280002E-3</v>
      </c>
      <c r="AN47" s="2">
        <v>4.2496049890240004E-3</v>
      </c>
      <c r="AO47" s="2">
        <v>3.5143477631020001E-3</v>
      </c>
      <c r="AP47" s="2">
        <v>2.704850573952E-3</v>
      </c>
      <c r="AR47" s="2">
        <f t="shared" si="35"/>
        <v>1.6394568428339999E-3</v>
      </c>
      <c r="AS47" s="2">
        <f t="shared" si="105"/>
        <v>4.7414486351172493E-3</v>
      </c>
      <c r="AT47" s="2">
        <f t="shared" si="106"/>
        <v>1.8790567514080001E-3</v>
      </c>
      <c r="AU47" s="2">
        <f t="shared" si="107"/>
        <v>2.2521212763787499E-3</v>
      </c>
      <c r="AV47" s="2">
        <f t="shared" si="108"/>
        <v>1.77546792194975E-3</v>
      </c>
      <c r="AW47" s="2">
        <f t="shared" si="109"/>
        <v>2.062810099242E-3</v>
      </c>
      <c r="AX47" s="2">
        <f t="shared" si="110"/>
        <v>3.0612491756517499E-3</v>
      </c>
      <c r="AY47" s="2">
        <f t="shared" si="111"/>
        <v>1.5009951034529998E-3</v>
      </c>
      <c r="AZ47" s="2">
        <f t="shared" si="112"/>
        <v>2.2420433627977502E-3</v>
      </c>
      <c r="BA47" s="2">
        <f t="shared" si="113"/>
        <v>3.7394090729265003E-3</v>
      </c>
      <c r="BB47" s="6"/>
      <c r="BC47" s="2">
        <f t="shared" si="36"/>
        <v>1.6133297761860409E-3</v>
      </c>
      <c r="BD47" s="2">
        <f t="shared" si="37"/>
        <v>2.7239031742236938E-3</v>
      </c>
      <c r="BE47" s="2">
        <f t="shared" si="38"/>
        <v>1.8688244221066012E-3</v>
      </c>
      <c r="BF47" s="2">
        <f t="shared" si="39"/>
        <v>2.1493668103958674E-3</v>
      </c>
      <c r="BG47" s="2">
        <f t="shared" si="40"/>
        <v>1.6490415574396723E-3</v>
      </c>
      <c r="BH47" s="2">
        <f t="shared" si="41"/>
        <v>2.0493561359509402E-3</v>
      </c>
      <c r="BI47" s="2">
        <f t="shared" si="42"/>
        <v>3.0457943837832505E-3</v>
      </c>
      <c r="BJ47" s="2">
        <f t="shared" si="43"/>
        <v>1.438818506389135E-3</v>
      </c>
      <c r="BK47" s="2">
        <f t="shared" si="44"/>
        <v>2.0061368023964765E-3</v>
      </c>
      <c r="BL47" s="2">
        <f t="shared" si="45"/>
        <v>3.6695896765484158E-3</v>
      </c>
      <c r="BN47" s="7">
        <f t="shared" si="114"/>
        <v>3.3394383927727697E-4</v>
      </c>
      <c r="BO47" s="7">
        <f t="shared" ref="BO47:BO110" si="126">STDEV(G47:J47)</f>
        <v>5.3518730310457346E-3</v>
      </c>
      <c r="BP47" s="7">
        <f t="shared" ref="BP47:BP110" si="127">STDEV(K47:N47)</f>
        <v>2.2175109554598276E-4</v>
      </c>
      <c r="BQ47" s="7">
        <f t="shared" ref="BQ47:BQ110" si="128">STDEV(O47:R47)</f>
        <v>7.4396186714265663E-4</v>
      </c>
      <c r="BR47" s="7">
        <f t="shared" ref="BR47:BR110" si="129">STDEV(S47:V47)</f>
        <v>7.5443926571511666E-4</v>
      </c>
      <c r="BS47" s="7">
        <f t="shared" ref="BS47:BS110" si="130">STDEV(W47:Z47)</f>
        <v>2.8153455466408398E-4</v>
      </c>
      <c r="BT47" s="7">
        <f t="shared" ref="BT47:BT110" si="131">STDEV(AA47:AD47)</f>
        <v>3.6573797261226697E-4</v>
      </c>
      <c r="BU47" s="7">
        <f t="shared" ref="BU47:BU110" si="132">STDEV(AE47:AH47)</f>
        <v>4.9443326363197656E-4</v>
      </c>
      <c r="BV47" s="7">
        <f t="shared" ref="BV47:BV110" si="133">STDEV(AI47:AL47)</f>
        <v>1.2564523192223666E-3</v>
      </c>
      <c r="BW47" s="7">
        <f t="shared" ref="BW47:BW110" si="134">STDEV(AM47:AP47)</f>
        <v>8.0475667642145661E-4</v>
      </c>
      <c r="BX47" s="9"/>
      <c r="BY47" s="1">
        <f t="shared" si="93"/>
        <v>20.369175360542862</v>
      </c>
      <c r="BZ47" s="1">
        <f t="shared" si="94"/>
        <v>112.87421720457782</v>
      </c>
      <c r="CA47" s="1">
        <f t="shared" si="95"/>
        <v>11.801192027852377</v>
      </c>
      <c r="CB47" s="1">
        <f t="shared" si="96"/>
        <v>33.033827926837681</v>
      </c>
      <c r="CC47" s="1">
        <f t="shared" si="97"/>
        <v>42.492418837205506</v>
      </c>
      <c r="CD47" s="1">
        <f t="shared" si="98"/>
        <v>13.648108217403854</v>
      </c>
      <c r="CE47" s="1">
        <f t="shared" si="99"/>
        <v>11.947344094732184</v>
      </c>
      <c r="CF47" s="1">
        <f t="shared" si="100"/>
        <v>32.940364861587213</v>
      </c>
      <c r="CG47" s="1">
        <f t="shared" si="101"/>
        <v>56.040500378837152</v>
      </c>
      <c r="CH47" s="1">
        <f t="shared" si="102"/>
        <v>21.520958545240028</v>
      </c>
      <c r="CI47" s="6"/>
      <c r="CJ47" s="2">
        <f t="shared" si="115"/>
        <v>0.39630435675098979</v>
      </c>
      <c r="CK47" s="2">
        <f t="shared" si="116"/>
        <v>0.47498590614238684</v>
      </c>
      <c r="CL47" s="2">
        <f t="shared" si="117"/>
        <v>1.1985381892756608</v>
      </c>
      <c r="CM47" s="2">
        <f t="shared" si="118"/>
        <v>1.1618402527806315</v>
      </c>
      <c r="CN47" s="2">
        <f t="shared" si="119"/>
        <v>1.7241928946201432</v>
      </c>
      <c r="CO47" s="2">
        <f t="shared" si="120"/>
        <v>1.4840189006136029</v>
      </c>
      <c r="CP47" s="2">
        <f t="shared" si="121"/>
        <v>1.4937046480964451</v>
      </c>
      <c r="CQ47" s="2">
        <f t="shared" si="122"/>
        <v>2.4912866566480383</v>
      </c>
      <c r="CR47" s="2">
        <f t="shared" si="123"/>
        <v>1.6678576047968365</v>
      </c>
      <c r="CS47" s="6"/>
      <c r="CT47" s="6"/>
      <c r="CU47" s="2">
        <f t="shared" si="54"/>
        <v>0.68608327924108825</v>
      </c>
      <c r="CV47" s="2">
        <f t="shared" si="55"/>
        <v>0.78907606949297382</v>
      </c>
      <c r="CW47" s="2">
        <f t="shared" si="56"/>
        <v>1.150117038802944</v>
      </c>
      <c r="CX47" s="2">
        <f t="shared" si="57"/>
        <v>1.2427559067297265</v>
      </c>
      <c r="CY47" s="2">
        <f t="shared" si="58"/>
        <v>1.8470088701173781</v>
      </c>
      <c r="CZ47" s="2">
        <f t="shared" si="59"/>
        <v>1.4862201500033296</v>
      </c>
      <c r="DA47" s="2">
        <f t="shared" si="60"/>
        <v>1.3942945503467883</v>
      </c>
      <c r="DB47" s="2">
        <f t="shared" si="61"/>
        <v>2.5504187361042732</v>
      </c>
      <c r="DC47" s="2">
        <f t="shared" si="62"/>
        <v>1.8291821735012408</v>
      </c>
      <c r="DD47" s="6"/>
      <c r="DE47" s="2">
        <f t="shared" si="63"/>
        <v>0.3632932769512553</v>
      </c>
      <c r="DF47" s="2">
        <f t="shared" si="64"/>
        <v>0.42249141265268936</v>
      </c>
      <c r="DG47" s="2">
        <f t="shared" si="65"/>
        <v>0.39761442742563213</v>
      </c>
      <c r="DH47" s="2">
        <f t="shared" si="66"/>
        <v>0.51660861139174774</v>
      </c>
      <c r="DI47" s="2">
        <f t="shared" si="67"/>
        <v>3.361071901976706E-2</v>
      </c>
      <c r="DJ47" s="2">
        <f t="shared" si="68"/>
        <v>5.7296895878266628E-3</v>
      </c>
      <c r="DK47" s="2">
        <f t="shared" si="69"/>
        <v>0.33534494143023136</v>
      </c>
      <c r="DL47" s="2">
        <f t="shared" si="70"/>
        <v>5.1979312113555297E-3</v>
      </c>
      <c r="DM47" s="2">
        <f t="shared" si="71"/>
        <v>9.983098346418777E-2</v>
      </c>
      <c r="DO47" s="2">
        <f t="shared" si="72"/>
        <v>-0.40197115324614485</v>
      </c>
      <c r="DP47" s="2">
        <f t="shared" si="73"/>
        <v>-0.32331927663913168</v>
      </c>
      <c r="DQ47" s="2">
        <f t="shared" si="74"/>
        <v>7.8651876607013185E-2</v>
      </c>
      <c r="DR47" s="2">
        <f t="shared" si="75"/>
        <v>6.514641884160044E-2</v>
      </c>
      <c r="DS47" s="2">
        <f t="shared" si="76"/>
        <v>0.23658585103792432</v>
      </c>
      <c r="DT47" s="2">
        <f t="shared" si="77"/>
        <v>0.17143943219632388</v>
      </c>
      <c r="DU47" s="2">
        <f t="shared" si="78"/>
        <v>0.1742647324308163</v>
      </c>
      <c r="DV47" s="2">
        <f t="shared" si="79"/>
        <v>0.39642370193949078</v>
      </c>
      <c r="DW47" s="2">
        <f t="shared" si="80"/>
        <v>0.22215896950867453</v>
      </c>
      <c r="DY47" s="2">
        <f t="shared" si="81"/>
        <v>-0.16362316487679113</v>
      </c>
      <c r="DZ47" s="2">
        <f t="shared" si="82"/>
        <v>-0.10288112737540517</v>
      </c>
      <c r="EA47" s="2">
        <f t="shared" si="83"/>
        <v>6.0742037501385931E-2</v>
      </c>
      <c r="EB47" s="2">
        <f t="shared" si="84"/>
        <v>9.4385835986478386E-2</v>
      </c>
      <c r="EC47" s="2">
        <f t="shared" si="85"/>
        <v>0.26646898111094042</v>
      </c>
      <c r="ED47" s="2">
        <f t="shared" si="86"/>
        <v>0.17208314512446202</v>
      </c>
      <c r="EE47" s="2">
        <f t="shared" si="87"/>
        <v>0.14435452991502171</v>
      </c>
      <c r="EF47" s="2">
        <f t="shared" si="88"/>
        <v>0.40661149017900838</v>
      </c>
      <c r="EG47" s="2">
        <f t="shared" si="89"/>
        <v>0.2622569602639867</v>
      </c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6"/>
      <c r="ET47" s="2"/>
      <c r="EU47" s="2"/>
      <c r="EV47" s="2"/>
      <c r="EW47" s="6"/>
      <c r="EX47" s="2"/>
      <c r="EY47" s="2"/>
      <c r="EZ47" s="2"/>
      <c r="FA47" s="6"/>
      <c r="FB47" s="2"/>
      <c r="FC47" s="2"/>
      <c r="FD47" s="2"/>
      <c r="FE47" s="6"/>
      <c r="FF47" s="2"/>
      <c r="FG47" s="2"/>
      <c r="FH47" s="2"/>
      <c r="FI47" s="6"/>
      <c r="FJ47" s="2"/>
      <c r="FK47" s="2"/>
      <c r="FL47" s="2"/>
      <c r="FM47" s="6"/>
      <c r="FN47" s="2"/>
      <c r="FO47" s="2"/>
      <c r="FP47" s="2"/>
      <c r="FQ47" s="2"/>
      <c r="FR47" s="2"/>
      <c r="FS47" s="2"/>
    </row>
    <row r="48" spans="1:175" x14ac:dyDescent="0.3">
      <c r="A48" s="2" t="s">
        <v>76</v>
      </c>
      <c r="B48" s="2"/>
      <c r="C48" s="2">
        <v>1.2766888831463E-2</v>
      </c>
      <c r="D48" s="2">
        <v>1.2424111785172999E-2</v>
      </c>
      <c r="E48" s="2">
        <v>1.5623562002243E-2</v>
      </c>
      <c r="F48" s="2">
        <v>8.9366975241150001E-3</v>
      </c>
      <c r="G48" s="2">
        <v>1.9531473912065E-2</v>
      </c>
      <c r="H48" s="2">
        <v>1.4014988882925E-2</v>
      </c>
      <c r="I48" s="2">
        <v>1.6118256078911999E-2</v>
      </c>
      <c r="J48" s="2">
        <v>3.8594916139667999E-2</v>
      </c>
      <c r="K48" s="2">
        <v>9.5823726954990009E-3</v>
      </c>
      <c r="L48" s="2">
        <v>1.3871325326132E-2</v>
      </c>
      <c r="M48" s="2">
        <v>1.7959684340923002E-2</v>
      </c>
      <c r="N48" s="2">
        <v>1.1728602582902E-2</v>
      </c>
      <c r="O48" s="2">
        <v>1.8017430809859E-2</v>
      </c>
      <c r="P48" s="2">
        <v>2.0719823324906E-2</v>
      </c>
      <c r="Q48" s="2">
        <v>1.6157069897849E-2</v>
      </c>
      <c r="R48" s="2">
        <v>8.7849949716189996E-3</v>
      </c>
      <c r="S48" s="2">
        <v>1.1162505855993999E-2</v>
      </c>
      <c r="T48" s="2">
        <v>1.4853580742826E-2</v>
      </c>
      <c r="U48" s="2">
        <v>5.3745213207154002E-2</v>
      </c>
      <c r="V48" s="2">
        <v>6.1505794049062999E-2</v>
      </c>
      <c r="W48" s="2">
        <v>2.4334431003836001E-2</v>
      </c>
      <c r="X48" s="2">
        <v>8.5534912742597002E-2</v>
      </c>
      <c r="Y48" s="2">
        <v>1.4253189760243999E-2</v>
      </c>
      <c r="Z48" s="2">
        <v>6.5057691559826006E-2</v>
      </c>
      <c r="AA48" s="2">
        <v>1.8772733461836999E-2</v>
      </c>
      <c r="AB48" s="2">
        <v>6.3853652436272001E-2</v>
      </c>
      <c r="AC48" s="2">
        <v>1.7874838696523999E-2</v>
      </c>
      <c r="AD48" s="2">
        <v>1.6185313669326001E-2</v>
      </c>
      <c r="AE48" s="2">
        <v>2.6833875587562998E-2</v>
      </c>
      <c r="AF48" s="2">
        <v>6.5749741868124004E-2</v>
      </c>
      <c r="AG48" s="2">
        <v>2.2363780575212999E-2</v>
      </c>
      <c r="AH48" s="2">
        <v>2.5829884041734998E-2</v>
      </c>
      <c r="AI48" s="2">
        <v>0.13867763728830099</v>
      </c>
      <c r="AJ48" s="2">
        <v>0.104089708036238</v>
      </c>
      <c r="AK48" s="2">
        <v>6.3652422159637997E-2</v>
      </c>
      <c r="AL48" s="2">
        <v>6.5497930442478994E-2</v>
      </c>
      <c r="AM48" s="2">
        <v>9.5534250469195003E-2</v>
      </c>
      <c r="AN48" s="2">
        <v>0.11784125556320001</v>
      </c>
      <c r="AO48" s="2">
        <v>0.106470556771495</v>
      </c>
      <c r="AP48" s="2">
        <v>6.3497907953822E-2</v>
      </c>
      <c r="AR48" s="2">
        <f t="shared" si="35"/>
        <v>1.2437815035748499E-2</v>
      </c>
      <c r="AS48" s="2">
        <f t="shared" si="105"/>
        <v>2.2064908753392502E-2</v>
      </c>
      <c r="AT48" s="2">
        <f t="shared" si="106"/>
        <v>1.3285496236364E-2</v>
      </c>
      <c r="AU48" s="2">
        <f t="shared" si="107"/>
        <v>1.591982975105825E-2</v>
      </c>
      <c r="AV48" s="2">
        <f t="shared" si="108"/>
        <v>3.5316773463759249E-2</v>
      </c>
      <c r="AW48" s="2">
        <f t="shared" si="109"/>
        <v>4.7295056266625751E-2</v>
      </c>
      <c r="AX48" s="2">
        <f t="shared" si="110"/>
        <v>2.917163456598975E-2</v>
      </c>
      <c r="AY48" s="2">
        <f t="shared" si="111"/>
        <v>3.5194320518158746E-2</v>
      </c>
      <c r="AZ48" s="2">
        <f t="shared" si="112"/>
        <v>9.2979424481663991E-2</v>
      </c>
      <c r="BA48" s="2">
        <f t="shared" si="113"/>
        <v>9.583599268942801E-2</v>
      </c>
      <c r="BB48" s="6"/>
      <c r="BC48" s="2">
        <f t="shared" si="36"/>
        <v>1.2199074548243021E-2</v>
      </c>
      <c r="BD48" s="2">
        <f t="shared" si="37"/>
        <v>2.031393142815403E-2</v>
      </c>
      <c r="BE48" s="2">
        <f t="shared" si="38"/>
        <v>1.2935523116363097E-2</v>
      </c>
      <c r="BF48" s="2">
        <f t="shared" si="39"/>
        <v>1.517210214815002E-2</v>
      </c>
      <c r="BG48" s="2">
        <f t="shared" si="40"/>
        <v>2.7208974285771008E-2</v>
      </c>
      <c r="BH48" s="2">
        <f t="shared" si="41"/>
        <v>3.7272955620784649E-2</v>
      </c>
      <c r="BI48" s="2">
        <f t="shared" si="42"/>
        <v>2.4267169716169677E-2</v>
      </c>
      <c r="BJ48" s="2">
        <f t="shared" si="43"/>
        <v>3.1773223906435395E-2</v>
      </c>
      <c r="BK48" s="2">
        <f t="shared" si="44"/>
        <v>8.8077338767968472E-2</v>
      </c>
      <c r="BL48" s="2">
        <f t="shared" si="45"/>
        <v>9.3403113009704983E-2</v>
      </c>
      <c r="BN48" s="7">
        <f t="shared" si="114"/>
        <v>2.7395428394106163E-3</v>
      </c>
      <c r="BO48" s="7">
        <f t="shared" si="126"/>
        <v>1.1252012031001799E-2</v>
      </c>
      <c r="BP48" s="7">
        <f t="shared" si="127"/>
        <v>3.574365769677098E-3</v>
      </c>
      <c r="BQ48" s="7">
        <f t="shared" si="128"/>
        <v>5.1121430186047215E-3</v>
      </c>
      <c r="BR48" s="7">
        <f t="shared" si="129"/>
        <v>2.5997712018528272E-2</v>
      </c>
      <c r="BS48" s="7">
        <f t="shared" si="130"/>
        <v>3.3648938024579293E-2</v>
      </c>
      <c r="BT48" s="7">
        <f t="shared" si="131"/>
        <v>2.3146213765797858E-2</v>
      </c>
      <c r="BU48" s="7">
        <f t="shared" si="132"/>
        <v>2.0460093182094258E-2</v>
      </c>
      <c r="BV48" s="7">
        <f t="shared" si="133"/>
        <v>3.5716805727862434E-2</v>
      </c>
      <c r="BW48" s="7">
        <f t="shared" si="134"/>
        <v>2.3403477804905388E-2</v>
      </c>
      <c r="BX48" s="9"/>
      <c r="BY48" s="1">
        <f t="shared" si="93"/>
        <v>22.025917185105918</v>
      </c>
      <c r="BZ48" s="1">
        <f t="shared" si="94"/>
        <v>50.995053533914067</v>
      </c>
      <c r="CA48" s="1">
        <f t="shared" si="95"/>
        <v>26.90426993531208</v>
      </c>
      <c r="CB48" s="1">
        <f t="shared" si="96"/>
        <v>32.111794526350998</v>
      </c>
      <c r="CC48" s="1">
        <f t="shared" si="97"/>
        <v>73.612930822251215</v>
      </c>
      <c r="CD48" s="1">
        <f t="shared" si="98"/>
        <v>71.146840030982304</v>
      </c>
      <c r="CE48" s="1">
        <f t="shared" si="99"/>
        <v>79.344932535193863</v>
      </c>
      <c r="CF48" s="1">
        <f t="shared" si="100"/>
        <v>58.134644683757244</v>
      </c>
      <c r="CG48" s="1">
        <f t="shared" si="101"/>
        <v>38.413666170740782</v>
      </c>
      <c r="CH48" s="1">
        <f t="shared" si="102"/>
        <v>24.420342658470844</v>
      </c>
      <c r="CI48" s="6"/>
      <c r="CJ48" s="2">
        <f t="shared" si="115"/>
        <v>0.60210972929227913</v>
      </c>
      <c r="CK48" s="2">
        <f t="shared" si="116"/>
        <v>0.72149991323261464</v>
      </c>
      <c r="CL48" s="2">
        <f t="shared" si="117"/>
        <v>1.1982864221122402</v>
      </c>
      <c r="CM48" s="2">
        <f t="shared" si="118"/>
        <v>1.339166963119045</v>
      </c>
      <c r="CN48" s="2">
        <f t="shared" si="119"/>
        <v>0.82599942477544241</v>
      </c>
      <c r="CO48" s="2">
        <f t="shared" si="120"/>
        <v>0.61680092738519521</v>
      </c>
      <c r="CP48" s="2">
        <f t="shared" si="121"/>
        <v>2.6418871884084432</v>
      </c>
      <c r="CQ48" s="2">
        <f t="shared" si="122"/>
        <v>2.723052790292706</v>
      </c>
      <c r="CR48" s="2">
        <f t="shared" si="123"/>
        <v>1.0307225843103314</v>
      </c>
      <c r="CS48" s="6"/>
      <c r="CT48" s="6"/>
      <c r="CU48" s="2">
        <f t="shared" si="54"/>
        <v>0.63678087927554727</v>
      </c>
      <c r="CV48" s="2">
        <f t="shared" si="55"/>
        <v>0.74688162662212654</v>
      </c>
      <c r="CW48" s="2">
        <f t="shared" si="56"/>
        <v>1.1729020938440216</v>
      </c>
      <c r="CX48" s="2">
        <f t="shared" si="57"/>
        <v>1.3698772775964811</v>
      </c>
      <c r="CY48" s="2">
        <f t="shared" si="58"/>
        <v>0.89188109266067583</v>
      </c>
      <c r="CZ48" s="2">
        <f t="shared" si="59"/>
        <v>0.65106641831852718</v>
      </c>
      <c r="DA48" s="2">
        <f t="shared" si="60"/>
        <v>2.77206175323396</v>
      </c>
      <c r="DB48" s="2">
        <f t="shared" si="61"/>
        <v>2.9396800678695678</v>
      </c>
      <c r="DC48" s="2">
        <f t="shared" si="62"/>
        <v>1.0604670204190294</v>
      </c>
      <c r="DD48" s="6"/>
      <c r="DE48" s="2">
        <f t="shared" si="63"/>
        <v>0.21879640339596942</v>
      </c>
      <c r="DF48" s="2">
        <f t="shared" si="64"/>
        <v>0.37393822627567203</v>
      </c>
      <c r="DG48" s="2">
        <f t="shared" si="65"/>
        <v>0.43433799610322704</v>
      </c>
      <c r="DH48" s="2">
        <f t="shared" si="66"/>
        <v>0.59483614049710543</v>
      </c>
      <c r="DI48" s="2">
        <f t="shared" si="67"/>
        <v>0.73625625895935431</v>
      </c>
      <c r="DJ48" s="2">
        <f t="shared" si="68"/>
        <v>0.41312773512942597</v>
      </c>
      <c r="DK48" s="2">
        <f t="shared" si="69"/>
        <v>3.9611287907948926E-2</v>
      </c>
      <c r="DL48" s="2">
        <f t="shared" si="70"/>
        <v>8.2517129013624912E-3</v>
      </c>
      <c r="DM48" s="2">
        <f t="shared" si="71"/>
        <v>0.89861461934872944</v>
      </c>
      <c r="DO48" s="2">
        <f t="shared" si="72"/>
        <v>-0.22032435511503898</v>
      </c>
      <c r="DP48" s="2">
        <f t="shared" si="73"/>
        <v>-0.14176371679862135</v>
      </c>
      <c r="DQ48" s="2">
        <f t="shared" si="74"/>
        <v>7.8560638316417672E-2</v>
      </c>
      <c r="DR48" s="2">
        <f t="shared" si="75"/>
        <v>0.12683472685582015</v>
      </c>
      <c r="DS48" s="2">
        <f t="shared" si="76"/>
        <v>-8.3020255121431588E-2</v>
      </c>
      <c r="DT48" s="2">
        <f t="shared" si="77"/>
        <v>-0.20985498197725169</v>
      </c>
      <c r="DU48" s="2">
        <f t="shared" si="78"/>
        <v>0.42191426880548377</v>
      </c>
      <c r="DV48" s="2">
        <f t="shared" si="79"/>
        <v>0.4350560608444034</v>
      </c>
      <c r="DW48" s="2">
        <f t="shared" si="80"/>
        <v>1.3141792038919601E-2</v>
      </c>
      <c r="DY48" s="2">
        <f t="shared" si="81"/>
        <v>-0.1960099857066181</v>
      </c>
      <c r="DZ48" s="2">
        <f t="shared" si="82"/>
        <v>-0.12674822412637082</v>
      </c>
      <c r="EA48" s="2">
        <f t="shared" si="83"/>
        <v>6.9261761580247258E-2</v>
      </c>
      <c r="EB48" s="2">
        <f t="shared" si="84"/>
        <v>0.13668166201045326</v>
      </c>
      <c r="EC48" s="2">
        <f t="shared" si="85"/>
        <v>-4.9693042757957481E-2</v>
      </c>
      <c r="ED48" s="2">
        <f t="shared" si="86"/>
        <v>-0.18637470476841078</v>
      </c>
      <c r="EE48" s="2">
        <f t="shared" si="87"/>
        <v>0.44280290082794438</v>
      </c>
      <c r="EF48" s="2">
        <f t="shared" si="88"/>
        <v>0.4683000677184857</v>
      </c>
      <c r="EG48" s="2">
        <f t="shared" si="89"/>
        <v>2.5497166890541375E-2</v>
      </c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6"/>
      <c r="ET48" s="2"/>
      <c r="EU48" s="2"/>
      <c r="EV48" s="2"/>
      <c r="EW48" s="6"/>
      <c r="EX48" s="2"/>
      <c r="EY48" s="2"/>
      <c r="EZ48" s="2"/>
      <c r="FA48" s="6"/>
      <c r="FB48" s="2"/>
      <c r="FC48" s="2"/>
      <c r="FD48" s="2"/>
      <c r="FE48" s="6"/>
      <c r="FF48" s="2"/>
      <c r="FG48" s="2"/>
      <c r="FH48" s="2"/>
      <c r="FI48" s="6"/>
      <c r="FJ48" s="2"/>
      <c r="FK48" s="2"/>
      <c r="FL48" s="2"/>
      <c r="FM48" s="6"/>
      <c r="FN48" s="2"/>
      <c r="FO48" s="2"/>
      <c r="FP48" s="2"/>
      <c r="FQ48" s="2"/>
      <c r="FR48" s="2"/>
      <c r="FS48" s="2"/>
    </row>
    <row r="49" spans="1:175" x14ac:dyDescent="0.3">
      <c r="A49" s="2" t="s">
        <v>120</v>
      </c>
      <c r="B49" s="2"/>
      <c r="C49" s="2">
        <v>1.245113716814E-3</v>
      </c>
      <c r="D49" s="2">
        <v>3.329376719339E-3</v>
      </c>
      <c r="E49" s="2">
        <v>1.00104483502E-3</v>
      </c>
      <c r="F49" s="2">
        <v>1.1216610763730001E-3</v>
      </c>
      <c r="G49" s="2">
        <v>1.338081205027E-3</v>
      </c>
      <c r="H49" s="2">
        <v>1.311674909316E-3</v>
      </c>
      <c r="I49" s="2">
        <v>1.8190006078229999E-3</v>
      </c>
      <c r="J49" s="2">
        <v>3.098283438952E-3</v>
      </c>
      <c r="K49" s="2">
        <v>7.9337069261000001E-4</v>
      </c>
      <c r="L49" s="2">
        <v>1.440147145813E-3</v>
      </c>
      <c r="M49" s="2">
        <v>1.857097274092E-3</v>
      </c>
      <c r="N49" s="2">
        <v>8.5478029441800004E-4</v>
      </c>
      <c r="O49" s="2">
        <v>8.8398577391E-4</v>
      </c>
      <c r="P49" s="2">
        <v>1.0798614988730001E-3</v>
      </c>
      <c r="Q49" s="2">
        <v>1.081805251172E-3</v>
      </c>
      <c r="R49" s="2">
        <v>1.2218466788790001E-3</v>
      </c>
      <c r="S49" s="2">
        <v>5.8401933930799996E-4</v>
      </c>
      <c r="T49" s="2">
        <v>1.2092473350389999E-3</v>
      </c>
      <c r="U49" s="2">
        <v>3.2816424734659999E-3</v>
      </c>
      <c r="V49" s="2">
        <v>2.4078720254039998E-3</v>
      </c>
      <c r="W49" s="2">
        <v>1.773706731818E-3</v>
      </c>
      <c r="X49" s="2">
        <v>9.1952479236989994E-3</v>
      </c>
      <c r="Y49" s="2">
        <v>8.9063298604500003E-4</v>
      </c>
      <c r="Z49" s="2">
        <v>3.3669557983889999E-3</v>
      </c>
      <c r="AA49" s="2">
        <v>1.467425249978E-3</v>
      </c>
      <c r="AB49" s="2">
        <v>4.1346351124729999E-3</v>
      </c>
      <c r="AC49" s="2">
        <v>1.1521125218110001E-3</v>
      </c>
      <c r="AD49" s="2">
        <v>1.113300373742E-3</v>
      </c>
      <c r="AE49" s="2">
        <v>8.0241976925500005E-4</v>
      </c>
      <c r="AF49" s="2">
        <v>1.904959777484E-3</v>
      </c>
      <c r="AG49" s="2">
        <v>7.2039721792100005E-4</v>
      </c>
      <c r="AH49" s="2">
        <v>9.2679000094600004E-4</v>
      </c>
      <c r="AI49" s="2">
        <v>6.1883108753950002E-3</v>
      </c>
      <c r="AJ49" s="2">
        <v>9.8995802911170001E-3</v>
      </c>
      <c r="AK49" s="2">
        <v>5.3756196829090001E-3</v>
      </c>
      <c r="AL49" s="2">
        <v>3.8223205884940002E-3</v>
      </c>
      <c r="AM49" s="2">
        <v>9.7001814893110001E-3</v>
      </c>
      <c r="AN49" s="2">
        <v>8.8593661480869997E-3</v>
      </c>
      <c r="AO49" s="2">
        <v>8.9060551906040009E-3</v>
      </c>
      <c r="AP49" s="2">
        <v>4.4184450232550004E-3</v>
      </c>
      <c r="AR49" s="2">
        <f t="shared" si="35"/>
        <v>1.6742990868864999E-3</v>
      </c>
      <c r="AS49" s="2">
        <f t="shared" si="105"/>
        <v>1.8917600402794999E-3</v>
      </c>
      <c r="AT49" s="2">
        <f t="shared" si="106"/>
        <v>1.2363488517332501E-3</v>
      </c>
      <c r="AU49" s="2">
        <f t="shared" si="107"/>
        <v>1.0668748007085001E-3</v>
      </c>
      <c r="AV49" s="2">
        <f t="shared" si="108"/>
        <v>1.8706952933042497E-3</v>
      </c>
      <c r="AW49" s="2">
        <f t="shared" si="109"/>
        <v>3.8066358599877499E-3</v>
      </c>
      <c r="AX49" s="2">
        <f t="shared" si="110"/>
        <v>1.966868314501E-3</v>
      </c>
      <c r="AY49" s="2">
        <f t="shared" si="111"/>
        <v>1.0886416914015001E-3</v>
      </c>
      <c r="AZ49" s="2">
        <f t="shared" si="112"/>
        <v>6.3214578594787494E-3</v>
      </c>
      <c r="BA49" s="2">
        <f t="shared" si="113"/>
        <v>7.9710119628142503E-3</v>
      </c>
      <c r="BB49" s="6"/>
      <c r="BC49" s="2">
        <f t="shared" si="36"/>
        <v>1.468830843720558E-3</v>
      </c>
      <c r="BD49" s="2">
        <f t="shared" si="37"/>
        <v>1.7734366029499766E-3</v>
      </c>
      <c r="BE49" s="2">
        <f t="shared" si="38"/>
        <v>1.1604943861492864E-3</v>
      </c>
      <c r="BF49" s="2">
        <f t="shared" si="39"/>
        <v>1.0598509239636497E-3</v>
      </c>
      <c r="BG49" s="2">
        <f t="shared" si="40"/>
        <v>1.5369748398367041E-3</v>
      </c>
      <c r="BH49" s="2">
        <f t="shared" si="41"/>
        <v>2.6445109042729444E-3</v>
      </c>
      <c r="BI49" s="2">
        <f t="shared" si="42"/>
        <v>1.6702254885161386E-3</v>
      </c>
      <c r="BJ49" s="2">
        <f t="shared" si="43"/>
        <v>1.005102143423523E-3</v>
      </c>
      <c r="BK49" s="2">
        <f t="shared" si="44"/>
        <v>5.9564313063734959E-3</v>
      </c>
      <c r="BL49" s="2">
        <f t="shared" si="45"/>
        <v>7.6257811453925477E-3</v>
      </c>
      <c r="BN49" s="7">
        <f t="shared" si="114"/>
        <v>1.1078751598818165E-3</v>
      </c>
      <c r="BO49" s="7">
        <f t="shared" si="126"/>
        <v>8.3746674726565282E-4</v>
      </c>
      <c r="BP49" s="7">
        <f t="shared" si="127"/>
        <v>5.0619053129645367E-4</v>
      </c>
      <c r="BQ49" s="7">
        <f t="shared" si="128"/>
        <v>1.3887194560367912E-4</v>
      </c>
      <c r="BR49" s="7">
        <f t="shared" si="129"/>
        <v>1.2072529697348974E-3</v>
      </c>
      <c r="BS49" s="7">
        <f t="shared" si="130"/>
        <v>3.7356986018122181E-3</v>
      </c>
      <c r="BT49" s="7">
        <f t="shared" si="131"/>
        <v>1.4538525253389553E-3</v>
      </c>
      <c r="BU49" s="7">
        <f t="shared" si="132"/>
        <v>5.5078676101702213E-4</v>
      </c>
      <c r="BV49" s="7">
        <f t="shared" si="133"/>
        <v>2.5794692742658887E-3</v>
      </c>
      <c r="BW49" s="7">
        <f t="shared" si="134"/>
        <v>2.3995998352323565E-3</v>
      </c>
      <c r="BX49" s="9"/>
      <c r="BY49" s="1">
        <f t="shared" si="93"/>
        <v>66.169489582772428</v>
      </c>
      <c r="BZ49" s="1">
        <f t="shared" si="94"/>
        <v>44.269184750404207</v>
      </c>
      <c r="CA49" s="1">
        <f t="shared" si="95"/>
        <v>40.942370803096551</v>
      </c>
      <c r="CB49" s="1">
        <f t="shared" si="96"/>
        <v>13.01670500713446</v>
      </c>
      <c r="CC49" s="1">
        <f t="shared" si="97"/>
        <v>64.534987288202359</v>
      </c>
      <c r="CD49" s="1">
        <f t="shared" si="98"/>
        <v>98.136484266300158</v>
      </c>
      <c r="CE49" s="1">
        <f t="shared" si="99"/>
        <v>73.917125748593989</v>
      </c>
      <c r="CF49" s="1">
        <f t="shared" si="100"/>
        <v>50.593943385352802</v>
      </c>
      <c r="CG49" s="1">
        <f t="shared" si="101"/>
        <v>40.804974605629738</v>
      </c>
      <c r="CH49" s="1">
        <f t="shared" si="102"/>
        <v>30.104080214993832</v>
      </c>
      <c r="CI49" s="6"/>
      <c r="CJ49" s="2">
        <f t="shared" si="115"/>
        <v>0.65354422622785946</v>
      </c>
      <c r="CK49" s="2">
        <f t="shared" si="116"/>
        <v>0.56395884149813935</v>
      </c>
      <c r="CL49" s="2">
        <f t="shared" si="117"/>
        <v>0.86292376072727162</v>
      </c>
      <c r="CM49" s="2">
        <f t="shared" si="118"/>
        <v>2.0348775525403746</v>
      </c>
      <c r="CN49" s="2">
        <f t="shared" si="119"/>
        <v>1.051410307996701</v>
      </c>
      <c r="CO49" s="2">
        <f t="shared" si="120"/>
        <v>0.51669463191242293</v>
      </c>
      <c r="CP49" s="2">
        <f t="shared" si="121"/>
        <v>5.8067387179895755</v>
      </c>
      <c r="CQ49" s="2">
        <f t="shared" si="122"/>
        <v>7.3219793305476806</v>
      </c>
      <c r="CR49" s="2">
        <f t="shared" si="123"/>
        <v>1.2609452028319807</v>
      </c>
      <c r="CS49" s="6"/>
      <c r="CT49" s="6"/>
      <c r="CU49" s="2">
        <f t="shared" si="54"/>
        <v>0.6543760201063249</v>
      </c>
      <c r="CV49" s="2">
        <f t="shared" si="55"/>
        <v>0.59762549289930555</v>
      </c>
      <c r="CW49" s="2">
        <f t="shared" si="56"/>
        <v>0.91327535627329626</v>
      </c>
      <c r="CX49" s="2">
        <f t="shared" si="57"/>
        <v>1.7205947916193023</v>
      </c>
      <c r="CY49" s="2">
        <f t="shared" si="58"/>
        <v>1.0866967013549758</v>
      </c>
      <c r="CZ49" s="2">
        <f t="shared" si="59"/>
        <v>0.63158200097319461</v>
      </c>
      <c r="DA49" s="2">
        <f t="shared" si="60"/>
        <v>5.9261950094793665</v>
      </c>
      <c r="DB49" s="2">
        <f t="shared" si="61"/>
        <v>7.5870708218948142</v>
      </c>
      <c r="DC49" s="2">
        <f t="shared" si="62"/>
        <v>1.2802600673381082</v>
      </c>
      <c r="DD49" s="6"/>
      <c r="DE49" s="2">
        <f t="shared" si="63"/>
        <v>0.23878120771006106</v>
      </c>
      <c r="DF49" s="2">
        <f t="shared" si="64"/>
        <v>0.14241806028562617</v>
      </c>
      <c r="DG49" s="2">
        <f t="shared" si="65"/>
        <v>0.55886307137004321</v>
      </c>
      <c r="DH49" s="2">
        <f t="shared" si="66"/>
        <v>0.38526344636391074</v>
      </c>
      <c r="DI49" s="2">
        <f t="shared" si="67"/>
        <v>0.92235304435201804</v>
      </c>
      <c r="DJ49" s="2">
        <f t="shared" si="68"/>
        <v>0.41199590449001039</v>
      </c>
      <c r="DK49" s="2">
        <f t="shared" si="69"/>
        <v>2.4327004731365232E-2</v>
      </c>
      <c r="DL49" s="2">
        <f t="shared" si="70"/>
        <v>8.6110925538239094E-3</v>
      </c>
      <c r="DM49" s="2">
        <f t="shared" si="71"/>
        <v>0.38536949677626176</v>
      </c>
      <c r="DO49" s="2">
        <f t="shared" si="72"/>
        <v>-0.18472501778992323</v>
      </c>
      <c r="DP49" s="2">
        <f t="shared" si="73"/>
        <v>-0.24875259027639804</v>
      </c>
      <c r="DQ49" s="2">
        <f t="shared" si="74"/>
        <v>-6.4027572486474865E-2</v>
      </c>
      <c r="DR49" s="2">
        <f t="shared" si="75"/>
        <v>0.3085382809538727</v>
      </c>
      <c r="DS49" s="2">
        <f t="shared" si="76"/>
        <v>2.1772230514004186E-2</v>
      </c>
      <c r="DT49" s="2">
        <f t="shared" si="77"/>
        <v>-0.28676605043986853</v>
      </c>
      <c r="DU49" s="2">
        <f t="shared" si="78"/>
        <v>0.7639322848092408</v>
      </c>
      <c r="DV49" s="2">
        <f t="shared" si="79"/>
        <v>0.86462849856330026</v>
      </c>
      <c r="DW49" s="2">
        <f t="shared" si="80"/>
        <v>0.10069621375405946</v>
      </c>
      <c r="DY49" s="2">
        <f t="shared" si="81"/>
        <v>-0.18417262395518744</v>
      </c>
      <c r="DZ49" s="2">
        <f t="shared" si="82"/>
        <v>-0.22357088510605128</v>
      </c>
      <c r="EA49" s="2">
        <f t="shared" si="83"/>
        <v>-3.9398261150863825E-2</v>
      </c>
      <c r="EB49" s="2">
        <f t="shared" si="84"/>
        <v>0.23567860392188131</v>
      </c>
      <c r="EC49" s="2">
        <f t="shared" si="85"/>
        <v>3.6108348770797695E-2</v>
      </c>
      <c r="ED49" s="2">
        <f t="shared" si="86"/>
        <v>-0.19957025515108362</v>
      </c>
      <c r="EE49" s="2">
        <f t="shared" si="87"/>
        <v>0.77277593842775616</v>
      </c>
      <c r="EF49" s="2">
        <f t="shared" si="88"/>
        <v>0.88007413802670875</v>
      </c>
      <c r="EG49" s="2">
        <f t="shared" si="89"/>
        <v>0.10729819959895262</v>
      </c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6"/>
      <c r="ET49" s="2"/>
      <c r="EU49" s="2"/>
      <c r="EV49" s="2"/>
      <c r="EW49" s="6"/>
      <c r="EX49" s="2"/>
      <c r="EY49" s="2"/>
      <c r="EZ49" s="2"/>
      <c r="FA49" s="6"/>
      <c r="FB49" s="2"/>
      <c r="FC49" s="2"/>
      <c r="FD49" s="2"/>
      <c r="FE49" s="6"/>
      <c r="FF49" s="2"/>
      <c r="FG49" s="2"/>
      <c r="FH49" s="2"/>
      <c r="FI49" s="6"/>
      <c r="FJ49" s="2"/>
      <c r="FK49" s="2"/>
      <c r="FL49" s="2"/>
      <c r="FM49" s="6"/>
      <c r="FN49" s="2"/>
      <c r="FO49" s="2"/>
      <c r="FP49" s="2"/>
      <c r="FQ49" s="2"/>
      <c r="FR49" s="2"/>
      <c r="FS49" s="2"/>
    </row>
    <row r="50" spans="1:175" x14ac:dyDescent="0.3">
      <c r="A50" s="2" t="s">
        <v>85</v>
      </c>
      <c r="B50" s="2"/>
      <c r="C50" s="2">
        <v>1.2281764998691999E-2</v>
      </c>
      <c r="D50" s="2">
        <v>1.6454539537612001E-2</v>
      </c>
      <c r="E50" s="2">
        <v>1.6333218774781E-2</v>
      </c>
      <c r="F50" s="2">
        <v>2.5091548646263E-2</v>
      </c>
      <c r="G50" s="2">
        <v>2.2825297876251999E-2</v>
      </c>
      <c r="H50" s="2">
        <v>1.289706860883E-2</v>
      </c>
      <c r="I50" s="2">
        <v>1.8896698793058001E-2</v>
      </c>
      <c r="J50" s="2">
        <v>1.9863480332299999E-2</v>
      </c>
      <c r="K50" s="2">
        <v>1.0766214261131E-2</v>
      </c>
      <c r="L50" s="2">
        <v>1.1181635594198E-2</v>
      </c>
      <c r="M50" s="2">
        <v>2.0646222018550001E-2</v>
      </c>
      <c r="N50" s="2">
        <v>4.4627190416810002E-3</v>
      </c>
      <c r="O50" s="2">
        <v>1.4377673870539001E-2</v>
      </c>
      <c r="P50" s="2">
        <v>1.4018968205474E-2</v>
      </c>
      <c r="Q50" s="2">
        <v>1.14733826437E-2</v>
      </c>
      <c r="R50" s="2">
        <v>5.0933555421299997E-3</v>
      </c>
      <c r="S50" s="2">
        <v>1.2344556516132E-2</v>
      </c>
      <c r="T50" s="2">
        <v>7.1457185841040001E-3</v>
      </c>
      <c r="U50" s="2">
        <v>4.7933726766535997E-2</v>
      </c>
      <c r="V50" s="2">
        <v>4.3095538511842002E-2</v>
      </c>
      <c r="W50" s="2">
        <v>1.1022332793219E-2</v>
      </c>
      <c r="X50" s="2">
        <v>3.8593460960572E-2</v>
      </c>
      <c r="Y50" s="2">
        <v>1.0682874997740999E-2</v>
      </c>
      <c r="Z50" s="2">
        <v>3.5054056238829998E-2</v>
      </c>
      <c r="AA50" s="2">
        <v>7.7751156670470001E-3</v>
      </c>
      <c r="AB50" s="2">
        <v>3.1771758600889002E-2</v>
      </c>
      <c r="AC50" s="2">
        <v>1.4144203279007001E-2</v>
      </c>
      <c r="AD50" s="2">
        <v>1.2269083537204E-2</v>
      </c>
      <c r="AE50" s="2">
        <v>1.2192152726618E-2</v>
      </c>
      <c r="AF50" s="2">
        <v>5.3121336922630998E-2</v>
      </c>
      <c r="AG50" s="2">
        <v>1.9886676762849002E-2</v>
      </c>
      <c r="AH50" s="2">
        <v>1.5057772673479001E-2</v>
      </c>
      <c r="AI50" s="2">
        <v>4.2943795707557998E-2</v>
      </c>
      <c r="AJ50" s="2">
        <v>5.9989590622221999E-2</v>
      </c>
      <c r="AK50" s="2">
        <v>4.7620854226313E-2</v>
      </c>
      <c r="AL50" s="2">
        <v>4.1974686643647001E-2</v>
      </c>
      <c r="AM50" s="2">
        <v>3.7164266331855003E-2</v>
      </c>
      <c r="AN50" s="2">
        <v>5.5449728305805003E-2</v>
      </c>
      <c r="AO50" s="2">
        <v>6.8104193946684002E-2</v>
      </c>
      <c r="AP50" s="2">
        <v>3.8211655058671003E-2</v>
      </c>
      <c r="AR50" s="2">
        <f t="shared" si="35"/>
        <v>1.7540267989336999E-2</v>
      </c>
      <c r="AS50" s="2">
        <f t="shared" si="105"/>
        <v>1.862063640261E-2</v>
      </c>
      <c r="AT50" s="2">
        <f t="shared" si="106"/>
        <v>1.1764197728890001E-2</v>
      </c>
      <c r="AU50" s="2">
        <f t="shared" si="107"/>
        <v>1.1240845065460751E-2</v>
      </c>
      <c r="AV50" s="2">
        <f t="shared" si="108"/>
        <v>2.76298850946535E-2</v>
      </c>
      <c r="AW50" s="2">
        <f t="shared" si="109"/>
        <v>2.38381812475905E-2</v>
      </c>
      <c r="AX50" s="2">
        <f t="shared" si="110"/>
        <v>1.649004027103675E-2</v>
      </c>
      <c r="AY50" s="2">
        <f t="shared" si="111"/>
        <v>2.5064484771394249E-2</v>
      </c>
      <c r="AZ50" s="2">
        <f t="shared" si="112"/>
        <v>4.8132231799935005E-2</v>
      </c>
      <c r="BA50" s="2">
        <f t="shared" si="113"/>
        <v>4.9732460910753749E-2</v>
      </c>
      <c r="BB50" s="6"/>
      <c r="BC50" s="2">
        <f t="shared" si="36"/>
        <v>1.6964319401620191E-2</v>
      </c>
      <c r="BD50" s="2">
        <f t="shared" si="37"/>
        <v>1.8232120702334771E-2</v>
      </c>
      <c r="BE50" s="2">
        <f t="shared" si="38"/>
        <v>1.0262475258127384E-2</v>
      </c>
      <c r="BF50" s="2">
        <f t="shared" si="39"/>
        <v>1.041777653697409E-2</v>
      </c>
      <c r="BG50" s="2">
        <f t="shared" si="40"/>
        <v>2.0660875809391934E-2</v>
      </c>
      <c r="BH50" s="2">
        <f t="shared" si="41"/>
        <v>1.9978064823269963E-2</v>
      </c>
      <c r="BI50" s="2">
        <f t="shared" si="42"/>
        <v>1.4389134807531406E-2</v>
      </c>
      <c r="BJ50" s="2">
        <f t="shared" si="43"/>
        <v>2.0985440291044401E-2</v>
      </c>
      <c r="BK50" s="2">
        <f t="shared" si="44"/>
        <v>4.7636543613130307E-2</v>
      </c>
      <c r="BL50" s="2">
        <f t="shared" si="45"/>
        <v>4.8122554498811025E-2</v>
      </c>
      <c r="BN50" s="7">
        <f t="shared" si="114"/>
        <v>5.3947340786960262E-3</v>
      </c>
      <c r="BO50" s="7">
        <f t="shared" si="126"/>
        <v>4.1657043372004569E-3</v>
      </c>
      <c r="BP50" s="7">
        <f t="shared" si="127"/>
        <v>6.6717637883989484E-3</v>
      </c>
      <c r="BQ50" s="7">
        <f t="shared" si="128"/>
        <v>4.297416444725843E-3</v>
      </c>
      <c r="BR50" s="7">
        <f t="shared" si="129"/>
        <v>2.0854054518987832E-2</v>
      </c>
      <c r="BS50" s="7">
        <f t="shared" si="130"/>
        <v>1.5064552049543115E-2</v>
      </c>
      <c r="BT50" s="7">
        <f t="shared" si="131"/>
        <v>1.0532493419702537E-2</v>
      </c>
      <c r="BU50" s="7">
        <f t="shared" si="132"/>
        <v>1.8972153872550954E-2</v>
      </c>
      <c r="BV50" s="7">
        <f t="shared" si="133"/>
        <v>8.28037230845074E-3</v>
      </c>
      <c r="BW50" s="7">
        <f t="shared" si="134"/>
        <v>1.4842463897709759E-2</v>
      </c>
      <c r="BX50" s="9"/>
      <c r="BY50" s="1">
        <f t="shared" si="93"/>
        <v>30.756280816094534</v>
      </c>
      <c r="BZ50" s="1">
        <f t="shared" si="94"/>
        <v>22.371439123404837</v>
      </c>
      <c r="CA50" s="1">
        <f t="shared" si="95"/>
        <v>56.712441784404241</v>
      </c>
      <c r="CB50" s="1">
        <f t="shared" si="96"/>
        <v>38.230368087985887</v>
      </c>
      <c r="CC50" s="1">
        <f t="shared" si="97"/>
        <v>75.476443161260846</v>
      </c>
      <c r="CD50" s="1">
        <f t="shared" si="98"/>
        <v>63.195056254829836</v>
      </c>
      <c r="CE50" s="1">
        <f t="shared" si="99"/>
        <v>63.871847773482401</v>
      </c>
      <c r="CF50" s="1">
        <f t="shared" si="100"/>
        <v>75.693372696827225</v>
      </c>
      <c r="CG50" s="1">
        <f t="shared" si="101"/>
        <v>17.203383260657198</v>
      </c>
      <c r="CH50" s="1">
        <f t="shared" si="102"/>
        <v>29.844619843656972</v>
      </c>
      <c r="CI50" s="6"/>
      <c r="CJ50" s="2">
        <f t="shared" si="115"/>
        <v>0.63178279595433418</v>
      </c>
      <c r="CK50" s="2">
        <f t="shared" si="116"/>
        <v>0.60367673920560283</v>
      </c>
      <c r="CL50" s="2">
        <f t="shared" si="117"/>
        <v>0.95551310208395901</v>
      </c>
      <c r="CM50" s="2">
        <f t="shared" si="118"/>
        <v>0.86276801969774708</v>
      </c>
      <c r="CN50" s="2">
        <f t="shared" si="119"/>
        <v>0.59681899561093876</v>
      </c>
      <c r="CO50" s="2">
        <f t="shared" si="120"/>
        <v>0.69174909359763004</v>
      </c>
      <c r="CP50" s="2">
        <f t="shared" si="121"/>
        <v>1.9203359749436246</v>
      </c>
      <c r="CQ50" s="2">
        <f t="shared" si="122"/>
        <v>1.9841804594967267</v>
      </c>
      <c r="CR50" s="2">
        <f t="shared" si="123"/>
        <v>1.0332465179979646</v>
      </c>
      <c r="CS50" s="6"/>
      <c r="CT50" s="6"/>
      <c r="CU50" s="2">
        <f t="shared" si="54"/>
        <v>0.56287885680864269</v>
      </c>
      <c r="CV50" s="2">
        <f t="shared" si="55"/>
        <v>0.57139686090603869</v>
      </c>
      <c r="CW50" s="2">
        <f t="shared" si="56"/>
        <v>1.015132926018381</v>
      </c>
      <c r="CX50" s="2">
        <f t="shared" si="57"/>
        <v>0.96695149845431128</v>
      </c>
      <c r="CY50" s="2">
        <f t="shared" si="58"/>
        <v>0.69644360385683424</v>
      </c>
      <c r="CZ50" s="2">
        <f t="shared" si="59"/>
        <v>0.720246677284343</v>
      </c>
      <c r="DA50" s="2">
        <f t="shared" si="60"/>
        <v>2.2699806605182045</v>
      </c>
      <c r="DB50" s="2">
        <f t="shared" si="61"/>
        <v>2.2931400929122971</v>
      </c>
      <c r="DC50" s="2">
        <f t="shared" si="62"/>
        <v>1.0102024800461542</v>
      </c>
      <c r="DD50" s="6"/>
      <c r="DE50" s="2">
        <f t="shared" si="63"/>
        <v>0.14136201202295023</v>
      </c>
      <c r="DF50" s="2">
        <f t="shared" si="64"/>
        <v>4.8755094525894396E-2</v>
      </c>
      <c r="DG50" s="2">
        <f t="shared" si="65"/>
        <v>0.90009208224447046</v>
      </c>
      <c r="DH50" s="2">
        <f t="shared" si="66"/>
        <v>0.77904713670968406</v>
      </c>
      <c r="DI50" s="2">
        <f t="shared" si="67"/>
        <v>0.38928113371734085</v>
      </c>
      <c r="DJ50" s="2">
        <f t="shared" si="68"/>
        <v>0.45789843717996609</v>
      </c>
      <c r="DK50" s="2">
        <f t="shared" si="69"/>
        <v>8.8048621203180383E-2</v>
      </c>
      <c r="DL50" s="2">
        <f t="shared" si="70"/>
        <v>8.918917276261093E-2</v>
      </c>
      <c r="DM50" s="2">
        <f t="shared" si="71"/>
        <v>0.85849018595922955</v>
      </c>
      <c r="DO50" s="2">
        <f t="shared" si="72"/>
        <v>-0.19943220452113233</v>
      </c>
      <c r="DP50" s="2">
        <f t="shared" si="73"/>
        <v>-0.21919555800320095</v>
      </c>
      <c r="DQ50" s="2">
        <f t="shared" si="74"/>
        <v>-1.9763353482068657E-2</v>
      </c>
      <c r="DR50" s="2">
        <f t="shared" si="75"/>
        <v>-6.4105961305010478E-2</v>
      </c>
      <c r="DS50" s="2">
        <f t="shared" si="76"/>
        <v>-0.22415736254992555</v>
      </c>
      <c r="DT50" s="2">
        <f t="shared" si="77"/>
        <v>-0.16005140124491507</v>
      </c>
      <c r="DU50" s="2">
        <f t="shared" si="78"/>
        <v>0.28337721792188791</v>
      </c>
      <c r="DV50" s="2">
        <f t="shared" si="79"/>
        <v>0.29758116832197484</v>
      </c>
      <c r="DW50" s="2">
        <f t="shared" si="80"/>
        <v>1.420395040008697E-2</v>
      </c>
      <c r="DY50" s="2">
        <f t="shared" si="81"/>
        <v>-0.24958506426179281</v>
      </c>
      <c r="DZ50" s="2">
        <f t="shared" si="82"/>
        <v>-0.24306214983869814</v>
      </c>
      <c r="EA50" s="2">
        <f t="shared" si="83"/>
        <v>6.5229144230947046E-3</v>
      </c>
      <c r="EB50" s="2">
        <f t="shared" si="84"/>
        <v>-1.4595309248873653E-2</v>
      </c>
      <c r="EC50" s="2">
        <f t="shared" si="85"/>
        <v>-0.15711404582353636</v>
      </c>
      <c r="ED50" s="2">
        <f t="shared" si="86"/>
        <v>-0.14251873657466271</v>
      </c>
      <c r="EE50" s="2">
        <f t="shared" si="87"/>
        <v>0.35602215716404562</v>
      </c>
      <c r="EF50" s="2">
        <f t="shared" si="88"/>
        <v>0.36043058753423646</v>
      </c>
      <c r="EG50" s="2">
        <f t="shared" si="89"/>
        <v>4.408430370190901E-3</v>
      </c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6"/>
      <c r="ET50" s="2"/>
      <c r="EU50" s="2"/>
      <c r="EV50" s="2"/>
      <c r="EW50" s="6"/>
      <c r="EX50" s="2"/>
      <c r="EY50" s="2"/>
      <c r="EZ50" s="2"/>
      <c r="FA50" s="6"/>
      <c r="FB50" s="2"/>
      <c r="FC50" s="2"/>
      <c r="FD50" s="2"/>
      <c r="FE50" s="6"/>
      <c r="FF50" s="2"/>
      <c r="FG50" s="2"/>
      <c r="FH50" s="2"/>
      <c r="FI50" s="6"/>
      <c r="FJ50" s="2"/>
      <c r="FK50" s="2"/>
      <c r="FL50" s="2"/>
      <c r="FM50" s="6"/>
      <c r="FN50" s="2"/>
      <c r="FO50" s="2"/>
      <c r="FP50" s="2"/>
      <c r="FQ50" s="2"/>
      <c r="FR50" s="2"/>
      <c r="FS50" s="2"/>
    </row>
    <row r="51" spans="1:175" x14ac:dyDescent="0.3">
      <c r="A51" s="2" t="s">
        <v>169</v>
      </c>
      <c r="B51" s="2"/>
      <c r="C51" s="2">
        <v>6.6670201937368001E-2</v>
      </c>
      <c r="D51" s="2">
        <v>7.8048282875039995E-2</v>
      </c>
      <c r="E51" s="2">
        <v>3.7783420407522E-2</v>
      </c>
      <c r="F51" s="2">
        <v>1.9681206601473999E-2</v>
      </c>
      <c r="G51" s="2">
        <v>0.200996445629259</v>
      </c>
      <c r="H51" s="2">
        <v>0.212368417696298</v>
      </c>
      <c r="I51" s="2">
        <v>0.29858378584918499</v>
      </c>
      <c r="J51" s="2">
        <v>0.40708152926486102</v>
      </c>
      <c r="K51" s="2">
        <v>8.5402871911216996E-2</v>
      </c>
      <c r="L51" s="2">
        <v>0.111441223298149</v>
      </c>
      <c r="M51" s="2">
        <v>0.26281059220322101</v>
      </c>
      <c r="N51" s="2">
        <v>0.11499353016447</v>
      </c>
      <c r="O51" s="2">
        <v>9.4025129114067005E-2</v>
      </c>
      <c r="P51" s="2">
        <v>0.114454543184075</v>
      </c>
      <c r="Q51" s="2">
        <v>0.14596194660875</v>
      </c>
      <c r="R51" s="2">
        <v>0.12744635145991501</v>
      </c>
      <c r="S51" s="2">
        <v>7.0231119366542999E-2</v>
      </c>
      <c r="T51" s="2">
        <v>0.11251322401727</v>
      </c>
      <c r="U51" s="2">
        <v>0.40110612507886201</v>
      </c>
      <c r="V51" s="2">
        <v>0.440737723315899</v>
      </c>
      <c r="W51" s="2">
        <v>0.238702251562218</v>
      </c>
      <c r="X51" s="2">
        <v>0.42150083063579702</v>
      </c>
      <c r="Y51" s="2">
        <v>9.6027522086293005E-2</v>
      </c>
      <c r="Z51" s="2">
        <v>0.52024235525055096</v>
      </c>
      <c r="AA51" s="2">
        <v>0.13633293187644799</v>
      </c>
      <c r="AB51" s="2">
        <v>0.55978364414583903</v>
      </c>
      <c r="AC51" s="2">
        <v>0.16719498781623399</v>
      </c>
      <c r="AD51" s="2">
        <v>0.16158688684814301</v>
      </c>
      <c r="AE51" s="2">
        <v>0.110098720331138</v>
      </c>
      <c r="AF51" s="2">
        <v>0.25894539540357198</v>
      </c>
      <c r="AG51" s="2">
        <v>7.6025192451221996E-2</v>
      </c>
      <c r="AH51" s="2">
        <v>8.2477629804823996E-2</v>
      </c>
      <c r="AI51" s="2">
        <v>0.60916341116565098</v>
      </c>
      <c r="AJ51" s="2">
        <v>0.33433345974473999</v>
      </c>
      <c r="AK51" s="2">
        <v>0.25215226000483099</v>
      </c>
      <c r="AL51" s="2">
        <v>0.180089622721085</v>
      </c>
      <c r="AM51" s="2">
        <v>0.57500978460343899</v>
      </c>
      <c r="AN51" s="2">
        <v>0.65650104136188103</v>
      </c>
      <c r="AO51" s="2">
        <v>0.33378943056794202</v>
      </c>
      <c r="AP51" s="2">
        <v>0.35471998647631597</v>
      </c>
      <c r="AR51" s="2">
        <f t="shared" si="35"/>
        <v>5.0545777955351E-2</v>
      </c>
      <c r="AS51" s="2">
        <f t="shared" si="105"/>
        <v>0.27975754460990077</v>
      </c>
      <c r="AT51" s="2">
        <f t="shared" si="106"/>
        <v>0.14366205439426424</v>
      </c>
      <c r="AU51" s="2">
        <f t="shared" si="107"/>
        <v>0.12047199259170176</v>
      </c>
      <c r="AV51" s="2">
        <f t="shared" si="108"/>
        <v>0.25614704794464349</v>
      </c>
      <c r="AW51" s="2">
        <f t="shared" si="109"/>
        <v>0.31911823988371479</v>
      </c>
      <c r="AX51" s="2">
        <f t="shared" si="110"/>
        <v>0.25622461267166602</v>
      </c>
      <c r="AY51" s="2">
        <f t="shared" si="111"/>
        <v>0.13188673449768898</v>
      </c>
      <c r="AZ51" s="2">
        <f t="shared" si="112"/>
        <v>0.34393468840907676</v>
      </c>
      <c r="BA51" s="2">
        <f t="shared" si="113"/>
        <v>0.48000506075239452</v>
      </c>
      <c r="BB51" s="6"/>
      <c r="BC51" s="2">
        <f t="shared" si="36"/>
        <v>4.4351879488110924E-2</v>
      </c>
      <c r="BD51" s="2">
        <f t="shared" si="37"/>
        <v>0.26838391364987724</v>
      </c>
      <c r="BE51" s="2">
        <f t="shared" si="38"/>
        <v>0.13022928445897769</v>
      </c>
      <c r="BF51" s="2">
        <f t="shared" si="39"/>
        <v>0.11894905801524963</v>
      </c>
      <c r="BG51" s="2">
        <f t="shared" si="40"/>
        <v>0.19332729276965485</v>
      </c>
      <c r="BH51" s="2">
        <f t="shared" si="41"/>
        <v>0.26626500730351865</v>
      </c>
      <c r="BI51" s="2">
        <f t="shared" si="42"/>
        <v>0.21308976322535383</v>
      </c>
      <c r="BJ51" s="2">
        <f t="shared" si="43"/>
        <v>0.11563013722098384</v>
      </c>
      <c r="BK51" s="2">
        <f t="shared" si="44"/>
        <v>0.31011037876527364</v>
      </c>
      <c r="BL51" s="2">
        <f t="shared" si="45"/>
        <v>0.4597981541958257</v>
      </c>
      <c r="BN51" s="7">
        <f t="shared" si="114"/>
        <v>2.665760904911613E-2</v>
      </c>
      <c r="BO51" s="7">
        <f t="shared" si="126"/>
        <v>9.5412140328912765E-2</v>
      </c>
      <c r="BP51" s="7">
        <f t="shared" si="127"/>
        <v>8.0520334168134367E-2</v>
      </c>
      <c r="BQ51" s="7">
        <f t="shared" si="128"/>
        <v>2.1863407195523855E-2</v>
      </c>
      <c r="BR51" s="7">
        <f t="shared" si="129"/>
        <v>0.19173093938527302</v>
      </c>
      <c r="BS51" s="7">
        <f t="shared" si="130"/>
        <v>0.18900555919186846</v>
      </c>
      <c r="BT51" s="7">
        <f t="shared" si="131"/>
        <v>0.20281738416975639</v>
      </c>
      <c r="BU51" s="7">
        <f t="shared" si="132"/>
        <v>8.5985255284220477E-2</v>
      </c>
      <c r="BV51" s="7">
        <f t="shared" si="133"/>
        <v>0.18771226090396212</v>
      </c>
      <c r="BW51" s="7">
        <f t="shared" si="134"/>
        <v>0.16047023511326172</v>
      </c>
      <c r="BX51" s="9"/>
      <c r="BY51" s="1">
        <f t="shared" si="93"/>
        <v>52.739536569530706</v>
      </c>
      <c r="BZ51" s="1">
        <f t="shared" si="94"/>
        <v>34.105296592432303</v>
      </c>
      <c r="CA51" s="1">
        <f t="shared" si="95"/>
        <v>56.048435690022522</v>
      </c>
      <c r="CB51" s="1">
        <f t="shared" si="96"/>
        <v>18.148124493650844</v>
      </c>
      <c r="CC51" s="1">
        <f t="shared" si="97"/>
        <v>74.851902812757942</v>
      </c>
      <c r="CD51" s="1">
        <f t="shared" si="98"/>
        <v>59.227438475701419</v>
      </c>
      <c r="CE51" s="1">
        <f t="shared" si="99"/>
        <v>79.156089672639197</v>
      </c>
      <c r="CF51" s="1">
        <f t="shared" si="100"/>
        <v>65.196288020708536</v>
      </c>
      <c r="CG51" s="1">
        <f t="shared" si="101"/>
        <v>54.577879821385352</v>
      </c>
      <c r="CH51" s="1">
        <f t="shared" si="102"/>
        <v>33.43094651163242</v>
      </c>
      <c r="CI51" s="6"/>
      <c r="CJ51" s="2">
        <f t="shared" si="115"/>
        <v>0.51352343185092408</v>
      </c>
      <c r="CK51" s="2">
        <f t="shared" si="116"/>
        <v>0.43063000413336555</v>
      </c>
      <c r="CL51" s="2">
        <f t="shared" si="117"/>
        <v>0.83857907433983936</v>
      </c>
      <c r="CM51" s="2">
        <f t="shared" si="118"/>
        <v>1.2458400065289066</v>
      </c>
      <c r="CN51" s="2">
        <f t="shared" si="119"/>
        <v>1.0003028132771583</v>
      </c>
      <c r="CO51" s="2">
        <f t="shared" si="120"/>
        <v>0.80291434536939377</v>
      </c>
      <c r="CP51" s="2">
        <f t="shared" si="121"/>
        <v>2.6078035044161583</v>
      </c>
      <c r="CQ51" s="2">
        <f t="shared" si="122"/>
        <v>3.6395249498030866</v>
      </c>
      <c r="CR51" s="2">
        <f t="shared" si="123"/>
        <v>1.3956285217194357</v>
      </c>
      <c r="CS51" s="6"/>
      <c r="CT51" s="6"/>
      <c r="CU51" s="2">
        <f t="shared" si="54"/>
        <v>0.48523506005978262</v>
      </c>
      <c r="CV51" s="2">
        <f t="shared" si="55"/>
        <v>0.44320487169892658</v>
      </c>
      <c r="CW51" s="2">
        <f t="shared" si="56"/>
        <v>0.91338179818317788</v>
      </c>
      <c r="CX51" s="2">
        <f t="shared" si="57"/>
        <v>1.3772758284096362</v>
      </c>
      <c r="CY51" s="2">
        <f t="shared" si="58"/>
        <v>1.1022228686523095</v>
      </c>
      <c r="CZ51" s="2">
        <f t="shared" si="59"/>
        <v>0.80029203004678073</v>
      </c>
      <c r="DA51" s="2">
        <f t="shared" si="60"/>
        <v>2.6819165506360458</v>
      </c>
      <c r="DB51" s="2">
        <f t="shared" si="61"/>
        <v>3.976456010919482</v>
      </c>
      <c r="DC51" s="2">
        <f t="shared" si="62"/>
        <v>1.4826919241675964</v>
      </c>
      <c r="DD51" s="6"/>
      <c r="DE51" s="2">
        <f t="shared" si="63"/>
        <v>7.3318351112852703E-2</v>
      </c>
      <c r="DF51" s="2">
        <f t="shared" si="64"/>
        <v>4.1029708070423977E-2</v>
      </c>
      <c r="DG51" s="2">
        <f t="shared" si="65"/>
        <v>0.6124328506541229</v>
      </c>
      <c r="DH51" s="2">
        <f t="shared" si="66"/>
        <v>0.65644608835698115</v>
      </c>
      <c r="DI51" s="2">
        <f t="shared" si="67"/>
        <v>0.99957459068776133</v>
      </c>
      <c r="DJ51" s="2">
        <f t="shared" si="68"/>
        <v>0.66605255949250464</v>
      </c>
      <c r="DK51" s="2">
        <f t="shared" si="69"/>
        <v>0.10576227860150217</v>
      </c>
      <c r="DL51" s="2">
        <f t="shared" si="70"/>
        <v>1.4465387004078329E-2</v>
      </c>
      <c r="DM51" s="2">
        <f t="shared" si="71"/>
        <v>0.31366955039210387</v>
      </c>
      <c r="DO51" s="2">
        <f t="shared" si="72"/>
        <v>-0.28943973494619091</v>
      </c>
      <c r="DP51" s="2">
        <f t="shared" si="73"/>
        <v>-0.36589571400256871</v>
      </c>
      <c r="DQ51" s="2">
        <f t="shared" si="74"/>
        <v>-7.6455979056377868E-2</v>
      </c>
      <c r="DR51" s="2">
        <f t="shared" si="75"/>
        <v>9.5462272866404116E-2</v>
      </c>
      <c r="DS51" s="2">
        <f t="shared" si="76"/>
        <v>1.3149022782809949E-4</v>
      </c>
      <c r="DT51" s="2">
        <f t="shared" si="77"/>
        <v>-9.5330782638576028E-2</v>
      </c>
      <c r="DU51" s="2">
        <f t="shared" si="78"/>
        <v>0.41627486460484803</v>
      </c>
      <c r="DV51" s="2">
        <f t="shared" si="79"/>
        <v>0.56104470091745962</v>
      </c>
      <c r="DW51" s="2">
        <f t="shared" si="80"/>
        <v>0.14476983631261164</v>
      </c>
      <c r="DY51" s="2">
        <f t="shared" si="81"/>
        <v>-0.31404782726052743</v>
      </c>
      <c r="DZ51" s="2">
        <f t="shared" si="82"/>
        <v>-0.35339547449728659</v>
      </c>
      <c r="EA51" s="2">
        <f t="shared" si="83"/>
        <v>-3.9347647236759174E-2</v>
      </c>
      <c r="EB51" s="2">
        <f t="shared" si="84"/>
        <v>0.13902092555841167</v>
      </c>
      <c r="EC51" s="2">
        <f t="shared" si="85"/>
        <v>4.2269417419333363E-2</v>
      </c>
      <c r="ED51" s="2">
        <f t="shared" si="86"/>
        <v>-9.6751508139078304E-2</v>
      </c>
      <c r="EE51" s="2">
        <f t="shared" si="87"/>
        <v>0.42844526040517117</v>
      </c>
      <c r="EF51" s="2">
        <f t="shared" si="88"/>
        <v>0.59949618248332981</v>
      </c>
      <c r="EG51" s="2">
        <f t="shared" si="89"/>
        <v>0.17105092207815858</v>
      </c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6"/>
      <c r="ET51" s="2"/>
      <c r="EU51" s="2"/>
      <c r="EV51" s="2"/>
      <c r="EW51" s="6"/>
      <c r="EX51" s="2"/>
      <c r="EY51" s="2"/>
      <c r="EZ51" s="2"/>
      <c r="FA51" s="6"/>
      <c r="FB51" s="2"/>
      <c r="FC51" s="2"/>
      <c r="FD51" s="2"/>
      <c r="FE51" s="6"/>
      <c r="FF51" s="2"/>
      <c r="FG51" s="2"/>
      <c r="FH51" s="2"/>
      <c r="FI51" s="6"/>
      <c r="FJ51" s="2"/>
      <c r="FK51" s="2"/>
      <c r="FL51" s="2"/>
      <c r="FM51" s="6"/>
      <c r="FN51" s="2"/>
      <c r="FO51" s="2"/>
      <c r="FP51" s="2"/>
      <c r="FQ51" s="2"/>
      <c r="FR51" s="2"/>
      <c r="FS51" s="2"/>
    </row>
    <row r="52" spans="1:175" x14ac:dyDescent="0.3">
      <c r="A52" s="2" t="s">
        <v>110</v>
      </c>
      <c r="B52" s="2"/>
      <c r="C52" s="2">
        <v>2.7854748110652E-2</v>
      </c>
      <c r="D52" s="2">
        <v>2.9317931867905999E-2</v>
      </c>
      <c r="E52" s="2">
        <v>1.2875052682261001E-2</v>
      </c>
      <c r="F52" s="2">
        <v>9.8931636803729992E-3</v>
      </c>
      <c r="G52" s="2">
        <v>4.8044159193038997E-2</v>
      </c>
      <c r="H52" s="2">
        <v>1.124537383264E-2</v>
      </c>
      <c r="I52" s="2">
        <v>2.8027044681733001E-2</v>
      </c>
      <c r="J52" s="2">
        <v>4.1024131824659998E-2</v>
      </c>
      <c r="K52" s="2">
        <v>1.7322020841116999E-2</v>
      </c>
      <c r="L52" s="2">
        <v>1.9003431820582999E-2</v>
      </c>
      <c r="M52" s="2">
        <v>4.4850161974315003E-2</v>
      </c>
      <c r="N52" s="2">
        <v>1.5397599475739E-2</v>
      </c>
      <c r="O52" s="2">
        <v>2.7293320868822E-2</v>
      </c>
      <c r="P52" s="2">
        <v>2.0645960766820001E-2</v>
      </c>
      <c r="Q52" s="2">
        <v>1.9553976137835001E-2</v>
      </c>
      <c r="R52" s="2">
        <v>1.9731229878277998E-2</v>
      </c>
      <c r="S52" s="2">
        <v>1.4757261895011E-2</v>
      </c>
      <c r="T52" s="2">
        <v>2.0798568311507001E-2</v>
      </c>
      <c r="U52" s="2">
        <v>4.0359408485442998E-2</v>
      </c>
      <c r="V52" s="2">
        <v>4.2486356666680998E-2</v>
      </c>
      <c r="W52" s="2">
        <v>6.8783390512386994E-2</v>
      </c>
      <c r="X52" s="2">
        <v>4.1956904590042997E-2</v>
      </c>
      <c r="Y52" s="2">
        <v>1.4076282683492E-2</v>
      </c>
      <c r="Z52" s="2">
        <v>4.2556329623526998E-2</v>
      </c>
      <c r="AA52" s="2">
        <v>0.172135101817843</v>
      </c>
      <c r="AB52" s="2">
        <v>4.4418877105906002E-2</v>
      </c>
      <c r="AC52" s="2">
        <v>4.2805908846669002E-2</v>
      </c>
      <c r="AD52" s="2">
        <v>0.157362538517935</v>
      </c>
      <c r="AE52" s="2">
        <v>5.9787141980181001E-2</v>
      </c>
      <c r="AF52" s="2">
        <v>5.0444479390142002E-2</v>
      </c>
      <c r="AG52" s="2">
        <v>3.3369159123623003E-2</v>
      </c>
      <c r="AH52" s="2">
        <v>0.14218838232888001</v>
      </c>
      <c r="AI52" s="2">
        <v>5.2442036760499001E-2</v>
      </c>
      <c r="AJ52" s="2">
        <v>4.3472881947857998E-2</v>
      </c>
      <c r="AK52" s="2">
        <v>3.5533898642100999E-2</v>
      </c>
      <c r="AL52" s="2">
        <v>5.1438491338637003E-2</v>
      </c>
      <c r="AM52" s="2">
        <v>5.8173982554223999E-2</v>
      </c>
      <c r="AN52" s="2">
        <v>6.6334840366710002E-2</v>
      </c>
      <c r="AO52" s="2">
        <v>5.9404152357985997E-2</v>
      </c>
      <c r="AP52" s="2">
        <v>5.9379091225903E-2</v>
      </c>
      <c r="AR52" s="2">
        <f t="shared" si="35"/>
        <v>1.9985224085298001E-2</v>
      </c>
      <c r="AS52" s="2">
        <f t="shared" si="105"/>
        <v>3.2085177383017999E-2</v>
      </c>
      <c r="AT52" s="2">
        <f t="shared" si="106"/>
        <v>2.41433035279385E-2</v>
      </c>
      <c r="AU52" s="2">
        <f t="shared" si="107"/>
        <v>2.180612191293875E-2</v>
      </c>
      <c r="AV52" s="2">
        <f t="shared" si="108"/>
        <v>2.9600398839660501E-2</v>
      </c>
      <c r="AW52" s="2">
        <f t="shared" si="109"/>
        <v>4.1843226852362247E-2</v>
      </c>
      <c r="AX52" s="2">
        <f t="shared" si="110"/>
        <v>0.10418060657208825</v>
      </c>
      <c r="AY52" s="2">
        <f t="shared" si="111"/>
        <v>7.1447290705706504E-2</v>
      </c>
      <c r="AZ52" s="2">
        <f t="shared" si="112"/>
        <v>4.572182717227375E-2</v>
      </c>
      <c r="BA52" s="2">
        <f t="shared" si="113"/>
        <v>6.0823016626205748E-2</v>
      </c>
      <c r="BB52" s="6"/>
      <c r="BC52" s="2">
        <f t="shared" si="36"/>
        <v>1.7958877744590089E-2</v>
      </c>
      <c r="BD52" s="2">
        <f t="shared" si="37"/>
        <v>2.8074226530542239E-2</v>
      </c>
      <c r="BE52" s="2">
        <f t="shared" si="38"/>
        <v>2.183543795633076E-2</v>
      </c>
      <c r="BF52" s="2">
        <f t="shared" si="39"/>
        <v>2.1593357697076071E-2</v>
      </c>
      <c r="BG52" s="2">
        <f t="shared" si="40"/>
        <v>2.6934466465551764E-2</v>
      </c>
      <c r="BH52" s="2">
        <f t="shared" si="41"/>
        <v>3.6260583709196242E-2</v>
      </c>
      <c r="BI52" s="2">
        <f t="shared" si="42"/>
        <v>8.4715040513860695E-2</v>
      </c>
      <c r="BJ52" s="2">
        <f t="shared" si="43"/>
        <v>6.1504614877655926E-2</v>
      </c>
      <c r="BK52" s="2">
        <f t="shared" si="44"/>
        <v>4.518114845781105E-2</v>
      </c>
      <c r="BL52" s="2">
        <f t="shared" si="45"/>
        <v>6.0740758189365682E-2</v>
      </c>
      <c r="BN52" s="7">
        <f t="shared" si="114"/>
        <v>1.0023855937020043E-2</v>
      </c>
      <c r="BO52" s="7">
        <f t="shared" si="126"/>
        <v>1.6179821383047039E-2</v>
      </c>
      <c r="BP52" s="7">
        <f t="shared" si="127"/>
        <v>1.3882957234784152E-2</v>
      </c>
      <c r="BQ52" s="7">
        <f t="shared" si="128"/>
        <v>3.6892936909489007E-3</v>
      </c>
      <c r="BR52" s="7">
        <f t="shared" si="129"/>
        <v>1.3899581920352202E-2</v>
      </c>
      <c r="BS52" s="7">
        <f t="shared" si="130"/>
        <v>2.2340524051570217E-2</v>
      </c>
      <c r="BT52" s="7">
        <f t="shared" si="131"/>
        <v>7.0200781427924588E-2</v>
      </c>
      <c r="BU52" s="7">
        <f t="shared" si="132"/>
        <v>4.8412544174278059E-2</v>
      </c>
      <c r="BV52" s="7">
        <f t="shared" si="133"/>
        <v>7.8886650425148298E-3</v>
      </c>
      <c r="BW52" s="7">
        <f t="shared" si="134"/>
        <v>3.7191252929587595E-3</v>
      </c>
      <c r="BX52" s="9"/>
      <c r="BY52" s="1">
        <f t="shared" ref="BY52:BY68" si="135">BN52/AR52*100</f>
        <v>50.156334971465377</v>
      </c>
      <c r="BZ52" s="1">
        <f t="shared" si="94"/>
        <v>50.427713675694605</v>
      </c>
      <c r="CA52" s="1">
        <f t="shared" si="95"/>
        <v>57.502309983051283</v>
      </c>
      <c r="CB52" s="1">
        <f t="shared" si="96"/>
        <v>16.918614440836652</v>
      </c>
      <c r="CC52" s="1">
        <f t="shared" si="97"/>
        <v>46.957414309325642</v>
      </c>
      <c r="CD52" s="1">
        <f t="shared" si="98"/>
        <v>53.39101625788927</v>
      </c>
      <c r="CE52" s="1">
        <f t="shared" si="99"/>
        <v>67.383732671347843</v>
      </c>
      <c r="CF52" s="1">
        <f t="shared" si="100"/>
        <v>67.759804040283001</v>
      </c>
      <c r="CG52" s="1">
        <f t="shared" si="101"/>
        <v>17.253608463177535</v>
      </c>
      <c r="CH52" s="1">
        <f t="shared" si="102"/>
        <v>6.1146676032447314</v>
      </c>
      <c r="CI52" s="6"/>
      <c r="CJ52" s="2">
        <f t="shared" si="115"/>
        <v>0.75247530159259879</v>
      </c>
      <c r="CK52" s="2">
        <f t="shared" si="116"/>
        <v>0.67963226921351749</v>
      </c>
      <c r="CL52" s="2">
        <f t="shared" si="117"/>
        <v>0.90319545076773877</v>
      </c>
      <c r="CM52" s="2">
        <f t="shared" si="118"/>
        <v>1.4136034814604601</v>
      </c>
      <c r="CN52" s="2">
        <f t="shared" si="119"/>
        <v>3.5195676631390667</v>
      </c>
      <c r="CO52" s="2">
        <f t="shared" si="120"/>
        <v>2.4897842353237811</v>
      </c>
      <c r="CP52" s="2">
        <f t="shared" si="121"/>
        <v>0.63993787197058749</v>
      </c>
      <c r="CQ52" s="2">
        <f t="shared" si="122"/>
        <v>0.85129913290536863</v>
      </c>
      <c r="CR52" s="2">
        <f t="shared" si="123"/>
        <v>1.3302840325482341</v>
      </c>
      <c r="CS52" s="6"/>
      <c r="CT52" s="6"/>
      <c r="CU52" s="2">
        <f t="shared" si="54"/>
        <v>0.77777522855619063</v>
      </c>
      <c r="CV52" s="2">
        <f t="shared" si="55"/>
        <v>0.76915236377338603</v>
      </c>
      <c r="CW52" s="2">
        <f t="shared" si="56"/>
        <v>0.98891342322792741</v>
      </c>
      <c r="CX52" s="2">
        <f t="shared" si="57"/>
        <v>1.346252161912034</v>
      </c>
      <c r="CY52" s="2">
        <f t="shared" si="58"/>
        <v>3.1452280898976874</v>
      </c>
      <c r="CZ52" s="2">
        <f t="shared" si="59"/>
        <v>2.3362845229757196</v>
      </c>
      <c r="DA52" s="2">
        <f t="shared" si="60"/>
        <v>0.7345976972245859</v>
      </c>
      <c r="DB52" s="2">
        <f t="shared" si="61"/>
        <v>0.98758049798686331</v>
      </c>
      <c r="DC52" s="2">
        <f t="shared" si="62"/>
        <v>1.3443827849149028</v>
      </c>
      <c r="DD52" s="6"/>
      <c r="DE52" s="2">
        <f t="shared" si="63"/>
        <v>0.48502625530966514</v>
      </c>
      <c r="DF52" s="2">
        <f t="shared" si="64"/>
        <v>0.2959824925807002</v>
      </c>
      <c r="DG52" s="2">
        <f t="shared" si="65"/>
        <v>0.76377868316314856</v>
      </c>
      <c r="DH52" s="2">
        <f t="shared" si="66"/>
        <v>0.39461175479837546</v>
      </c>
      <c r="DI52" s="2">
        <f t="shared" si="67"/>
        <v>0.1218541410002509</v>
      </c>
      <c r="DJ52" s="2">
        <f t="shared" si="68"/>
        <v>0.17369161215266113</v>
      </c>
      <c r="DK52" s="2">
        <f t="shared" si="69"/>
        <v>0.3677373266493838</v>
      </c>
      <c r="DL52" s="2">
        <f t="shared" si="70"/>
        <v>0.69093465207580396</v>
      </c>
      <c r="DM52" s="2">
        <f t="shared" si="71"/>
        <v>2.3178843882505424E-2</v>
      </c>
      <c r="DO52" s="2">
        <f t="shared" si="72"/>
        <v>-0.12350775029635105</v>
      </c>
      <c r="DP52" s="2">
        <f t="shared" si="73"/>
        <v>-0.1677260088367509</v>
      </c>
      <c r="DQ52" s="2">
        <f t="shared" si="74"/>
        <v>-4.4218258540399867E-2</v>
      </c>
      <c r="DR52" s="2">
        <f t="shared" si="75"/>
        <v>0.15032760609208975</v>
      </c>
      <c r="DS52" s="2">
        <f t="shared" si="76"/>
        <v>0.54648931886316388</v>
      </c>
      <c r="DT52" s="2">
        <f t="shared" si="77"/>
        <v>0.39616171277107404</v>
      </c>
      <c r="DU52" s="2">
        <f t="shared" si="78"/>
        <v>-0.19386218721933596</v>
      </c>
      <c r="DV52" s="2">
        <f t="shared" si="79"/>
        <v>-6.9917808960037409E-2</v>
      </c>
      <c r="DW52" s="2">
        <f t="shared" si="80"/>
        <v>0.12394437825929858</v>
      </c>
      <c r="DY52" s="2">
        <f t="shared" si="81"/>
        <v>-0.10914589285823161</v>
      </c>
      <c r="DZ52" s="2">
        <f t="shared" si="82"/>
        <v>-0.11398762093770197</v>
      </c>
      <c r="EA52" s="2">
        <f t="shared" si="83"/>
        <v>-4.8417280794703149E-3</v>
      </c>
      <c r="EB52" s="2">
        <f t="shared" si="84"/>
        <v>0.12912641372903733</v>
      </c>
      <c r="EC52" s="2">
        <f t="shared" si="85"/>
        <v>0.49765214567700766</v>
      </c>
      <c r="ED52" s="2">
        <f t="shared" si="86"/>
        <v>0.36852573194797034</v>
      </c>
      <c r="EE52" s="2">
        <f t="shared" si="87"/>
        <v>-0.13395043739042953</v>
      </c>
      <c r="EF52" s="2">
        <f t="shared" si="88"/>
        <v>-5.4274947833582651E-3</v>
      </c>
      <c r="EG52" s="2">
        <f t="shared" si="89"/>
        <v>0.12852294260707128</v>
      </c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6"/>
      <c r="ET52" s="2"/>
      <c r="EU52" s="2"/>
      <c r="EV52" s="2"/>
      <c r="EW52" s="6"/>
      <c r="EX52" s="2"/>
      <c r="EY52" s="2"/>
      <c r="EZ52" s="2"/>
      <c r="FA52" s="6"/>
      <c r="FB52" s="2"/>
      <c r="FC52" s="2"/>
      <c r="FD52" s="2"/>
      <c r="FE52" s="6"/>
      <c r="FF52" s="2"/>
      <c r="FG52" s="2"/>
      <c r="FH52" s="2"/>
      <c r="FI52" s="6"/>
      <c r="FJ52" s="2"/>
      <c r="FK52" s="2"/>
      <c r="FL52" s="2"/>
      <c r="FM52" s="6"/>
      <c r="FN52" s="2"/>
      <c r="FO52" s="2"/>
      <c r="FP52" s="2"/>
      <c r="FQ52" s="2"/>
      <c r="FR52" s="2"/>
      <c r="FS52" s="2"/>
    </row>
    <row r="53" spans="1:175" x14ac:dyDescent="0.3">
      <c r="A53" s="2" t="s">
        <v>42</v>
      </c>
      <c r="C53" s="2">
        <v>9.3088535789267998E-2</v>
      </c>
      <c r="D53" s="2">
        <v>0.17950842017635099</v>
      </c>
      <c r="E53" s="2">
        <v>0.19684537268093999</v>
      </c>
      <c r="F53" s="2">
        <v>7.5752042512812007E-2</v>
      </c>
      <c r="G53" s="2">
        <v>0.42186740584758098</v>
      </c>
      <c r="H53" s="2">
        <v>0.34871268437297198</v>
      </c>
      <c r="I53" s="2">
        <v>0.28041393101559298</v>
      </c>
      <c r="J53" s="2">
        <v>0.38821372086026401</v>
      </c>
      <c r="K53" s="2">
        <v>0.29951387782981898</v>
      </c>
      <c r="L53" s="2">
        <v>0.282589943312405</v>
      </c>
      <c r="M53" s="2">
        <v>0.24853226637262299</v>
      </c>
      <c r="N53" s="2">
        <v>0.181982588821368</v>
      </c>
      <c r="O53" s="2">
        <v>0.17375869853769299</v>
      </c>
      <c r="P53" s="2">
        <v>0.31894191228345098</v>
      </c>
      <c r="Q53" s="2">
        <v>0.17929415325993101</v>
      </c>
      <c r="R53" s="2">
        <v>4.4737257915242003E-2</v>
      </c>
      <c r="S53" s="2">
        <v>0.34939134789339699</v>
      </c>
      <c r="T53" s="2">
        <v>0.292716103067719</v>
      </c>
      <c r="U53" s="2">
        <v>0.50759836888330101</v>
      </c>
      <c r="V53" s="2">
        <v>0.95186976859094496</v>
      </c>
      <c r="W53" s="2">
        <v>0.38704619402653101</v>
      </c>
      <c r="X53" s="2">
        <v>0.64361008570529099</v>
      </c>
      <c r="Y53" s="2">
        <v>0.24248701975272699</v>
      </c>
      <c r="Z53" s="2">
        <v>0.69009412100080003</v>
      </c>
      <c r="AA53" s="2">
        <v>0.312218972360919</v>
      </c>
      <c r="AB53" s="2">
        <v>0.78902588561859899</v>
      </c>
      <c r="AC53" s="2">
        <v>0.26811815324779997</v>
      </c>
      <c r="AD53" s="2">
        <v>0.27963139733457698</v>
      </c>
      <c r="AE53" s="2">
        <v>0.471406291573785</v>
      </c>
      <c r="AF53" s="2">
        <v>0.78753897541712603</v>
      </c>
      <c r="AG53" s="2">
        <v>0.37474703796759701</v>
      </c>
      <c r="AH53" s="2">
        <v>0.51578160563143405</v>
      </c>
      <c r="AI53" s="2">
        <v>0.85840536538674705</v>
      </c>
      <c r="AJ53" s="2">
        <v>0.52728136283997995</v>
      </c>
      <c r="AK53" s="2">
        <v>0.38333416388253899</v>
      </c>
      <c r="AL53" s="2">
        <v>0.70065811182999904</v>
      </c>
      <c r="AM53" s="2">
        <v>0.59835191511754604</v>
      </c>
      <c r="AN53" s="2">
        <v>0.93206633813705397</v>
      </c>
      <c r="AO53" s="2">
        <v>0.51647953693861204</v>
      </c>
      <c r="AP53" s="2">
        <v>0.68259958746275995</v>
      </c>
      <c r="AR53" s="2">
        <f t="shared" si="35"/>
        <v>0.13629859278984274</v>
      </c>
      <c r="AS53" s="2">
        <f t="shared" si="105"/>
        <v>0.3598019355241025</v>
      </c>
      <c r="AT53" s="2">
        <f t="shared" si="106"/>
        <v>0.25315466908405376</v>
      </c>
      <c r="AU53" s="2">
        <f t="shared" si="107"/>
        <v>0.17918300549907923</v>
      </c>
      <c r="AV53" s="2">
        <f t="shared" si="108"/>
        <v>0.52539389710884055</v>
      </c>
      <c r="AW53" s="2">
        <f t="shared" si="109"/>
        <v>0.49080935512133722</v>
      </c>
      <c r="AX53" s="2">
        <f t="shared" si="110"/>
        <v>0.41224860214047376</v>
      </c>
      <c r="AY53" s="2">
        <f t="shared" si="111"/>
        <v>0.53736847764748552</v>
      </c>
      <c r="AZ53" s="2">
        <f t="shared" si="112"/>
        <v>0.61741975098481627</v>
      </c>
      <c r="BA53" s="2">
        <f t="shared" si="113"/>
        <v>0.68237434441399303</v>
      </c>
      <c r="BB53" s="6"/>
      <c r="BC53" s="2">
        <f t="shared" si="36"/>
        <v>0.1256391950713476</v>
      </c>
      <c r="BD53" s="2">
        <f t="shared" si="37"/>
        <v>0.3557365967788893</v>
      </c>
      <c r="BE53" s="2">
        <f t="shared" si="38"/>
        <v>0.24874053714897768</v>
      </c>
      <c r="BF53" s="2">
        <f t="shared" si="39"/>
        <v>0.14520227117928283</v>
      </c>
      <c r="BG53" s="2">
        <f t="shared" si="40"/>
        <v>0.47148092636188849</v>
      </c>
      <c r="BH53" s="2">
        <f t="shared" si="41"/>
        <v>0.4518513836091077</v>
      </c>
      <c r="BI53" s="2">
        <f t="shared" si="42"/>
        <v>0.36865121823593072</v>
      </c>
      <c r="BJ53" s="2">
        <f t="shared" si="43"/>
        <v>0.51756854255079054</v>
      </c>
      <c r="BK53" s="2">
        <f t="shared" si="44"/>
        <v>0.59047923736108965</v>
      </c>
      <c r="BL53" s="2">
        <f t="shared" si="45"/>
        <v>0.66589485973860962</v>
      </c>
      <c r="BN53" s="7">
        <f t="shared" si="114"/>
        <v>6.0734382119726177E-2</v>
      </c>
      <c r="BO53" s="7">
        <f t="shared" si="126"/>
        <v>6.0785905447997127E-2</v>
      </c>
      <c r="BP53" s="7">
        <f t="shared" si="127"/>
        <v>5.1969360268580199E-2</v>
      </c>
      <c r="BQ53" s="7">
        <f t="shared" si="128"/>
        <v>0.11200840225741354</v>
      </c>
      <c r="BR53" s="7">
        <f t="shared" si="129"/>
        <v>0.29850416130623891</v>
      </c>
      <c r="BS53" s="7">
        <f t="shared" si="130"/>
        <v>0.21251922032444479</v>
      </c>
      <c r="BT53" s="7">
        <f t="shared" si="131"/>
        <v>0.25187824935043712</v>
      </c>
      <c r="BU53" s="7">
        <f t="shared" si="132"/>
        <v>0.17686907929589055</v>
      </c>
      <c r="BV53" s="7">
        <f t="shared" si="133"/>
        <v>0.20649752393288379</v>
      </c>
      <c r="BW53" s="7">
        <f t="shared" si="134"/>
        <v>0.17974704284632698</v>
      </c>
      <c r="BX53" s="9"/>
      <c r="BY53" s="1">
        <f t="shared" si="135"/>
        <v>44.559801298441748</v>
      </c>
      <c r="BZ53" s="1">
        <f t="shared" si="94"/>
        <v>16.894268609048432</v>
      </c>
      <c r="CA53" s="1">
        <f t="shared" si="95"/>
        <v>20.528699097911979</v>
      </c>
      <c r="CB53" s="1">
        <f t="shared" si="96"/>
        <v>62.51061697812024</v>
      </c>
      <c r="CC53" s="1">
        <f t="shared" si="97"/>
        <v>56.815308085773374</v>
      </c>
      <c r="CD53" s="1">
        <f t="shared" si="98"/>
        <v>43.299749303251581</v>
      </c>
      <c r="CE53" s="1">
        <f t="shared" si="99"/>
        <v>61.098630302840803</v>
      </c>
      <c r="CF53" s="1">
        <f t="shared" si="100"/>
        <v>32.913929017607337</v>
      </c>
      <c r="CG53" s="1">
        <f t="shared" si="101"/>
        <v>33.445241037966412</v>
      </c>
      <c r="CH53" s="1">
        <f t="shared" si="102"/>
        <v>26.341412791638508</v>
      </c>
      <c r="CI53" s="6"/>
      <c r="CJ53" s="2">
        <f t="shared" si="115"/>
        <v>0.70359451712036547</v>
      </c>
      <c r="CK53" s="2">
        <f t="shared" si="116"/>
        <v>0.49800456253264397</v>
      </c>
      <c r="CL53" s="2">
        <f t="shared" si="117"/>
        <v>0.70780051636964247</v>
      </c>
      <c r="CM53" s="2">
        <f t="shared" si="118"/>
        <v>0.9341740698211064</v>
      </c>
      <c r="CN53" s="2">
        <f t="shared" si="119"/>
        <v>0.78464672773896416</v>
      </c>
      <c r="CO53" s="2">
        <f t="shared" si="120"/>
        <v>0.83993631710332461</v>
      </c>
      <c r="CP53" s="2">
        <f t="shared" si="121"/>
        <v>1.148969053204949</v>
      </c>
      <c r="CQ53" s="2">
        <f t="shared" si="122"/>
        <v>1.2698443857394097</v>
      </c>
      <c r="CR53" s="2">
        <f t="shared" si="123"/>
        <v>1.1052032969881038</v>
      </c>
      <c r="CS53" s="6"/>
      <c r="CT53" s="6"/>
      <c r="CU53" s="2">
        <f t="shared" si="54"/>
        <v>0.69922672955570042</v>
      </c>
      <c r="CV53" s="2">
        <f t="shared" si="55"/>
        <v>0.40817355451773879</v>
      </c>
      <c r="CW53" s="2">
        <f t="shared" si="56"/>
        <v>0.58374993012223464</v>
      </c>
      <c r="CX53" s="2">
        <f t="shared" si="57"/>
        <v>0.95836619965891479</v>
      </c>
      <c r="CY53" s="2">
        <f t="shared" si="58"/>
        <v>0.78190059793207811</v>
      </c>
      <c r="CZ53" s="2">
        <f t="shared" si="59"/>
        <v>0.81586829565813024</v>
      </c>
      <c r="DA53" s="2">
        <f t="shared" si="60"/>
        <v>1.1408715731658752</v>
      </c>
      <c r="DB53" s="2">
        <f t="shared" si="61"/>
        <v>1.2865829450468647</v>
      </c>
      <c r="DC53" s="2">
        <f t="shared" si="62"/>
        <v>1.1277193466015163</v>
      </c>
      <c r="DD53" s="6"/>
      <c r="DE53" s="2">
        <f t="shared" si="63"/>
        <v>3.8041108633556871E-2</v>
      </c>
      <c r="DF53" s="2">
        <f t="shared" si="64"/>
        <v>3.9850995245374526E-2</v>
      </c>
      <c r="DG53" s="2">
        <f t="shared" si="65"/>
        <v>0.2935923073139669</v>
      </c>
      <c r="DH53" s="2">
        <f t="shared" si="66"/>
        <v>0.85714373265060817</v>
      </c>
      <c r="DI53" s="2">
        <f t="shared" si="67"/>
        <v>0.58399028962044863</v>
      </c>
      <c r="DJ53" s="2">
        <f t="shared" si="68"/>
        <v>0.65085710507652694</v>
      </c>
      <c r="DK53" s="2">
        <f t="shared" si="69"/>
        <v>0.57793030738815965</v>
      </c>
      <c r="DL53" s="2">
        <f t="shared" si="70"/>
        <v>0.29390103628201547</v>
      </c>
      <c r="DM53" s="2">
        <f t="shared" si="71"/>
        <v>0.65221574173921315</v>
      </c>
      <c r="DO53" s="2">
        <f t="shared" si="72"/>
        <v>-0.15267755351481524</v>
      </c>
      <c r="DP53" s="2">
        <f t="shared" si="73"/>
        <v>-0.30276667837748339</v>
      </c>
      <c r="DQ53" s="2">
        <f t="shared" si="74"/>
        <v>-0.15008912486266818</v>
      </c>
      <c r="DR53" s="2">
        <f t="shared" si="75"/>
        <v>-2.9572191736631594E-2</v>
      </c>
      <c r="DS53" s="2">
        <f t="shared" si="76"/>
        <v>-0.10532583207838726</v>
      </c>
      <c r="DT53" s="2">
        <f t="shared" si="77"/>
        <v>-7.5753640341755676E-2</v>
      </c>
      <c r="DU53" s="2">
        <f t="shared" si="78"/>
        <v>6.0308331383393018E-2</v>
      </c>
      <c r="DV53" s="2">
        <f t="shared" si="79"/>
        <v>0.10375050319573199</v>
      </c>
      <c r="DW53" s="2">
        <f t="shared" si="80"/>
        <v>4.3442171812338982E-2</v>
      </c>
      <c r="DY53" s="2">
        <f t="shared" si="81"/>
        <v>-0.15538197814730789</v>
      </c>
      <c r="DZ53" s="2">
        <f t="shared" si="82"/>
        <v>-0.38915513656034223</v>
      </c>
      <c r="EA53" s="2">
        <f t="shared" si="83"/>
        <v>-0.23377315841303437</v>
      </c>
      <c r="EB53" s="2">
        <f t="shared" si="84"/>
        <v>-1.8468511691488318E-2</v>
      </c>
      <c r="EC53" s="2">
        <f t="shared" si="85"/>
        <v>-0.10684845475796786</v>
      </c>
      <c r="ED53" s="2">
        <f t="shared" si="86"/>
        <v>-8.8379943066479519E-2</v>
      </c>
      <c r="EE53" s="2">
        <f t="shared" si="87"/>
        <v>5.7236759050516034E-2</v>
      </c>
      <c r="EF53" s="2">
        <f t="shared" si="88"/>
        <v>0.10943779009160846</v>
      </c>
      <c r="EG53" s="2">
        <f t="shared" si="89"/>
        <v>5.2201031041092458E-2</v>
      </c>
      <c r="ES53" s="6"/>
      <c r="ET53" s="2"/>
      <c r="EU53" s="2"/>
      <c r="EV53" s="2"/>
      <c r="EW53" s="6"/>
      <c r="EX53" s="2"/>
      <c r="EY53" s="2"/>
      <c r="EZ53" s="2"/>
      <c r="FA53" s="6"/>
      <c r="FB53" s="2"/>
      <c r="FC53" s="2"/>
      <c r="FD53" s="2"/>
      <c r="FE53" s="6"/>
      <c r="FF53" s="2"/>
      <c r="FG53" s="2"/>
      <c r="FH53" s="2"/>
      <c r="FI53" s="6"/>
      <c r="FJ53" s="2"/>
      <c r="FK53" s="2"/>
      <c r="FL53" s="2"/>
      <c r="FM53" s="6"/>
      <c r="FN53" s="2"/>
      <c r="FO53" s="2"/>
      <c r="FP53" s="2"/>
      <c r="FQ53" s="2"/>
      <c r="FR53" s="2"/>
      <c r="FS53" s="2"/>
    </row>
    <row r="54" spans="1:175" x14ac:dyDescent="0.3">
      <c r="A54" s="2" t="s">
        <v>88</v>
      </c>
      <c r="B54" s="2"/>
      <c r="C54" s="2">
        <v>8.5819961151583996E-2</v>
      </c>
      <c r="D54" s="2">
        <v>0.15479310936767601</v>
      </c>
      <c r="E54" s="2">
        <v>1.11477165651E-2</v>
      </c>
      <c r="F54" s="2">
        <v>2.2845400695841001E-2</v>
      </c>
      <c r="G54" s="2">
        <v>1.2685683648496E-2</v>
      </c>
      <c r="H54" s="2">
        <v>4.010192856059E-2</v>
      </c>
      <c r="I54" s="2">
        <v>0.120126570582542</v>
      </c>
      <c r="J54" s="2">
        <v>1.3413554209151E-2</v>
      </c>
      <c r="K54" s="2">
        <v>7.1861078211760002E-3</v>
      </c>
      <c r="L54" s="2">
        <v>4.5524066846036E-2</v>
      </c>
      <c r="M54" s="2">
        <v>0.108117188907254</v>
      </c>
      <c r="N54" s="2">
        <v>1.0990785328102E-2</v>
      </c>
      <c r="O54" s="2">
        <v>2.1778349516640001E-2</v>
      </c>
      <c r="P54" s="2">
        <v>1.656258216045E-2</v>
      </c>
      <c r="Q54" s="2">
        <v>1.8404164296931001E-2</v>
      </c>
      <c r="R54" s="2">
        <v>2.6975873843374999E-2</v>
      </c>
      <c r="S54" s="2">
        <v>1.5255167124956E-2</v>
      </c>
      <c r="T54" s="2">
        <v>8.3172216607730002E-3</v>
      </c>
      <c r="U54" s="2">
        <v>9.2181422979829997E-3</v>
      </c>
      <c r="V54" s="2">
        <v>7.767536474178E-3</v>
      </c>
      <c r="W54" s="2">
        <v>1.9079432388667002E-2</v>
      </c>
      <c r="X54" s="2">
        <v>1.3784166628407001E-2</v>
      </c>
      <c r="Y54" s="2">
        <v>2.1968087928110999E-2</v>
      </c>
      <c r="Z54" s="2">
        <v>9.5909490778419999E-3</v>
      </c>
      <c r="AA54" s="2">
        <v>1.0993567592736999E-2</v>
      </c>
      <c r="AB54" s="2">
        <v>1.8065454793622E-2</v>
      </c>
      <c r="AC54" s="2">
        <v>3.1440626636506E-2</v>
      </c>
      <c r="AD54" s="2">
        <v>2.9087159203202002E-2</v>
      </c>
      <c r="AE54" s="2">
        <v>6.0604170835619996E-3</v>
      </c>
      <c r="AF54" s="2">
        <v>6.4463052105119996E-3</v>
      </c>
      <c r="AG54" s="2">
        <v>7.0171371357279997E-3</v>
      </c>
      <c r="AH54" s="2">
        <v>2.4835692006870001E-3</v>
      </c>
      <c r="AI54" s="2">
        <v>6.3818100283569998E-3</v>
      </c>
      <c r="AJ54" s="2">
        <v>5.4545971561529996E-3</v>
      </c>
      <c r="AK54" s="2">
        <v>1.8760640729295001E-2</v>
      </c>
      <c r="AL54" s="2">
        <v>2.2614521510631001E-2</v>
      </c>
      <c r="AM54" s="2">
        <v>9.2810273987949995E-3</v>
      </c>
      <c r="AN54" s="2">
        <v>2.0715662671453E-2</v>
      </c>
      <c r="AO54" s="2">
        <v>1.8691693699988E-2</v>
      </c>
      <c r="AP54" s="2">
        <v>1.1008456038540001E-2</v>
      </c>
      <c r="AR54" s="2">
        <f t="shared" si="35"/>
        <v>6.8651546945050254E-2</v>
      </c>
      <c r="AS54" s="2">
        <f t="shared" si="105"/>
        <v>4.6581934250194752E-2</v>
      </c>
      <c r="AT54" s="2">
        <f t="shared" si="106"/>
        <v>4.2954537225641999E-2</v>
      </c>
      <c r="AU54" s="2">
        <f t="shared" si="107"/>
        <v>2.0930242454349001E-2</v>
      </c>
      <c r="AV54" s="2">
        <f t="shared" si="108"/>
        <v>1.01395168894725E-2</v>
      </c>
      <c r="AW54" s="2">
        <f t="shared" si="109"/>
        <v>1.6105659005756751E-2</v>
      </c>
      <c r="AX54" s="2">
        <f t="shared" si="110"/>
        <v>2.2396702056516751E-2</v>
      </c>
      <c r="AY54" s="2">
        <f t="shared" si="111"/>
        <v>5.5018571576222492E-3</v>
      </c>
      <c r="AZ54" s="2">
        <f t="shared" si="112"/>
        <v>1.3302892356109E-2</v>
      </c>
      <c r="BA54" s="2">
        <f t="shared" si="113"/>
        <v>1.4924209952194002E-2</v>
      </c>
      <c r="BB54" s="6"/>
      <c r="BC54" s="2">
        <f t="shared" si="36"/>
        <v>4.2887542248239867E-2</v>
      </c>
      <c r="BD54" s="2">
        <f t="shared" si="37"/>
        <v>3.0089538090892484E-2</v>
      </c>
      <c r="BE54" s="2">
        <f t="shared" si="38"/>
        <v>2.4969771208110825E-2</v>
      </c>
      <c r="BF54" s="2">
        <f t="shared" si="39"/>
        <v>2.0571272547118918E-2</v>
      </c>
      <c r="BG54" s="2">
        <f t="shared" si="40"/>
        <v>9.7629370429653632E-3</v>
      </c>
      <c r="BH54" s="2">
        <f t="shared" si="41"/>
        <v>1.5342634953440534E-2</v>
      </c>
      <c r="BI54" s="2">
        <f t="shared" si="42"/>
        <v>2.0644055258096674E-2</v>
      </c>
      <c r="BJ54" s="2">
        <f t="shared" si="43"/>
        <v>5.1081354156253169E-3</v>
      </c>
      <c r="BK54" s="2">
        <f t="shared" si="44"/>
        <v>1.102390357682222E-2</v>
      </c>
      <c r="BL54" s="2">
        <f t="shared" si="45"/>
        <v>1.4103194270597889E-2</v>
      </c>
      <c r="BN54" s="7">
        <f t="shared" si="114"/>
        <v>6.6131225013978265E-2</v>
      </c>
      <c r="BO54" s="7">
        <f t="shared" si="126"/>
        <v>5.0661955635350905E-2</v>
      </c>
      <c r="BP54" s="7">
        <f t="shared" si="127"/>
        <v>4.6739831814270688E-2</v>
      </c>
      <c r="BQ54" s="7">
        <f t="shared" si="128"/>
        <v>4.5726167483316933E-3</v>
      </c>
      <c r="BR54" s="7">
        <f t="shared" si="129"/>
        <v>3.4624586380550665E-3</v>
      </c>
      <c r="BS54" s="7">
        <f t="shared" si="130"/>
        <v>5.5088466217386809E-3</v>
      </c>
      <c r="BT54" s="7">
        <f t="shared" si="131"/>
        <v>9.5802916986130072E-3</v>
      </c>
      <c r="BU54" s="7">
        <f t="shared" si="132"/>
        <v>2.0502119336385351E-3</v>
      </c>
      <c r="BV54" s="7">
        <f t="shared" si="133"/>
        <v>8.6792966871272088E-3</v>
      </c>
      <c r="BW54" s="7">
        <f t="shared" si="134"/>
        <v>5.6247517406722855E-3</v>
      </c>
      <c r="BX54" s="9"/>
      <c r="BY54" s="1">
        <f t="shared" si="135"/>
        <v>96.328819898130931</v>
      </c>
      <c r="BZ54" s="1">
        <f t="shared" si="94"/>
        <v>108.75880628580616</v>
      </c>
      <c r="CA54" s="1">
        <f t="shared" si="95"/>
        <v>108.81232771463554</v>
      </c>
      <c r="CB54" s="1">
        <f t="shared" si="96"/>
        <v>21.8469363568293</v>
      </c>
      <c r="CC54" s="1">
        <f t="shared" si="97"/>
        <v>34.148161848322516</v>
      </c>
      <c r="CD54" s="1">
        <f t="shared" si="98"/>
        <v>34.204416098525478</v>
      </c>
      <c r="CE54" s="1">
        <f t="shared" si="99"/>
        <v>42.775457183105395</v>
      </c>
      <c r="CF54" s="1">
        <f t="shared" si="100"/>
        <v>37.263997862943064</v>
      </c>
      <c r="CG54" s="1">
        <f t="shared" si="101"/>
        <v>65.243681259598191</v>
      </c>
      <c r="CH54" s="1">
        <f t="shared" si="102"/>
        <v>37.688773869369172</v>
      </c>
      <c r="CI54" s="6"/>
      <c r="CJ54" s="2">
        <f t="shared" si="115"/>
        <v>0.92212867320902225</v>
      </c>
      <c r="CK54" s="2">
        <f t="shared" si="116"/>
        <v>0.44932102522688816</v>
      </c>
      <c r="CL54" s="2">
        <f t="shared" si="117"/>
        <v>0.48726499704563347</v>
      </c>
      <c r="CM54" s="2">
        <f t="shared" si="118"/>
        <v>1.588404968532444</v>
      </c>
      <c r="CN54" s="2">
        <f t="shared" si="119"/>
        <v>2.2088529760003111</v>
      </c>
      <c r="CO54" s="2">
        <f t="shared" si="120"/>
        <v>1.3906107194068464</v>
      </c>
      <c r="CP54" s="2">
        <f t="shared" si="121"/>
        <v>2.4178912638033925</v>
      </c>
      <c r="CQ54" s="2">
        <f t="shared" si="122"/>
        <v>2.7125767762832709</v>
      </c>
      <c r="CR54" s="2">
        <f t="shared" si="123"/>
        <v>1.1218770739989077</v>
      </c>
      <c r="CS54" s="6"/>
      <c r="CT54" s="6"/>
      <c r="CU54" s="2">
        <f t="shared" si="54"/>
        <v>0.82984893728457365</v>
      </c>
      <c r="CV54" s="2">
        <f t="shared" si="55"/>
        <v>0.68366860551260644</v>
      </c>
      <c r="CW54" s="2">
        <f t="shared" si="56"/>
        <v>0.82384705793527002</v>
      </c>
      <c r="CX54" s="2">
        <f t="shared" si="57"/>
        <v>1.5715183746366157</v>
      </c>
      <c r="CY54" s="2">
        <f t="shared" si="58"/>
        <v>2.1145332769478062</v>
      </c>
      <c r="CZ54" s="2">
        <f t="shared" si="59"/>
        <v>1.3455351913634179</v>
      </c>
      <c r="DA54" s="2">
        <f t="shared" si="60"/>
        <v>2.1581071525827431</v>
      </c>
      <c r="DB54" s="2">
        <f t="shared" si="61"/>
        <v>2.760928034025393</v>
      </c>
      <c r="DC54" s="2">
        <f t="shared" si="62"/>
        <v>1.2793285220899322</v>
      </c>
      <c r="DD54" s="6"/>
      <c r="DE54" s="2">
        <f t="shared" si="63"/>
        <v>0.91962951862022824</v>
      </c>
      <c r="DF54" s="2">
        <f t="shared" si="64"/>
        <v>0.3863985298052004</v>
      </c>
      <c r="DG54" s="2">
        <f t="shared" si="65"/>
        <v>0.41628580308832819</v>
      </c>
      <c r="DH54" s="2">
        <f t="shared" si="66"/>
        <v>0.12555677184010319</v>
      </c>
      <c r="DI54" s="2">
        <f t="shared" si="67"/>
        <v>7.773967186102794E-2</v>
      </c>
      <c r="DJ54" s="2">
        <f t="shared" si="68"/>
        <v>0.30863741740092171</v>
      </c>
      <c r="DK54" s="2">
        <f t="shared" si="69"/>
        <v>0.16926318362073386</v>
      </c>
      <c r="DL54" s="2">
        <f t="shared" si="70"/>
        <v>3.7352281981780901E-2</v>
      </c>
      <c r="DM54" s="2">
        <f t="shared" si="71"/>
        <v>0.76620300212574888</v>
      </c>
      <c r="DO54" s="2">
        <f t="shared" si="72"/>
        <v>-3.5208473560694842E-2</v>
      </c>
      <c r="DP54" s="2">
        <f t="shared" si="73"/>
        <v>-0.34744325884659905</v>
      </c>
      <c r="DQ54" s="2">
        <f t="shared" si="74"/>
        <v>-0.3122347852859042</v>
      </c>
      <c r="DR54" s="2">
        <f t="shared" si="75"/>
        <v>0.20096123686757486</v>
      </c>
      <c r="DS54" s="2">
        <f t="shared" si="76"/>
        <v>0.34416680965289725</v>
      </c>
      <c r="DT54" s="2">
        <f t="shared" si="77"/>
        <v>0.14320557278532239</v>
      </c>
      <c r="DU54" s="2">
        <f t="shared" si="78"/>
        <v>0.38343676608967847</v>
      </c>
      <c r="DV54" s="2">
        <f t="shared" si="79"/>
        <v>0.43338203922314322</v>
      </c>
      <c r="DW54" s="2">
        <f t="shared" si="80"/>
        <v>4.9945273133464758E-2</v>
      </c>
      <c r="DY54" s="2">
        <f t="shared" si="81"/>
        <v>-8.1000957834386142E-2</v>
      </c>
      <c r="DZ54" s="2">
        <f t="shared" si="82"/>
        <v>-0.16515436271468142</v>
      </c>
      <c r="EA54" s="2">
        <f t="shared" si="83"/>
        <v>-8.415340488029531E-2</v>
      </c>
      <c r="EB54" s="2">
        <f t="shared" si="84"/>
        <v>0.1963194632770075</v>
      </c>
      <c r="EC54" s="2">
        <f t="shared" si="85"/>
        <v>0.32521452413938118</v>
      </c>
      <c r="ED54" s="2">
        <f t="shared" si="86"/>
        <v>0.12889506086237368</v>
      </c>
      <c r="EE54" s="2">
        <f t="shared" si="87"/>
        <v>0.3340730041189538</v>
      </c>
      <c r="EF54" s="2">
        <f t="shared" si="88"/>
        <v>0.44105508652590214</v>
      </c>
      <c r="EG54" s="2">
        <f t="shared" si="89"/>
        <v>0.10698208240694826</v>
      </c>
      <c r="EI54" s="13"/>
      <c r="EJ54" s="14"/>
      <c r="EK54" s="14"/>
      <c r="EL54" s="14"/>
      <c r="EM54" s="14"/>
      <c r="EN54" s="14"/>
      <c r="EO54" s="14"/>
      <c r="EP54" s="14"/>
      <c r="EQ54" s="14"/>
      <c r="ER54" s="14"/>
      <c r="ES54" s="6"/>
      <c r="ET54" s="2"/>
      <c r="EU54" s="2"/>
      <c r="EV54" s="2"/>
      <c r="EW54" s="6"/>
      <c r="EX54" s="2"/>
      <c r="EY54" s="2"/>
      <c r="EZ54" s="2"/>
      <c r="FA54" s="6"/>
      <c r="FB54" s="2"/>
      <c r="FC54" s="2"/>
      <c r="FD54" s="2"/>
      <c r="FE54" s="6"/>
      <c r="FF54" s="2"/>
      <c r="FG54" s="2"/>
      <c r="FH54" s="2"/>
      <c r="FI54" s="6"/>
      <c r="FJ54" s="2"/>
      <c r="FK54" s="2"/>
      <c r="FL54" s="2"/>
      <c r="FM54" s="6"/>
      <c r="FN54" s="2"/>
      <c r="FO54" s="2"/>
      <c r="FP54" s="2"/>
      <c r="FQ54" s="2"/>
      <c r="FR54" s="2"/>
      <c r="FS54" s="2"/>
    </row>
    <row r="55" spans="1:175" x14ac:dyDescent="0.3">
      <c r="A55" s="2" t="s">
        <v>134</v>
      </c>
      <c r="B55" s="2"/>
      <c r="C55" s="2">
        <v>0.126267753125478</v>
      </c>
      <c r="D55" s="2">
        <v>0.162593983191759</v>
      </c>
      <c r="E55" s="2">
        <v>6.8364849950204004E-2</v>
      </c>
      <c r="F55" s="2">
        <v>2.4312142200568002E-2</v>
      </c>
      <c r="G55" s="2">
        <v>0.12939428397578501</v>
      </c>
      <c r="H55" s="2">
        <v>0.111545231623493</v>
      </c>
      <c r="I55" s="2">
        <v>0.15989739847401499</v>
      </c>
      <c r="J55" s="2">
        <v>0.71998468140648197</v>
      </c>
      <c r="K55" s="2">
        <v>6.2914691609494006E-2</v>
      </c>
      <c r="L55" s="2">
        <v>7.7213186667487999E-2</v>
      </c>
      <c r="M55" s="2">
        <v>0.121091276616641</v>
      </c>
      <c r="N55" s="2">
        <v>7.6506851172370993E-2</v>
      </c>
      <c r="O55" s="2">
        <v>8.5723267624571997E-2</v>
      </c>
      <c r="P55" s="2">
        <v>6.7610745391800994E-2</v>
      </c>
      <c r="Q55" s="2">
        <v>5.3966538793271998E-2</v>
      </c>
      <c r="R55" s="2">
        <v>4.5480694901335002E-2</v>
      </c>
      <c r="S55" s="2">
        <v>0.19548822877650199</v>
      </c>
      <c r="T55" s="2">
        <v>0.124053258272389</v>
      </c>
      <c r="U55" s="2">
        <v>2.3711375532439298</v>
      </c>
      <c r="V55" s="2">
        <v>3.4495289923072798</v>
      </c>
      <c r="W55" s="2">
        <v>0.55479330781237601</v>
      </c>
      <c r="X55" s="2">
        <v>2.3517049418904499</v>
      </c>
      <c r="Y55" s="2">
        <v>0.186045111242018</v>
      </c>
      <c r="Z55" s="2">
        <v>2.6069760851794301</v>
      </c>
      <c r="AA55" s="2">
        <v>0.26386736086298901</v>
      </c>
      <c r="AB55" s="2">
        <v>2.0998344669686002</v>
      </c>
      <c r="AC55" s="2">
        <v>0.10954823084176001</v>
      </c>
      <c r="AD55" s="2">
        <v>0.31098645277277698</v>
      </c>
      <c r="AE55" s="2">
        <v>0.85016227467300198</v>
      </c>
      <c r="AF55" s="2">
        <v>2.4458885846482898</v>
      </c>
      <c r="AG55" s="2">
        <v>2.3606732200521101</v>
      </c>
      <c r="AH55" s="2">
        <v>2.0600489452392599</v>
      </c>
      <c r="AI55" s="2">
        <v>3.1351373616329301</v>
      </c>
      <c r="AJ55" s="2">
        <v>3.1972855803696998</v>
      </c>
      <c r="AK55" s="2">
        <v>2.69857561374931</v>
      </c>
      <c r="AL55" s="2">
        <v>3.19678442063702</v>
      </c>
      <c r="AM55" s="2">
        <v>7.8972548518745994E-2</v>
      </c>
      <c r="AN55" s="2">
        <v>3.5067808461792098</v>
      </c>
      <c r="AO55" s="2">
        <v>2.95850777299886</v>
      </c>
      <c r="AP55" s="2">
        <v>3.2420848896749201</v>
      </c>
      <c r="AR55" s="2">
        <f t="shared" si="35"/>
        <v>9.538468211700224E-2</v>
      </c>
      <c r="AS55" s="2">
        <f t="shared" si="105"/>
        <v>0.28020539886994378</v>
      </c>
      <c r="AT55" s="2">
        <f t="shared" si="106"/>
        <v>8.4431501516498503E-2</v>
      </c>
      <c r="AU55" s="2">
        <f t="shared" si="107"/>
        <v>6.3195311677745003E-2</v>
      </c>
      <c r="AV55" s="2">
        <f t="shared" si="108"/>
        <v>1.5350520081500252</v>
      </c>
      <c r="AW55" s="2">
        <f t="shared" si="109"/>
        <v>1.4248798615310685</v>
      </c>
      <c r="AX55" s="2">
        <f t="shared" si="110"/>
        <v>0.69605912786153157</v>
      </c>
      <c r="AY55" s="2">
        <f t="shared" si="111"/>
        <v>1.9291932561531655</v>
      </c>
      <c r="AZ55" s="2">
        <f t="shared" si="112"/>
        <v>3.0569457440972396</v>
      </c>
      <c r="BA55" s="2">
        <f t="shared" si="113"/>
        <v>2.4465865143429339</v>
      </c>
      <c r="BB55" s="6"/>
      <c r="BC55" s="2">
        <f t="shared" si="36"/>
        <v>7.6429893385263153E-2</v>
      </c>
      <c r="BD55" s="2">
        <f t="shared" si="37"/>
        <v>0.20189831242127712</v>
      </c>
      <c r="BE55" s="2">
        <f t="shared" si="38"/>
        <v>8.1905710802415405E-2</v>
      </c>
      <c r="BF55" s="2">
        <f t="shared" si="39"/>
        <v>6.1413878359533332E-2</v>
      </c>
      <c r="BG55" s="2">
        <f t="shared" si="40"/>
        <v>0.66736178461174422</v>
      </c>
      <c r="BH55" s="2">
        <f t="shared" si="41"/>
        <v>0.89190241282824823</v>
      </c>
      <c r="BI55" s="2">
        <f t="shared" si="42"/>
        <v>0.37066313370217896</v>
      </c>
      <c r="BJ55" s="2">
        <f t="shared" si="43"/>
        <v>1.7832530603267713</v>
      </c>
      <c r="BK55" s="2">
        <f t="shared" si="44"/>
        <v>3.0494497833043832</v>
      </c>
      <c r="BL55" s="2">
        <f t="shared" si="45"/>
        <v>1.2766459415890885</v>
      </c>
      <c r="BN55" s="7">
        <f t="shared" si="114"/>
        <v>6.1243316605071124E-2</v>
      </c>
      <c r="BO55" s="7">
        <f t="shared" si="126"/>
        <v>0.29386509189242999</v>
      </c>
      <c r="BP55" s="7">
        <f t="shared" si="127"/>
        <v>2.5310184849208526E-2</v>
      </c>
      <c r="BQ55" s="7">
        <f t="shared" si="128"/>
        <v>1.756874830025985E-2</v>
      </c>
      <c r="BR55" s="7">
        <f t="shared" si="129"/>
        <v>1.6481919136585761</v>
      </c>
      <c r="BS55" s="7">
        <f t="shared" si="130"/>
        <v>1.231275539299618</v>
      </c>
      <c r="BT55" s="7">
        <f t="shared" si="131"/>
        <v>0.93979624096031855</v>
      </c>
      <c r="BU55" s="7">
        <f t="shared" si="132"/>
        <v>0.7381463477511665</v>
      </c>
      <c r="BV55" s="7">
        <f t="shared" si="133"/>
        <v>0.24068873708576258</v>
      </c>
      <c r="BW55" s="7">
        <f t="shared" si="134"/>
        <v>1.5942071125006732</v>
      </c>
      <c r="BX55" s="9"/>
      <c r="BY55" s="1">
        <f t="shared" si="135"/>
        <v>64.2066579725536</v>
      </c>
      <c r="BZ55" s="1">
        <f t="shared" si="94"/>
        <v>104.87488573652584</v>
      </c>
      <c r="CA55" s="1">
        <f t="shared" si="95"/>
        <v>29.977181969531525</v>
      </c>
      <c r="CB55" s="1">
        <f t="shared" si="96"/>
        <v>27.800714695180307</v>
      </c>
      <c r="CC55" s="1">
        <f t="shared" si="97"/>
        <v>107.37042816190325</v>
      </c>
      <c r="CD55" s="1">
        <f t="shared" si="98"/>
        <v>86.41258624966332</v>
      </c>
      <c r="CE55" s="1">
        <f t="shared" si="99"/>
        <v>135.01672535314759</v>
      </c>
      <c r="CF55" s="1">
        <f t="shared" si="100"/>
        <v>38.261918312063727</v>
      </c>
      <c r="CG55" s="1">
        <f t="shared" si="101"/>
        <v>7.8735037267349819</v>
      </c>
      <c r="CH55" s="1">
        <f t="shared" si="102"/>
        <v>65.160463492901272</v>
      </c>
      <c r="CI55" s="6"/>
      <c r="CJ55" s="2">
        <f t="shared" si="115"/>
        <v>0.30132003828979415</v>
      </c>
      <c r="CK55" s="2">
        <f t="shared" si="116"/>
        <v>0.22553209871261923</v>
      </c>
      <c r="CL55" s="2">
        <f t="shared" si="117"/>
        <v>0.74848025372847593</v>
      </c>
      <c r="CM55" s="2">
        <f t="shared" si="118"/>
        <v>0.92822904629027447</v>
      </c>
      <c r="CN55" s="2">
        <f t="shared" si="119"/>
        <v>0.45344335186427354</v>
      </c>
      <c r="CO55" s="2">
        <f t="shared" si="120"/>
        <v>0.48850373049247736</v>
      </c>
      <c r="CP55" s="2">
        <f t="shared" si="121"/>
        <v>1.5845720662495089</v>
      </c>
      <c r="CQ55" s="2">
        <f t="shared" si="122"/>
        <v>1.2681915129754584</v>
      </c>
      <c r="CR55" s="2">
        <f t="shared" si="123"/>
        <v>0.80033691113659144</v>
      </c>
      <c r="CS55" s="6"/>
      <c r="CT55" s="6"/>
      <c r="CU55" s="2">
        <f t="shared" si="54"/>
        <v>0.40567803574064815</v>
      </c>
      <c r="CV55" s="2">
        <f t="shared" si="55"/>
        <v>0.30418222729563149</v>
      </c>
      <c r="CW55" s="2">
        <f t="shared" si="56"/>
        <v>0.74981192102324368</v>
      </c>
      <c r="CX55" s="2">
        <f t="shared" si="57"/>
        <v>1.3364601231206796</v>
      </c>
      <c r="CY55" s="2">
        <f t="shared" si="58"/>
        <v>0.55541558154670523</v>
      </c>
      <c r="CZ55" s="2">
        <f t="shared" si="59"/>
        <v>0.41558709604428079</v>
      </c>
      <c r="DA55" s="2">
        <f t="shared" si="60"/>
        <v>1.7100488153630804</v>
      </c>
      <c r="DB55" s="2">
        <f t="shared" si="61"/>
        <v>0.71590845404473902</v>
      </c>
      <c r="DC55" s="2">
        <f t="shared" si="62"/>
        <v>0.41864796350432609</v>
      </c>
      <c r="DD55" s="6"/>
      <c r="DE55" s="2">
        <f t="shared" si="63"/>
        <v>0.27510998969654216</v>
      </c>
      <c r="DF55" s="2">
        <f t="shared" si="64"/>
        <v>0.23622200337894855</v>
      </c>
      <c r="DG55" s="2">
        <f t="shared" si="65"/>
        <v>0.22294026892462984</v>
      </c>
      <c r="DH55" s="2">
        <f t="shared" si="66"/>
        <v>0.9184710754972587</v>
      </c>
      <c r="DI55" s="2">
        <f t="shared" si="67"/>
        <v>0.4188658469097149</v>
      </c>
      <c r="DJ55" s="2">
        <f t="shared" si="68"/>
        <v>0.38541385878334394</v>
      </c>
      <c r="DK55" s="2">
        <f t="shared" si="69"/>
        <v>4.9363265417651424E-2</v>
      </c>
      <c r="DL55" s="2">
        <f t="shared" si="70"/>
        <v>0.58587742839570156</v>
      </c>
      <c r="DM55" s="2">
        <f t="shared" si="71"/>
        <v>0.501799856250153</v>
      </c>
      <c r="DO55" s="2">
        <f t="shared" si="72"/>
        <v>-0.52097198605212613</v>
      </c>
      <c r="DP55" s="2">
        <f t="shared" si="73"/>
        <v>-0.64679163870088563</v>
      </c>
      <c r="DQ55" s="2">
        <f t="shared" si="74"/>
        <v>-0.12581965264875961</v>
      </c>
      <c r="DR55" s="2">
        <f t="shared" si="75"/>
        <v>-3.2344845692668441E-2</v>
      </c>
      <c r="DS55" s="2">
        <f t="shared" si="76"/>
        <v>-0.34347696110540665</v>
      </c>
      <c r="DT55" s="2">
        <f t="shared" si="77"/>
        <v>-0.31113211541273822</v>
      </c>
      <c r="DU55" s="2">
        <f t="shared" si="78"/>
        <v>0.19991199566438639</v>
      </c>
      <c r="DV55" s="2">
        <f t="shared" si="79"/>
        <v>0.10318484246373291</v>
      </c>
      <c r="DW55" s="2">
        <f t="shared" si="80"/>
        <v>-9.6727153200653546E-2</v>
      </c>
      <c r="DY55" s="2">
        <f t="shared" si="81"/>
        <v>-0.39181850527289958</v>
      </c>
      <c r="DZ55" s="2">
        <f t="shared" si="82"/>
        <v>-0.51686616442148681</v>
      </c>
      <c r="EA55" s="2">
        <f t="shared" si="83"/>
        <v>-0.12504765914858715</v>
      </c>
      <c r="EB55" s="2">
        <f t="shared" si="84"/>
        <v>0.12595600494290327</v>
      </c>
      <c r="EC55" s="2">
        <f t="shared" si="85"/>
        <v>-0.25538194078159704</v>
      </c>
      <c r="ED55" s="2">
        <f t="shared" si="86"/>
        <v>-0.3813379457245003</v>
      </c>
      <c r="EE55" s="2">
        <f t="shared" si="87"/>
        <v>0.23300850801801468</v>
      </c>
      <c r="EF55" s="2">
        <f t="shared" si="88"/>
        <v>-0.14514250904004908</v>
      </c>
      <c r="EG55" s="2">
        <f t="shared" si="89"/>
        <v>-0.37815101705806381</v>
      </c>
      <c r="ES55" s="6"/>
      <c r="ET55" s="2"/>
      <c r="EU55" s="2"/>
      <c r="EV55" s="2"/>
      <c r="EW55" s="6"/>
      <c r="EX55" s="2"/>
      <c r="EY55" s="2"/>
      <c r="EZ55" s="2"/>
      <c r="FA55" s="6"/>
      <c r="FB55" s="2"/>
      <c r="FC55" s="2"/>
      <c r="FD55" s="2"/>
      <c r="FE55" s="6"/>
      <c r="FF55" s="2"/>
      <c r="FG55" s="2"/>
      <c r="FH55" s="2"/>
      <c r="FI55" s="6"/>
      <c r="FJ55" s="2"/>
      <c r="FK55" s="2"/>
      <c r="FL55" s="2"/>
      <c r="FM55" s="6"/>
      <c r="FN55" s="2"/>
      <c r="FO55" s="2"/>
      <c r="FP55" s="2"/>
      <c r="FQ55" s="2"/>
      <c r="FR55" s="2"/>
      <c r="FS55" s="2"/>
    </row>
    <row r="56" spans="1:175" x14ac:dyDescent="0.3">
      <c r="A56" s="2" t="s">
        <v>144</v>
      </c>
      <c r="B56" t="s">
        <v>325</v>
      </c>
      <c r="C56" s="2">
        <v>6.0504818754889E-2</v>
      </c>
      <c r="D56" s="2">
        <v>3.1911167159825997E-2</v>
      </c>
      <c r="E56" s="2">
        <v>1.2584602341580001E-2</v>
      </c>
      <c r="F56" s="2">
        <v>0.114690825841556</v>
      </c>
      <c r="G56" s="2">
        <v>8.6349639860086994E-2</v>
      </c>
      <c r="H56" s="2">
        <v>1.4192782286333999E-2</v>
      </c>
      <c r="I56" s="2">
        <v>0.12509280652362201</v>
      </c>
      <c r="J56" s="2">
        <v>9.9249066253529999E-2</v>
      </c>
      <c r="K56" s="2">
        <v>0.105737798789243</v>
      </c>
      <c r="L56" s="2">
        <v>3.4546005644578999E-2</v>
      </c>
      <c r="M56" s="2">
        <v>3.2751835509167999E-2</v>
      </c>
      <c r="N56" s="2">
        <v>0.141145268655644</v>
      </c>
      <c r="O56" s="2">
        <v>6.0056097925461002E-2</v>
      </c>
      <c r="P56" s="2">
        <v>1.5072066563357999E-2</v>
      </c>
      <c r="Q56" s="2">
        <v>9.7875496991459993E-3</v>
      </c>
      <c r="R56" s="2">
        <v>0.15105551703169501</v>
      </c>
      <c r="S56" s="2">
        <v>7.8508644290548005E-2</v>
      </c>
      <c r="T56" s="2">
        <v>8.9157383752499998E-4</v>
      </c>
      <c r="U56" s="2">
        <v>0.141591050142368</v>
      </c>
      <c r="V56" s="2">
        <v>0.24348498695765999</v>
      </c>
      <c r="W56" s="2">
        <v>1.64230361847E-4</v>
      </c>
      <c r="X56" s="2">
        <v>9.6586633492454999E-2</v>
      </c>
      <c r="Y56" s="2">
        <v>7.3485983456725995E-2</v>
      </c>
      <c r="Z56" s="2">
        <v>0.27060536981215899</v>
      </c>
      <c r="AA56" s="2">
        <v>8.0973528281999999E-5</v>
      </c>
      <c r="AB56" s="2">
        <v>5.1753555997644002E-2</v>
      </c>
      <c r="AC56" s="2">
        <v>7.0552131479015998E-2</v>
      </c>
      <c r="AD56" s="2">
        <v>0.11244376369650801</v>
      </c>
      <c r="AE56" s="2">
        <v>7.9538912259E-5</v>
      </c>
      <c r="AF56" s="2">
        <v>1.5448254919000001E-4</v>
      </c>
      <c r="AG56" s="2">
        <v>4.2366393272915998E-2</v>
      </c>
      <c r="AH56" s="2">
        <v>1.9724773469112E-2</v>
      </c>
      <c r="AI56" s="2">
        <v>8.4940063616358003E-2</v>
      </c>
      <c r="AJ56" s="2">
        <v>5.6204690345992001E-2</v>
      </c>
      <c r="AK56" s="2">
        <v>7.0206396123802001E-2</v>
      </c>
      <c r="AL56" s="2">
        <v>8.6168020169556006E-2</v>
      </c>
      <c r="AM56" s="2">
        <v>0.448067736257311</v>
      </c>
      <c r="AN56" s="2">
        <v>0.150874293494972</v>
      </c>
      <c r="AO56" s="2">
        <v>0.26273019809335602</v>
      </c>
      <c r="AP56" s="2">
        <v>0.475245663562337</v>
      </c>
      <c r="AR56" s="2">
        <f t="shared" si="35"/>
        <v>5.4922853524462752E-2</v>
      </c>
      <c r="AS56" s="2">
        <f t="shared" si="105"/>
        <v>8.122107373089324E-2</v>
      </c>
      <c r="AT56" s="2">
        <f t="shared" si="106"/>
        <v>7.8545227149658503E-2</v>
      </c>
      <c r="AU56" s="2">
        <f t="shared" si="107"/>
        <v>5.8992807804915004E-2</v>
      </c>
      <c r="AV56" s="2">
        <f t="shared" si="108"/>
        <v>0.11611906380702525</v>
      </c>
      <c r="AW56" s="2">
        <f t="shared" si="109"/>
        <v>0.11021055428079675</v>
      </c>
      <c r="AX56" s="2">
        <f t="shared" si="110"/>
        <v>5.8707606175362498E-2</v>
      </c>
      <c r="AY56" s="2">
        <f t="shared" si="111"/>
        <v>1.5581297050869249E-2</v>
      </c>
      <c r="AZ56" s="2">
        <f t="shared" si="112"/>
        <v>7.4379792563927002E-2</v>
      </c>
      <c r="BA56" s="2">
        <f t="shared" si="113"/>
        <v>0.334229472851994</v>
      </c>
      <c r="BB56" s="6"/>
      <c r="BC56" s="2">
        <f t="shared" si="36"/>
        <v>4.0857821573025942E-2</v>
      </c>
      <c r="BD56" s="2">
        <f t="shared" si="37"/>
        <v>6.245564665321264E-2</v>
      </c>
      <c r="BE56" s="2">
        <f t="shared" si="38"/>
        <v>6.4103614558345415E-2</v>
      </c>
      <c r="BF56" s="2">
        <f t="shared" si="39"/>
        <v>3.4012231127245857E-2</v>
      </c>
      <c r="BG56" s="2">
        <f t="shared" si="40"/>
        <v>3.9413562928801264E-2</v>
      </c>
      <c r="BH56" s="2">
        <f t="shared" si="41"/>
        <v>2.3698881531524666E-2</v>
      </c>
      <c r="BI56" s="2">
        <f t="shared" si="42"/>
        <v>1.3503059859986668E-2</v>
      </c>
      <c r="BJ56" s="2">
        <f t="shared" si="43"/>
        <v>1.7900829171032609E-3</v>
      </c>
      <c r="BK56" s="2">
        <f t="shared" si="44"/>
        <v>7.3308103445477529E-2</v>
      </c>
      <c r="BL56" s="2">
        <f t="shared" si="45"/>
        <v>0.30310756077734086</v>
      </c>
      <c r="BN56" s="7">
        <f t="shared" si="114"/>
        <v>4.4442599958822528E-2</v>
      </c>
      <c r="BO56" s="7">
        <f t="shared" si="126"/>
        <v>4.7500285954055518E-2</v>
      </c>
      <c r="BP56" s="7">
        <f t="shared" si="127"/>
        <v>5.3824304794759269E-2</v>
      </c>
      <c r="BQ56" s="7">
        <f t="shared" si="128"/>
        <v>6.5388230216449628E-2</v>
      </c>
      <c r="BR56" s="7">
        <f t="shared" si="129"/>
        <v>0.10257163117996772</v>
      </c>
      <c r="BS56" s="7">
        <f t="shared" si="130"/>
        <v>0.1145585666479135</v>
      </c>
      <c r="BT56" s="7">
        <f t="shared" si="131"/>
        <v>4.6595093712450741E-2</v>
      </c>
      <c r="BU56" s="7">
        <f t="shared" si="132"/>
        <v>2.0107219992745784E-2</v>
      </c>
      <c r="BV56" s="7">
        <f t="shared" si="133"/>
        <v>1.4121298491542984E-2</v>
      </c>
      <c r="BW56" s="7">
        <f t="shared" si="134"/>
        <v>0.15446249204434831</v>
      </c>
      <c r="BX56" s="9"/>
      <c r="BY56" s="1">
        <f t="shared" si="135"/>
        <v>80.918228218109064</v>
      </c>
      <c r="BZ56" s="1">
        <f t="shared" si="94"/>
        <v>58.482711163652489</v>
      </c>
      <c r="CA56" s="1">
        <f t="shared" si="95"/>
        <v>68.526512364912406</v>
      </c>
      <c r="CB56" s="1">
        <f t="shared" si="96"/>
        <v>110.84102054047645</v>
      </c>
      <c r="CC56" s="1">
        <f t="shared" si="97"/>
        <v>88.333153762269731</v>
      </c>
      <c r="CD56" s="1">
        <f t="shared" si="98"/>
        <v>103.94518691561862</v>
      </c>
      <c r="CE56" s="1">
        <f t="shared" si="99"/>
        <v>79.368069570523645</v>
      </c>
      <c r="CF56" s="1">
        <f t="shared" si="100"/>
        <v>129.04715138348539</v>
      </c>
      <c r="CG56" s="1">
        <f t="shared" si="101"/>
        <v>18.985396442731659</v>
      </c>
      <c r="CH56" s="1">
        <f t="shared" si="102"/>
        <v>46.214503684044807</v>
      </c>
      <c r="CI56" s="6"/>
      <c r="CJ56" s="2">
        <f t="shared" si="115"/>
        <v>0.9670547746007333</v>
      </c>
      <c r="CK56" s="2">
        <f t="shared" si="116"/>
        <v>0.72632390948651671</v>
      </c>
      <c r="CL56" s="2">
        <f t="shared" si="117"/>
        <v>0.75106801451488947</v>
      </c>
      <c r="CM56" s="2">
        <f t="shared" si="118"/>
        <v>0.94911680018323541</v>
      </c>
      <c r="CN56" s="2">
        <f t="shared" si="119"/>
        <v>0.50558111864324784</v>
      </c>
      <c r="CO56" s="2">
        <f t="shared" si="120"/>
        <v>0.53268588075318113</v>
      </c>
      <c r="CP56" s="2">
        <f t="shared" si="121"/>
        <v>4.7736585934466547</v>
      </c>
      <c r="CQ56" s="2">
        <f t="shared" si="122"/>
        <v>21.450683583068461</v>
      </c>
      <c r="CR56" s="2">
        <f t="shared" si="123"/>
        <v>4.4935520970260123</v>
      </c>
      <c r="CS56" s="6"/>
      <c r="CT56" s="6"/>
      <c r="CU56" s="2">
        <f t="shared" si="54"/>
        <v>1.0263862115507854</v>
      </c>
      <c r="CV56" s="2">
        <f t="shared" si="55"/>
        <v>0.54458216270019699</v>
      </c>
      <c r="CW56" s="2">
        <f t="shared" si="56"/>
        <v>0.53058211087752039</v>
      </c>
      <c r="CX56" s="2">
        <f t="shared" si="57"/>
        <v>0.60128746985740855</v>
      </c>
      <c r="CY56" s="2">
        <f t="shared" si="58"/>
        <v>0.34259932004572402</v>
      </c>
      <c r="CZ56" s="2">
        <f t="shared" si="59"/>
        <v>0.56977625049623803</v>
      </c>
      <c r="DA56" s="2">
        <f t="shared" si="60"/>
        <v>40.952350723566376</v>
      </c>
      <c r="DB56" s="2">
        <f t="shared" si="61"/>
        <v>169.32598924961201</v>
      </c>
      <c r="DC56" s="2">
        <f t="shared" si="62"/>
        <v>4.1347074406688931</v>
      </c>
      <c r="DD56" s="6"/>
      <c r="DE56" s="2">
        <f t="shared" si="63"/>
        <v>0.94303256131280189</v>
      </c>
      <c r="DF56" s="2">
        <f t="shared" si="64"/>
        <v>0.60396041778269149</v>
      </c>
      <c r="DG56" s="2">
        <f t="shared" si="65"/>
        <v>0.66112121622208608</v>
      </c>
      <c r="DH56" s="2">
        <f t="shared" si="66"/>
        <v>0.94127108133463122</v>
      </c>
      <c r="DI56" s="2">
        <f t="shared" si="67"/>
        <v>0.36332624201745173</v>
      </c>
      <c r="DJ56" s="2">
        <f t="shared" si="68"/>
        <v>0.45211845627078728</v>
      </c>
      <c r="DK56" s="2">
        <f t="shared" si="69"/>
        <v>4.0756792936120501E-3</v>
      </c>
      <c r="DL56" s="2">
        <f t="shared" si="70"/>
        <v>2.4761371842772956E-2</v>
      </c>
      <c r="DM56" s="2">
        <f t="shared" si="71"/>
        <v>4.2968383794471626E-2</v>
      </c>
      <c r="DO56" s="2">
        <f t="shared" si="72"/>
        <v>-1.4548926503201271E-2</v>
      </c>
      <c r="DP56" s="2">
        <f t="shared" si="73"/>
        <v>-0.13886965928463438</v>
      </c>
      <c r="DQ56" s="2">
        <f t="shared" si="74"/>
        <v>-0.12432073278143309</v>
      </c>
      <c r="DR56" s="2">
        <f t="shared" si="75"/>
        <v>-2.2680339149382112E-2</v>
      </c>
      <c r="DS56" s="2">
        <f t="shared" si="76"/>
        <v>-0.29620915351951177</v>
      </c>
      <c r="DT56" s="2">
        <f t="shared" si="77"/>
        <v>-0.27352881437012971</v>
      </c>
      <c r="DU56" s="2">
        <f t="shared" si="78"/>
        <v>0.67885135554125065</v>
      </c>
      <c r="DV56" s="2">
        <f t="shared" si="79"/>
        <v>1.3314411366897001</v>
      </c>
      <c r="DW56" s="2">
        <f t="shared" si="80"/>
        <v>0.65258978114844934</v>
      </c>
      <c r="DY56" s="2">
        <f t="shared" si="81"/>
        <v>1.1310809103786807E-2</v>
      </c>
      <c r="DZ56" s="2">
        <f t="shared" si="82"/>
        <v>-0.26393658768893385</v>
      </c>
      <c r="EA56" s="2">
        <f t="shared" si="83"/>
        <v>-0.27524739679272076</v>
      </c>
      <c r="EB56" s="2">
        <f t="shared" si="84"/>
        <v>-0.2209178462600799</v>
      </c>
      <c r="EC56" s="2">
        <f t="shared" si="85"/>
        <v>-0.46521350331062228</v>
      </c>
      <c r="ED56" s="2">
        <f t="shared" si="86"/>
        <v>-0.2442956570505424</v>
      </c>
      <c r="EE56" s="2">
        <f t="shared" si="87"/>
        <v>1.6122788359370248</v>
      </c>
      <c r="EF56" s="2">
        <f t="shared" si="88"/>
        <v>2.2287236215551904</v>
      </c>
      <c r="EG56" s="2">
        <f t="shared" si="89"/>
        <v>0.61644478561816562</v>
      </c>
      <c r="ES56" s="6"/>
      <c r="ET56" s="2"/>
      <c r="EU56" s="2"/>
      <c r="EV56" s="2"/>
      <c r="EW56" s="6"/>
      <c r="EX56" s="2"/>
      <c r="EY56" s="2"/>
      <c r="EZ56" s="2"/>
      <c r="FA56" s="6"/>
      <c r="FB56" s="2"/>
      <c r="FC56" s="2"/>
      <c r="FD56" s="2"/>
      <c r="FE56" s="6"/>
      <c r="FF56" s="2"/>
      <c r="FG56" s="2"/>
      <c r="FH56" s="2"/>
      <c r="FI56" s="6"/>
      <c r="FJ56" s="2"/>
      <c r="FK56" s="2"/>
      <c r="FL56" s="2"/>
      <c r="FM56" s="6"/>
      <c r="FN56" s="2"/>
      <c r="FO56" s="2"/>
      <c r="FP56" s="2"/>
      <c r="FQ56" s="2"/>
      <c r="FR56" s="2"/>
      <c r="FS56" s="2"/>
    </row>
    <row r="57" spans="1:175" x14ac:dyDescent="0.3">
      <c r="A57" s="2" t="s">
        <v>199</v>
      </c>
      <c r="B57" s="2"/>
      <c r="C57" s="2">
        <v>1.6371491010724E-2</v>
      </c>
      <c r="D57" s="2">
        <v>1.8198795161732E-2</v>
      </c>
      <c r="E57" s="2">
        <v>2.1748522602075E-2</v>
      </c>
      <c r="F57" s="2">
        <v>2.2202581009161001E-2</v>
      </c>
      <c r="G57" s="2">
        <v>5.2121711260749999E-2</v>
      </c>
      <c r="H57" s="2">
        <v>4.5984128013149002E-2</v>
      </c>
      <c r="I57" s="2">
        <v>4.4374937280259999E-2</v>
      </c>
      <c r="J57" s="2">
        <v>2.5700997043471001E-2</v>
      </c>
      <c r="K57" s="2">
        <v>3.0673048672934002E-2</v>
      </c>
      <c r="L57" s="2">
        <v>2.6280473225421999E-2</v>
      </c>
      <c r="M57" s="2">
        <v>3.5227863498029997E-2</v>
      </c>
      <c r="N57" s="2">
        <v>3.1575460068366E-2</v>
      </c>
      <c r="O57" s="2">
        <v>3.0698950036783999E-2</v>
      </c>
      <c r="P57" s="2">
        <v>3.6128318050661003E-2</v>
      </c>
      <c r="Q57" s="2">
        <v>4.0353298045045997E-2</v>
      </c>
      <c r="R57" s="2">
        <v>3.4193282668199002E-2</v>
      </c>
      <c r="S57" s="2">
        <v>3.8642598946006003E-2</v>
      </c>
      <c r="T57" s="2">
        <v>2.9016216264430999E-2</v>
      </c>
      <c r="U57" s="2">
        <v>3.3577703927945998E-2</v>
      </c>
      <c r="V57" s="2">
        <v>3.5948091677052998E-2</v>
      </c>
      <c r="W57" s="2">
        <v>4.0156027079146998E-2</v>
      </c>
      <c r="X57" s="2">
        <v>2.9621559483328001E-2</v>
      </c>
      <c r="Y57" s="2">
        <v>2.9895018407236001E-2</v>
      </c>
      <c r="Z57" s="2">
        <v>3.0526747112876999E-2</v>
      </c>
      <c r="AA57" s="2">
        <v>3.9249625590124002E-2</v>
      </c>
      <c r="AB57" s="2">
        <v>2.7481158988221E-2</v>
      </c>
      <c r="AC57" s="2">
        <v>3.5376041716970001E-2</v>
      </c>
      <c r="AD57" s="2">
        <v>3.0244605894890999E-2</v>
      </c>
      <c r="AE57" s="2">
        <v>3.2064529533566997E-2</v>
      </c>
      <c r="AF57" s="2">
        <v>3.8046496955427E-2</v>
      </c>
      <c r="AG57" s="2">
        <v>3.5527278856873998E-2</v>
      </c>
      <c r="AH57" s="2">
        <v>3.4379008129165001E-2</v>
      </c>
      <c r="AI57" s="2">
        <v>4.5980055780302002E-2</v>
      </c>
      <c r="AJ57" s="2">
        <v>4.0680175135404999E-2</v>
      </c>
      <c r="AK57" s="2">
        <v>2.8904721278412E-2</v>
      </c>
      <c r="AL57" s="2">
        <v>2.7397052164698E-2</v>
      </c>
      <c r="AM57" s="2">
        <v>3.6302437156307002E-2</v>
      </c>
      <c r="AN57" s="2">
        <v>3.5327465833237003E-2</v>
      </c>
      <c r="AO57" s="2">
        <v>2.8739794161157E-2</v>
      </c>
      <c r="AP57" s="2">
        <v>3.3477722210918999E-2</v>
      </c>
      <c r="AR57" s="2">
        <f t="shared" si="35"/>
        <v>1.9630347445922999E-2</v>
      </c>
      <c r="AS57" s="2">
        <f t="shared" si="105"/>
        <v>4.2045443399407502E-2</v>
      </c>
      <c r="AT57" s="2">
        <f t="shared" si="106"/>
        <v>3.0939211366187998E-2</v>
      </c>
      <c r="AU57" s="2">
        <f t="shared" si="107"/>
        <v>3.5343462200172496E-2</v>
      </c>
      <c r="AV57" s="2">
        <f t="shared" si="108"/>
        <v>3.4296152703858995E-2</v>
      </c>
      <c r="AW57" s="2">
        <f t="shared" si="109"/>
        <v>3.2549838020647003E-2</v>
      </c>
      <c r="AX57" s="2">
        <f t="shared" si="110"/>
        <v>3.3087858047551502E-2</v>
      </c>
      <c r="AY57" s="2">
        <f t="shared" si="111"/>
        <v>3.5004328368758247E-2</v>
      </c>
      <c r="AZ57" s="2">
        <f t="shared" si="112"/>
        <v>3.5740501089704252E-2</v>
      </c>
      <c r="BA57" s="2">
        <f t="shared" si="113"/>
        <v>3.3461854840405002E-2</v>
      </c>
      <c r="BB57" s="6"/>
      <c r="BC57" s="2">
        <f t="shared" si="36"/>
        <v>1.9475607954607111E-2</v>
      </c>
      <c r="BD57" s="2">
        <f t="shared" si="37"/>
        <v>4.0661049720274983E-2</v>
      </c>
      <c r="BE57" s="2">
        <f t="shared" si="38"/>
        <v>3.0772057071780132E-2</v>
      </c>
      <c r="BF57" s="2">
        <f t="shared" si="39"/>
        <v>3.5172057483685494E-2</v>
      </c>
      <c r="BG57" s="2">
        <f t="shared" si="40"/>
        <v>3.4108175251622831E-2</v>
      </c>
      <c r="BH57" s="2">
        <f t="shared" si="41"/>
        <v>3.2278214469839091E-2</v>
      </c>
      <c r="BI57" s="2">
        <f t="shared" si="42"/>
        <v>3.2776074079376646E-2</v>
      </c>
      <c r="BJ57" s="2">
        <f t="shared" si="43"/>
        <v>3.4938053777697563E-2</v>
      </c>
      <c r="BK57" s="2">
        <f t="shared" si="44"/>
        <v>3.4886406150828268E-2</v>
      </c>
      <c r="BL57" s="2">
        <f t="shared" si="45"/>
        <v>3.3328974842202035E-2</v>
      </c>
      <c r="BN57" s="7">
        <f t="shared" si="114"/>
        <v>2.8149919303376357E-3</v>
      </c>
      <c r="BO57" s="7">
        <f t="shared" si="126"/>
        <v>1.13960794270524E-2</v>
      </c>
      <c r="BP57" s="7">
        <f t="shared" si="127"/>
        <v>3.6775006531830001E-3</v>
      </c>
      <c r="BQ57" s="7">
        <f t="shared" si="128"/>
        <v>4.0252892273003145E-3</v>
      </c>
      <c r="BR57" s="7">
        <f t="shared" si="129"/>
        <v>4.0830705257620999E-3</v>
      </c>
      <c r="BS57" s="7">
        <f t="shared" si="130"/>
        <v>5.0849415331486866E-3</v>
      </c>
      <c r="BT57" s="7">
        <f t="shared" si="131"/>
        <v>5.2511053090182691E-3</v>
      </c>
      <c r="BU57" s="7">
        <f t="shared" si="132"/>
        <v>2.4874156277933297E-3</v>
      </c>
      <c r="BV57" s="7">
        <f t="shared" si="133"/>
        <v>9.0478337284341358E-3</v>
      </c>
      <c r="BW57" s="7">
        <f t="shared" si="134"/>
        <v>3.3589443332659296E-3</v>
      </c>
      <c r="BX57" s="9"/>
      <c r="BY57" s="1">
        <f t="shared" si="135"/>
        <v>14.340000542997409</v>
      </c>
      <c r="BZ57" s="1">
        <f t="shared" si="94"/>
        <v>27.104196092775641</v>
      </c>
      <c r="CA57" s="1">
        <f t="shared" si="95"/>
        <v>11.886213289851231</v>
      </c>
      <c r="CB57" s="1">
        <f t="shared" si="96"/>
        <v>11.38906314413269</v>
      </c>
      <c r="CC57" s="1">
        <f t="shared" si="97"/>
        <v>11.905331076108352</v>
      </c>
      <c r="CD57" s="1">
        <f t="shared" si="98"/>
        <v>15.62201793423122</v>
      </c>
      <c r="CE57" s="1">
        <f t="shared" si="99"/>
        <v>15.870188095801657</v>
      </c>
      <c r="CF57" s="1">
        <f t="shared" si="100"/>
        <v>7.1060230083242386</v>
      </c>
      <c r="CG57" s="1">
        <f t="shared" si="101"/>
        <v>25.315352198686831</v>
      </c>
      <c r="CH57" s="1">
        <f t="shared" si="102"/>
        <v>10.038129533722151</v>
      </c>
      <c r="CI57" s="6"/>
      <c r="CJ57" s="2">
        <f t="shared" si="115"/>
        <v>0.73585170864493699</v>
      </c>
      <c r="CK57" s="2">
        <f t="shared" si="116"/>
        <v>0.84060148597863404</v>
      </c>
      <c r="CL57" s="2">
        <f t="shared" si="117"/>
        <v>1.1423517484611032</v>
      </c>
      <c r="CM57" s="2">
        <f t="shared" si="118"/>
        <v>0.94908132412719581</v>
      </c>
      <c r="CN57" s="2">
        <f t="shared" si="119"/>
        <v>0.9647687987996526</v>
      </c>
      <c r="CO57" s="2">
        <f t="shared" si="120"/>
        <v>1.0165291153388605</v>
      </c>
      <c r="CP57" s="2">
        <f t="shared" si="121"/>
        <v>1.0210309054694804</v>
      </c>
      <c r="CQ57" s="2">
        <f t="shared" si="122"/>
        <v>0.95593477720515496</v>
      </c>
      <c r="CR57" s="2">
        <f t="shared" si="123"/>
        <v>0.93624470335264387</v>
      </c>
      <c r="CS57" s="6"/>
      <c r="CT57" s="6"/>
      <c r="CU57" s="2">
        <f t="shared" si="54"/>
        <v>0.75679445768061759</v>
      </c>
      <c r="CV57" s="2">
        <f t="shared" si="55"/>
        <v>0.86500613549451744</v>
      </c>
      <c r="CW57" s="2">
        <f t="shared" si="56"/>
        <v>1.1429868793510212</v>
      </c>
      <c r="CX57" s="2">
        <f t="shared" si="57"/>
        <v>0.94634832358272603</v>
      </c>
      <c r="CY57" s="2">
        <f t="shared" si="58"/>
        <v>0.96094481271956045</v>
      </c>
      <c r="CZ57" s="2">
        <f t="shared" si="59"/>
        <v>1.0154240133078847</v>
      </c>
      <c r="DA57" s="2">
        <f t="shared" si="60"/>
        <v>0.99852173715233494</v>
      </c>
      <c r="DB57" s="2">
        <f t="shared" si="61"/>
        <v>0.95394480340165166</v>
      </c>
      <c r="DC57" s="2">
        <f t="shared" si="62"/>
        <v>0.95535707226783928</v>
      </c>
      <c r="DD57" s="6"/>
      <c r="DE57" s="2">
        <f t="shared" si="63"/>
        <v>0.1447119195313786</v>
      </c>
      <c r="DF57" s="2">
        <f t="shared" si="64"/>
        <v>0.33363275199396064</v>
      </c>
      <c r="DG57" s="2">
        <f t="shared" si="65"/>
        <v>0.15771463416394094</v>
      </c>
      <c r="DH57" s="2">
        <f t="shared" si="66"/>
        <v>0.61238421201297211</v>
      </c>
      <c r="DI57" s="2">
        <f t="shared" si="67"/>
        <v>0.72956742150385456</v>
      </c>
      <c r="DJ57" s="2">
        <f t="shared" si="68"/>
        <v>0.88779431569145317</v>
      </c>
      <c r="DK57" s="2">
        <f t="shared" si="69"/>
        <v>0.88405909113969416</v>
      </c>
      <c r="DL57" s="2">
        <f t="shared" si="70"/>
        <v>0.49058649037701718</v>
      </c>
      <c r="DM57" s="2">
        <f t="shared" si="71"/>
        <v>0.66254270930980108</v>
      </c>
      <c r="DO57" s="2">
        <f t="shared" si="72"/>
        <v>-0.1332096973555032</v>
      </c>
      <c r="DP57" s="2">
        <f t="shared" si="73"/>
        <v>-7.5409846603065017E-2</v>
      </c>
      <c r="DQ57" s="2">
        <f t="shared" si="74"/>
        <v>5.7799850752438181E-2</v>
      </c>
      <c r="DR57" s="2">
        <f t="shared" si="75"/>
        <v>-2.2696572497400067E-2</v>
      </c>
      <c r="DS57" s="2">
        <f t="shared" si="76"/>
        <v>-1.5576750320272436E-2</v>
      </c>
      <c r="DT57" s="2">
        <f t="shared" si="77"/>
        <v>7.119822177127655E-3</v>
      </c>
      <c r="DU57" s="2">
        <f t="shared" si="78"/>
        <v>9.0388878966245235E-3</v>
      </c>
      <c r="DV57" s="2">
        <f t="shared" si="79"/>
        <v>-1.9571738337082142E-2</v>
      </c>
      <c r="DW57" s="2">
        <f t="shared" si="80"/>
        <v>-2.8610626233706634E-2</v>
      </c>
      <c r="DY57" s="2">
        <f t="shared" si="81"/>
        <v>-0.12102205711305333</v>
      </c>
      <c r="DZ57" s="2">
        <f t="shared" si="82"/>
        <v>-6.2980812070489139E-2</v>
      </c>
      <c r="EA57" s="2">
        <f t="shared" si="83"/>
        <v>5.8041245042564249E-2</v>
      </c>
      <c r="EB57" s="2">
        <f t="shared" si="84"/>
        <v>-2.3948982872531156E-2</v>
      </c>
      <c r="EC57" s="2">
        <f t="shared" si="85"/>
        <v>-1.7301553246733908E-2</v>
      </c>
      <c r="ED57" s="2">
        <f t="shared" si="86"/>
        <v>6.6474296257972021E-3</v>
      </c>
      <c r="EE57" s="2">
        <f t="shared" si="87"/>
        <v>-6.4247638911656526E-4</v>
      </c>
      <c r="EF57" s="2">
        <f t="shared" si="88"/>
        <v>-2.0476753463183582E-2</v>
      </c>
      <c r="EG57" s="2">
        <f t="shared" si="89"/>
        <v>-1.9834277074067014E-2</v>
      </c>
      <c r="ES57" s="6"/>
      <c r="ET57" s="2"/>
      <c r="EU57" s="2"/>
      <c r="EV57" s="2"/>
      <c r="EW57" s="6"/>
      <c r="EX57" s="2"/>
      <c r="EY57" s="2"/>
      <c r="EZ57" s="2"/>
      <c r="FA57" s="6"/>
      <c r="FB57" s="2"/>
      <c r="FC57" s="2"/>
      <c r="FD57" s="2"/>
      <c r="FE57" s="6"/>
      <c r="FF57" s="2"/>
      <c r="FG57" s="2"/>
      <c r="FH57" s="2"/>
      <c r="FI57" s="6"/>
      <c r="FJ57" s="2"/>
      <c r="FK57" s="2"/>
      <c r="FL57" s="2"/>
      <c r="FM57" s="6"/>
      <c r="FN57" s="2"/>
      <c r="FO57" s="2"/>
      <c r="FP57" s="2"/>
      <c r="FQ57" s="2"/>
      <c r="FR57" s="2"/>
      <c r="FS57" s="2"/>
    </row>
    <row r="58" spans="1:175" x14ac:dyDescent="0.3">
      <c r="A58" s="2" t="s">
        <v>198</v>
      </c>
      <c r="B58" s="2"/>
      <c r="C58" s="2">
        <v>9.1970972264275003E-2</v>
      </c>
      <c r="D58" s="2">
        <v>8.5795938505911995E-2</v>
      </c>
      <c r="E58" s="2">
        <v>0.11721952085420199</v>
      </c>
      <c r="F58" s="2">
        <v>6.4421513048378995E-2</v>
      </c>
      <c r="G58" s="2">
        <v>0.12204881518297001</v>
      </c>
      <c r="H58" s="2">
        <v>0.112288934613197</v>
      </c>
      <c r="I58" s="2">
        <v>0.43184088569815599</v>
      </c>
      <c r="J58" s="2">
        <v>0.11226943643897699</v>
      </c>
      <c r="K58" s="2">
        <v>0.144573939793462</v>
      </c>
      <c r="L58" s="2">
        <v>9.4639156683611003E-2</v>
      </c>
      <c r="M58" s="2">
        <v>0.43484136124580802</v>
      </c>
      <c r="N58" s="2">
        <v>6.5402756395718006E-2</v>
      </c>
      <c r="O58" s="2">
        <v>6.3382309823312E-2</v>
      </c>
      <c r="P58" s="2">
        <v>7.5563210361487998E-2</v>
      </c>
      <c r="Q58" s="2">
        <v>0.17924416406718199</v>
      </c>
      <c r="R58" s="2">
        <v>6.7417987173944996E-2</v>
      </c>
      <c r="S58" s="2">
        <v>5.8969553508717999E-2</v>
      </c>
      <c r="T58" s="2">
        <v>0.117548683703723</v>
      </c>
      <c r="U58" s="2">
        <v>0.20316851794590199</v>
      </c>
      <c r="V58" s="2">
        <v>0.118381665117022</v>
      </c>
      <c r="W58" s="2">
        <v>7.8494424059491003E-2</v>
      </c>
      <c r="X58" s="2">
        <v>0.27265544867493302</v>
      </c>
      <c r="Y58" s="2">
        <v>0.140045040599131</v>
      </c>
      <c r="Z58" s="2">
        <v>0.17515419709193</v>
      </c>
      <c r="AA58" s="2">
        <v>0.115619154373378</v>
      </c>
      <c r="AB58" s="2">
        <v>0.42123781880109301</v>
      </c>
      <c r="AC58" s="2">
        <v>0.16126296675197799</v>
      </c>
      <c r="AD58" s="2">
        <v>0.111691100856085</v>
      </c>
      <c r="AE58" s="2">
        <v>3.6260224734234001E-2</v>
      </c>
      <c r="AF58" s="2">
        <v>0.17538753142286501</v>
      </c>
      <c r="AG58" s="2">
        <v>3.9441283783305997E-2</v>
      </c>
      <c r="AH58" s="2">
        <v>5.5221725060491E-2</v>
      </c>
      <c r="AI58" s="2">
        <v>0.245964525418159</v>
      </c>
      <c r="AJ58" s="2">
        <v>0.25604830136134399</v>
      </c>
      <c r="AK58" s="2">
        <v>0.13154633266042301</v>
      </c>
      <c r="AL58" s="2">
        <v>7.5270769346726996E-2</v>
      </c>
      <c r="AM58" s="2">
        <v>0.349759792885254</v>
      </c>
      <c r="AN58" s="2">
        <v>0.429567533931832</v>
      </c>
      <c r="AO58" s="2">
        <v>0.24353477482272401</v>
      </c>
      <c r="AP58" s="2">
        <v>0.149574246567303</v>
      </c>
      <c r="AR58" s="2">
        <f t="shared" si="35"/>
        <v>8.9851986168191997E-2</v>
      </c>
      <c r="AS58" s="2">
        <f t="shared" si="105"/>
        <v>0.194612017983325</v>
      </c>
      <c r="AT58" s="2">
        <f t="shared" si="106"/>
        <v>0.18486430352964978</v>
      </c>
      <c r="AU58" s="2">
        <f t="shared" si="107"/>
        <v>9.640191785648175E-2</v>
      </c>
      <c r="AV58" s="2">
        <f t="shared" si="108"/>
        <v>0.12451710506884126</v>
      </c>
      <c r="AW58" s="2">
        <f t="shared" si="109"/>
        <v>0.16658727760637126</v>
      </c>
      <c r="AX58" s="2">
        <f t="shared" si="110"/>
        <v>0.20245276019563352</v>
      </c>
      <c r="AY58" s="2">
        <f t="shared" si="111"/>
        <v>7.6577691250223998E-2</v>
      </c>
      <c r="AZ58" s="2">
        <f t="shared" si="112"/>
        <v>0.17720748219666327</v>
      </c>
      <c r="BA58" s="2">
        <f t="shared" si="113"/>
        <v>0.29310908705177818</v>
      </c>
      <c r="BB58" s="6"/>
      <c r="BC58" s="2">
        <f t="shared" si="36"/>
        <v>8.7859169225110736E-2</v>
      </c>
      <c r="BD58" s="2">
        <f t="shared" si="37"/>
        <v>0.16055134841517932</v>
      </c>
      <c r="BE58" s="2">
        <f t="shared" si="38"/>
        <v>0.14045006486977249</v>
      </c>
      <c r="BF58" s="2">
        <f t="shared" si="39"/>
        <v>8.7221754296764181E-2</v>
      </c>
      <c r="BG58" s="2">
        <f t="shared" si="40"/>
        <v>0.11363094453321178</v>
      </c>
      <c r="BH58" s="2">
        <f t="shared" si="41"/>
        <v>0.15136843389703933</v>
      </c>
      <c r="BI58" s="2">
        <f t="shared" si="42"/>
        <v>0.17209870016095294</v>
      </c>
      <c r="BJ58" s="2">
        <f t="shared" si="43"/>
        <v>6.1006000600300578E-2</v>
      </c>
      <c r="BK58" s="2">
        <f t="shared" si="44"/>
        <v>0.15802466141979904</v>
      </c>
      <c r="BL58" s="2">
        <f t="shared" si="45"/>
        <v>0.27199115756261838</v>
      </c>
      <c r="BN58" s="7">
        <f t="shared" si="114"/>
        <v>2.1730412962800691E-2</v>
      </c>
      <c r="BO58" s="7">
        <f t="shared" si="126"/>
        <v>0.15821962043191612</v>
      </c>
      <c r="BP58" s="7">
        <f t="shared" si="127"/>
        <v>0.16982685414017384</v>
      </c>
      <c r="BQ58" s="7">
        <f t="shared" si="128"/>
        <v>5.5460052409430832E-2</v>
      </c>
      <c r="BR58" s="7">
        <f t="shared" si="129"/>
        <v>5.9354103432447708E-2</v>
      </c>
      <c r="BS58" s="7">
        <f t="shared" si="130"/>
        <v>8.1217178426492814E-2</v>
      </c>
      <c r="BT58" s="7">
        <f t="shared" si="131"/>
        <v>0.14758190365475982</v>
      </c>
      <c r="BU58" s="7">
        <f t="shared" si="132"/>
        <v>6.6392953121690107E-2</v>
      </c>
      <c r="BV58" s="7">
        <f t="shared" si="133"/>
        <v>8.835428637544375E-2</v>
      </c>
      <c r="BW58" s="7">
        <f t="shared" si="134"/>
        <v>0.12232480405629806</v>
      </c>
      <c r="BX58" s="9"/>
      <c r="BY58" s="1">
        <f t="shared" si="135"/>
        <v>24.184677367202546</v>
      </c>
      <c r="BZ58" s="1">
        <f t="shared" si="94"/>
        <v>81.300025595270739</v>
      </c>
      <c r="CA58" s="1">
        <f t="shared" si="95"/>
        <v>91.865682502049879</v>
      </c>
      <c r="CB58" s="1">
        <f t="shared" si="96"/>
        <v>57.5300301514716</v>
      </c>
      <c r="CC58" s="1">
        <f t="shared" si="97"/>
        <v>47.667429627144678</v>
      </c>
      <c r="CD58" s="1">
        <f t="shared" si="98"/>
        <v>48.753530037510259</v>
      </c>
      <c r="CE58" s="1">
        <f t="shared" si="99"/>
        <v>72.89695804203852</v>
      </c>
      <c r="CF58" s="1">
        <f t="shared" si="100"/>
        <v>86.700123805960132</v>
      </c>
      <c r="CG58" s="1">
        <f t="shared" si="101"/>
        <v>49.859230140964904</v>
      </c>
      <c r="CH58" s="1">
        <f t="shared" si="102"/>
        <v>41.733542036071093</v>
      </c>
      <c r="CI58" s="6"/>
      <c r="CJ58" s="2">
        <f t="shared" si="115"/>
        <v>0.94991206321846766</v>
      </c>
      <c r="CK58" s="2">
        <f t="shared" si="116"/>
        <v>0.49535439206401827</v>
      </c>
      <c r="CL58" s="2">
        <f t="shared" si="117"/>
        <v>0.52147394610999176</v>
      </c>
      <c r="CM58" s="2">
        <f t="shared" si="118"/>
        <v>1.3378666128984515</v>
      </c>
      <c r="CN58" s="2">
        <f t="shared" si="119"/>
        <v>1.6259032048946553</v>
      </c>
      <c r="CO58" s="2">
        <f t="shared" si="120"/>
        <v>1.2152954481554632</v>
      </c>
      <c r="CP58" s="2">
        <f t="shared" si="121"/>
        <v>2.3140875534837297</v>
      </c>
      <c r="CQ58" s="2">
        <f t="shared" si="122"/>
        <v>3.8276041268209533</v>
      </c>
      <c r="CR58" s="2">
        <f t="shared" si="123"/>
        <v>1.6540446453975819</v>
      </c>
      <c r="CS58" s="6"/>
      <c r="CT58" s="6"/>
      <c r="CU58" s="2">
        <f t="shared" si="54"/>
        <v>0.87479841344324483</v>
      </c>
      <c r="CV58" s="2">
        <f t="shared" si="55"/>
        <v>0.54326391623452608</v>
      </c>
      <c r="CW58" s="2">
        <f t="shared" si="56"/>
        <v>0.62101611969804049</v>
      </c>
      <c r="CX58" s="2">
        <f t="shared" si="57"/>
        <v>1.3321057438961772</v>
      </c>
      <c r="CY58" s="2">
        <f t="shared" si="58"/>
        <v>1.5145407870006073</v>
      </c>
      <c r="CZ58" s="2">
        <f t="shared" si="59"/>
        <v>1.136952373293459</v>
      </c>
      <c r="DA58" s="2">
        <f t="shared" si="60"/>
        <v>2.5903134095799167</v>
      </c>
      <c r="DB58" s="2">
        <f t="shared" si="61"/>
        <v>4.4584328571979572</v>
      </c>
      <c r="DC58" s="2">
        <f t="shared" si="62"/>
        <v>1.7211943700360961</v>
      </c>
      <c r="DD58" s="6"/>
      <c r="DE58" s="2">
        <f t="shared" si="63"/>
        <v>0.93580790506142275</v>
      </c>
      <c r="DF58" s="2">
        <f t="shared" si="64"/>
        <v>0.31079944085889433</v>
      </c>
      <c r="DG58" s="2">
        <f t="shared" si="65"/>
        <v>0.38330708208529402</v>
      </c>
      <c r="DH58" s="2">
        <f t="shared" si="66"/>
        <v>0.43777239026161252</v>
      </c>
      <c r="DI58" s="2">
        <f t="shared" si="67"/>
        <v>0.38333088621370709</v>
      </c>
      <c r="DJ58" s="2">
        <f t="shared" si="68"/>
        <v>0.68916639001067237</v>
      </c>
      <c r="DK58" s="2">
        <f t="shared" si="69"/>
        <v>0.12225097508360955</v>
      </c>
      <c r="DL58" s="2">
        <f t="shared" si="70"/>
        <v>2.94228322622474E-2</v>
      </c>
      <c r="DM58" s="2">
        <f t="shared" si="71"/>
        <v>0.18021347113486008</v>
      </c>
      <c r="DO58" s="2">
        <f t="shared" si="72"/>
        <v>-2.2316597054979036E-2</v>
      </c>
      <c r="DP58" s="2">
        <f t="shared" si="73"/>
        <v>-0.30508398197856479</v>
      </c>
      <c r="DQ58" s="2">
        <f t="shared" si="74"/>
        <v>-0.28276738492358572</v>
      </c>
      <c r="DR58" s="2">
        <f t="shared" si="75"/>
        <v>0.12641281584594685</v>
      </c>
      <c r="DS58" s="2">
        <f t="shared" si="76"/>
        <v>0.21109468711818716</v>
      </c>
      <c r="DT58" s="2">
        <f t="shared" si="77"/>
        <v>8.4681871272240292E-2</v>
      </c>
      <c r="DU58" s="2">
        <f t="shared" si="78"/>
        <v>0.36437978645476593</v>
      </c>
      <c r="DV58" s="2">
        <f t="shared" si="79"/>
        <v>0.58292701415505188</v>
      </c>
      <c r="DW58" s="2">
        <f t="shared" si="80"/>
        <v>0.21854722770028598</v>
      </c>
      <c r="DY58" s="2">
        <f t="shared" si="81"/>
        <v>-5.8092013281255628E-2</v>
      </c>
      <c r="DZ58" s="2">
        <f t="shared" si="82"/>
        <v>-0.26498913998865331</v>
      </c>
      <c r="EA58" s="2">
        <f t="shared" si="83"/>
        <v>-0.20689712670739774</v>
      </c>
      <c r="EB58" s="2">
        <f t="shared" si="84"/>
        <v>0.12453870093624184</v>
      </c>
      <c r="EC58" s="2">
        <f t="shared" si="85"/>
        <v>0.18028097349639477</v>
      </c>
      <c r="ED58" s="2">
        <f t="shared" si="86"/>
        <v>5.5742272560152926E-2</v>
      </c>
      <c r="EE58" s="2">
        <f t="shared" si="87"/>
        <v>0.41335231381735382</v>
      </c>
      <c r="EF58" s="2">
        <f t="shared" si="88"/>
        <v>0.64918223066881087</v>
      </c>
      <c r="EG58" s="2">
        <f t="shared" si="89"/>
        <v>0.23582991685145699</v>
      </c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6"/>
      <c r="ET58" s="2"/>
      <c r="EU58" s="2"/>
      <c r="EV58" s="2"/>
      <c r="EW58" s="6"/>
      <c r="EX58" s="2"/>
      <c r="EY58" s="2"/>
      <c r="EZ58" s="2"/>
      <c r="FA58" s="6"/>
      <c r="FB58" s="2"/>
      <c r="FC58" s="2"/>
      <c r="FD58" s="2"/>
      <c r="FE58" s="6"/>
      <c r="FF58" s="2"/>
      <c r="FG58" s="2"/>
      <c r="FH58" s="2"/>
      <c r="FI58" s="6"/>
      <c r="FJ58" s="2"/>
      <c r="FK58" s="2"/>
      <c r="FL58" s="2"/>
      <c r="FM58" s="6"/>
      <c r="FN58" s="2"/>
      <c r="FO58" s="2"/>
      <c r="FP58" s="2"/>
      <c r="FQ58" s="2"/>
      <c r="FR58" s="2"/>
      <c r="FS58" s="2"/>
    </row>
    <row r="59" spans="1:175" x14ac:dyDescent="0.3">
      <c r="A59" s="2" t="s">
        <v>50</v>
      </c>
      <c r="B59" t="s">
        <v>326</v>
      </c>
      <c r="C59" s="2">
        <v>0.65467910750396796</v>
      </c>
      <c r="D59" s="2">
        <v>0.75314779712379798</v>
      </c>
      <c r="E59" s="2">
        <v>0.99839507609705602</v>
      </c>
      <c r="F59" s="2">
        <v>1.36647334586891</v>
      </c>
      <c r="G59" s="2">
        <v>0.779574182588475</v>
      </c>
      <c r="H59" s="2">
        <v>0.15057338499102199</v>
      </c>
      <c r="I59" s="2">
        <v>9.0182458350997002E-2</v>
      </c>
      <c r="J59" s="2">
        <v>0.92553214288438002</v>
      </c>
      <c r="K59" s="2">
        <v>6.5216159741695007E-2</v>
      </c>
      <c r="L59" s="2">
        <v>0.216551189534987</v>
      </c>
      <c r="M59" s="2">
        <v>0.11940875660299199</v>
      </c>
      <c r="N59" s="2">
        <v>0.13721139644529401</v>
      </c>
      <c r="O59" s="2">
        <v>0.56360314772102205</v>
      </c>
      <c r="P59" s="2">
        <v>0.42987674479750099</v>
      </c>
      <c r="Q59" s="2">
        <v>0.142009872204541</v>
      </c>
      <c r="R59" s="2">
        <v>0.113720407316351</v>
      </c>
      <c r="S59" s="2">
        <v>0.19805416042037999</v>
      </c>
      <c r="T59" s="2">
        <v>0.394222732369574</v>
      </c>
      <c r="U59" s="2">
        <v>1.12500108623717</v>
      </c>
      <c r="V59" s="2">
        <v>1.6214313769273001</v>
      </c>
      <c r="W59" s="2">
        <v>0.89465778432752296</v>
      </c>
      <c r="X59" s="2">
        <v>1.5770719956069701</v>
      </c>
      <c r="Y59" s="2">
        <v>0.32343583704284201</v>
      </c>
      <c r="Z59" s="2">
        <v>1.00849546117764</v>
      </c>
      <c r="AA59" s="2">
        <v>1.0008062243392399</v>
      </c>
      <c r="AB59" s="2">
        <v>1.1665877584713</v>
      </c>
      <c r="AC59" s="2">
        <v>0.39598220776089499</v>
      </c>
      <c r="AD59" s="2">
        <v>0.78072300600469402</v>
      </c>
      <c r="AE59" s="2">
        <v>0.89099566278721498</v>
      </c>
      <c r="AF59" s="2">
        <v>3.3594671632397799</v>
      </c>
      <c r="AG59" s="2">
        <v>1.1596799000273399</v>
      </c>
      <c r="AH59" s="2">
        <v>1.6372890386395</v>
      </c>
      <c r="AI59" s="2">
        <v>2.6079820143483099</v>
      </c>
      <c r="AJ59" s="2">
        <v>2.7545114584275798</v>
      </c>
      <c r="AK59" s="2">
        <v>1.7074142634990801</v>
      </c>
      <c r="AL59" s="2">
        <v>2.56517398059923</v>
      </c>
      <c r="AM59" s="2">
        <v>1.18182922601957</v>
      </c>
      <c r="AN59" s="2">
        <v>1.8441113967698799</v>
      </c>
      <c r="AO59" s="2">
        <v>2.6881661221480502</v>
      </c>
      <c r="AP59" s="2">
        <v>1.7539630654220699</v>
      </c>
      <c r="AR59" s="2">
        <f t="shared" si="35"/>
        <v>0.94317383164843305</v>
      </c>
      <c r="AS59" s="2">
        <f t="shared" si="105"/>
        <v>0.48646554220371852</v>
      </c>
      <c r="AT59" s="2">
        <f t="shared" si="106"/>
        <v>0.134596875581242</v>
      </c>
      <c r="AU59" s="2">
        <f t="shared" si="107"/>
        <v>0.31230254300985377</v>
      </c>
      <c r="AV59" s="2">
        <f t="shared" si="108"/>
        <v>0.83467733898860597</v>
      </c>
      <c r="AW59" s="2">
        <f t="shared" si="109"/>
        <v>0.95091526953874372</v>
      </c>
      <c r="AX59" s="2">
        <f t="shared" si="110"/>
        <v>0.83602479914403227</v>
      </c>
      <c r="AY59" s="2">
        <f t="shared" si="111"/>
        <v>1.7618579411734587</v>
      </c>
      <c r="AZ59" s="2">
        <f t="shared" si="112"/>
        <v>2.4087704292185501</v>
      </c>
      <c r="BA59" s="2">
        <f t="shared" si="113"/>
        <v>1.8670174525898924</v>
      </c>
      <c r="BB59" s="6"/>
      <c r="BC59" s="2">
        <f t="shared" si="36"/>
        <v>0.90563473618400236</v>
      </c>
      <c r="BD59" s="2">
        <f t="shared" si="37"/>
        <v>0.31461527863950539</v>
      </c>
      <c r="BE59" s="2">
        <f t="shared" si="38"/>
        <v>0.12333477303860685</v>
      </c>
      <c r="BF59" s="2">
        <f t="shared" si="39"/>
        <v>0.25010281285112479</v>
      </c>
      <c r="BG59" s="2">
        <f t="shared" si="40"/>
        <v>0.61431948015169302</v>
      </c>
      <c r="BH59" s="2">
        <f t="shared" si="41"/>
        <v>0.82364987693334546</v>
      </c>
      <c r="BI59" s="2">
        <f t="shared" si="42"/>
        <v>0.77510406691104206</v>
      </c>
      <c r="BJ59" s="2">
        <f t="shared" si="43"/>
        <v>1.5440180343887357</v>
      </c>
      <c r="BK59" s="2">
        <f t="shared" si="44"/>
        <v>2.368379136453898</v>
      </c>
      <c r="BL59" s="2">
        <f t="shared" si="45"/>
        <v>1.7904187042491049</v>
      </c>
      <c r="BN59" s="7">
        <f t="shared" si="114"/>
        <v>0.31705465576884095</v>
      </c>
      <c r="BO59" s="7">
        <f t="shared" si="126"/>
        <v>0.42761196534798301</v>
      </c>
      <c r="BP59" s="7">
        <f t="shared" si="127"/>
        <v>6.2630418550634587E-2</v>
      </c>
      <c r="BQ59" s="7">
        <f t="shared" si="128"/>
        <v>0.22015914334923009</v>
      </c>
      <c r="BR59" s="7">
        <f t="shared" si="129"/>
        <v>0.65892820206036762</v>
      </c>
      <c r="BS59" s="7">
        <f t="shared" si="130"/>
        <v>0.51390111465057886</v>
      </c>
      <c r="BT59" s="7">
        <f t="shared" si="131"/>
        <v>0.33322692904594692</v>
      </c>
      <c r="BU59" s="7">
        <f t="shared" si="132"/>
        <v>1.1088871507153057</v>
      </c>
      <c r="BV59" s="7">
        <f t="shared" si="133"/>
        <v>0.47454703209328392</v>
      </c>
      <c r="BW59" s="7">
        <f t="shared" si="134"/>
        <v>0.62104053147354776</v>
      </c>
      <c r="BX59" s="9"/>
      <c r="BY59" s="1">
        <f t="shared" si="135"/>
        <v>33.615718028850353</v>
      </c>
      <c r="BZ59" s="1">
        <f t="shared" si="94"/>
        <v>87.901799459602998</v>
      </c>
      <c r="CA59" s="1">
        <f t="shared" si="95"/>
        <v>46.531851709166297</v>
      </c>
      <c r="CB59" s="1">
        <f t="shared" si="96"/>
        <v>70.495469305955552</v>
      </c>
      <c r="CC59" s="1">
        <f t="shared" si="97"/>
        <v>78.944062727137549</v>
      </c>
      <c r="CD59" s="1">
        <f t="shared" si="98"/>
        <v>54.042787103403498</v>
      </c>
      <c r="CE59" s="1">
        <f t="shared" si="99"/>
        <v>39.85849814349082</v>
      </c>
      <c r="CF59" s="1">
        <f t="shared" si="100"/>
        <v>62.938510807332648</v>
      </c>
      <c r="CG59" s="1">
        <f t="shared" si="101"/>
        <v>19.700799475823679</v>
      </c>
      <c r="CH59" s="1">
        <f t="shared" si="102"/>
        <v>33.263777508456158</v>
      </c>
      <c r="CI59" s="6"/>
      <c r="CJ59" s="2">
        <f t="shared" si="115"/>
        <v>0.27668326716731051</v>
      </c>
      <c r="CK59" s="2">
        <f t="shared" si="116"/>
        <v>0.641982866032205</v>
      </c>
      <c r="CL59" s="2">
        <f t="shared" si="117"/>
        <v>2.3202807766614875</v>
      </c>
      <c r="CM59" s="2">
        <f t="shared" si="118"/>
        <v>1.1392609157102378</v>
      </c>
      <c r="CN59" s="2">
        <f t="shared" si="119"/>
        <v>1.0016143485542079</v>
      </c>
      <c r="CO59" s="2">
        <f t="shared" si="120"/>
        <v>0.87917906665812517</v>
      </c>
      <c r="CP59" s="2">
        <f t="shared" si="121"/>
        <v>1.367176304585729</v>
      </c>
      <c r="CQ59" s="2">
        <f t="shared" si="122"/>
        <v>1.0596867142116997</v>
      </c>
      <c r="CR59" s="2">
        <f t="shared" si="123"/>
        <v>0.77509148648739745</v>
      </c>
      <c r="CS59" s="6"/>
      <c r="CT59" s="6"/>
      <c r="CU59" s="2">
        <f t="shared" si="54"/>
        <v>0.3920177480634281</v>
      </c>
      <c r="CV59" s="2">
        <f t="shared" si="55"/>
        <v>0.79494808368063807</v>
      </c>
      <c r="CW59" s="2">
        <f t="shared" si="56"/>
        <v>2.0278369732178967</v>
      </c>
      <c r="CX59" s="2">
        <f t="shared" si="57"/>
        <v>1.3407516830330088</v>
      </c>
      <c r="CY59" s="2">
        <f t="shared" si="58"/>
        <v>1.2617279639572014</v>
      </c>
      <c r="CZ59" s="2">
        <f t="shared" si="59"/>
        <v>0.94106013807341105</v>
      </c>
      <c r="DA59" s="2">
        <f t="shared" si="60"/>
        <v>1.5339063946824429</v>
      </c>
      <c r="DB59" s="2">
        <f t="shared" si="61"/>
        <v>1.1595840620850761</v>
      </c>
      <c r="DC59" s="2">
        <f t="shared" si="62"/>
        <v>0.75596794309286319</v>
      </c>
      <c r="DD59" s="6"/>
      <c r="DE59" s="2">
        <f t="shared" si="63"/>
        <v>0.19819818534439806</v>
      </c>
      <c r="DF59" s="2">
        <f t="shared" si="64"/>
        <v>0.50490422017576519</v>
      </c>
      <c r="DG59" s="2">
        <f t="shared" si="65"/>
        <v>0.20577393890134263</v>
      </c>
      <c r="DH59" s="2">
        <f t="shared" si="66"/>
        <v>0.79073107219612249</v>
      </c>
      <c r="DI59" s="2">
        <f t="shared" si="67"/>
        <v>0.99724615254720994</v>
      </c>
      <c r="DJ59" s="2">
        <f t="shared" si="68"/>
        <v>0.72251269309934185</v>
      </c>
      <c r="DK59" s="2">
        <f t="shared" si="69"/>
        <v>0.34294718289920223</v>
      </c>
      <c r="DL59" s="2">
        <f t="shared" si="70"/>
        <v>0.87542659483886465</v>
      </c>
      <c r="DM59" s="2">
        <f t="shared" si="71"/>
        <v>0.21821623977579385</v>
      </c>
      <c r="DO59" s="2">
        <f t="shared" si="72"/>
        <v>-0.55801710467054011</v>
      </c>
      <c r="DP59" s="2">
        <f t="shared" si="73"/>
        <v>-0.19247656272081187</v>
      </c>
      <c r="DQ59" s="2">
        <f t="shared" si="74"/>
        <v>0.36554054194972824</v>
      </c>
      <c r="DR59" s="2">
        <f t="shared" si="75"/>
        <v>5.6623198421931038E-2</v>
      </c>
      <c r="DS59" s="2">
        <f t="shared" si="76"/>
        <v>7.0053736523739793E-4</v>
      </c>
      <c r="DT59" s="2">
        <f t="shared" si="77"/>
        <v>-5.5922661056693669E-2</v>
      </c>
      <c r="DU59" s="2">
        <f t="shared" si="78"/>
        <v>0.13582452274015122</v>
      </c>
      <c r="DV59" s="2">
        <f t="shared" si="79"/>
        <v>2.5177489416399804E-2</v>
      </c>
      <c r="DW59" s="2">
        <f t="shared" si="80"/>
        <v>-0.11064703332375146</v>
      </c>
      <c r="DY59" s="2">
        <f t="shared" si="81"/>
        <v>-0.4066942704501379</v>
      </c>
      <c r="DZ59" s="2">
        <f t="shared" si="82"/>
        <v>-9.9661233239441968E-2</v>
      </c>
      <c r="EA59" s="2">
        <f t="shared" si="83"/>
        <v>0.30703303721069591</v>
      </c>
      <c r="EB59" s="2">
        <f t="shared" si="84"/>
        <v>0.12734835080123647</v>
      </c>
      <c r="EC59" s="2">
        <f t="shared" si="85"/>
        <v>0.10096572853125473</v>
      </c>
      <c r="ED59" s="2">
        <f t="shared" si="86"/>
        <v>-2.6382622269981722E-2</v>
      </c>
      <c r="EE59" s="2">
        <f t="shared" si="87"/>
        <v>0.18579885797459736</v>
      </c>
      <c r="EF59" s="2">
        <f t="shared" si="88"/>
        <v>6.4302237559061698E-2</v>
      </c>
      <c r="EG59" s="2">
        <f t="shared" si="89"/>
        <v>-0.12149662041553573</v>
      </c>
      <c r="EI59" s="13" t="s">
        <v>50</v>
      </c>
      <c r="EJ59" s="14">
        <v>1.2150003278536501</v>
      </c>
      <c r="EK59" s="14">
        <v>6.4874538081962703</v>
      </c>
      <c r="EL59" s="14">
        <v>1.9342225112607601</v>
      </c>
      <c r="EM59" s="14">
        <v>4.2073785314323704</v>
      </c>
      <c r="EN59" s="14">
        <v>5.2101111199511099</v>
      </c>
      <c r="EO59" s="14">
        <v>3.02693390031187</v>
      </c>
      <c r="EP59" s="14">
        <v>1.9218130990525599</v>
      </c>
      <c r="EQ59" s="14">
        <v>3.2989455222421702</v>
      </c>
      <c r="ER59" s="14">
        <v>4.7030294059983104</v>
      </c>
      <c r="ES59" s="6"/>
      <c r="ET59" s="2">
        <f>AVERAGE(EJ59:EL59)</f>
        <v>3.2122255491035596</v>
      </c>
      <c r="EU59" s="2">
        <f>AVERAGE(EM59:EO59)</f>
        <v>4.1481411838984501</v>
      </c>
      <c r="EV59" s="2">
        <f>AVERAGE(EP59:ER59)</f>
        <v>3.3079293424310134</v>
      </c>
      <c r="EW59" s="6"/>
      <c r="EX59" s="2">
        <f>STDEV(EJ59:EL59)</f>
        <v>2.8591362767706303</v>
      </c>
      <c r="EY59" s="2">
        <f>STDEV(EM59:EO59)</f>
        <v>1.0927934345497623</v>
      </c>
      <c r="EZ59" s="2">
        <f>STDEV(EP59:ER59)</f>
        <v>1.3906299177977328</v>
      </c>
      <c r="FA59" s="6"/>
      <c r="FB59" s="2">
        <f>EU59/ET59</f>
        <v>1.2913604977259701</v>
      </c>
      <c r="FC59" s="2">
        <f>EV59/ET59</f>
        <v>1.0297936094039728</v>
      </c>
      <c r="FD59" s="2">
        <f>EV59/EU59</f>
        <v>0.797448591014976</v>
      </c>
      <c r="FE59" s="6"/>
      <c r="FF59" s="2">
        <f>TTEST(EM59:EO59,EJ59:EL59,2,3)</f>
        <v>0.63863247176799942</v>
      </c>
      <c r="FG59" s="2">
        <f>TTEST(EP59:ER59,EJ59:EL59,2,3)</f>
        <v>0.96180597469296247</v>
      </c>
      <c r="FH59" s="2">
        <f>TTEST(EP59:ER59,EM59:EO59,2,3)</f>
        <v>0.45923582963954712</v>
      </c>
      <c r="FI59" s="6"/>
      <c r="FJ59" s="2">
        <f>LOG(FB59)</f>
        <v>0.11104749735399029</v>
      </c>
      <c r="FK59" s="2">
        <f t="shared" ref="FK59" si="136">LOG(FC59)</f>
        <v>1.2750192395855304E-2</v>
      </c>
      <c r="FL59" s="2">
        <f t="shared" ref="FL59" si="137">LOG(FD59)</f>
        <v>-9.8297304958134921E-2</v>
      </c>
      <c r="FM59" s="6"/>
      <c r="FN59" s="2"/>
      <c r="FO59" s="2"/>
      <c r="FP59" s="2"/>
      <c r="FQ59" s="2"/>
      <c r="FR59" s="2"/>
      <c r="FS59" s="2"/>
    </row>
    <row r="60" spans="1:175" x14ac:dyDescent="0.3">
      <c r="A60" s="2" t="s">
        <v>109</v>
      </c>
      <c r="B60" s="2"/>
      <c r="C60" s="2">
        <v>1.2649925534727E-2</v>
      </c>
      <c r="D60" s="2">
        <v>1.8105448155927999E-2</v>
      </c>
      <c r="E60" s="2">
        <v>2.4123147606197999E-2</v>
      </c>
      <c r="F60" s="2">
        <v>1.6507434600380001E-2</v>
      </c>
      <c r="G60" s="2">
        <v>2.7462280383315E-2</v>
      </c>
      <c r="H60" s="2">
        <v>2.1412717876836001E-2</v>
      </c>
      <c r="I60" s="2">
        <v>2.4389900067145E-2</v>
      </c>
      <c r="J60" s="2">
        <v>3.3796114186654E-2</v>
      </c>
      <c r="K60" s="2">
        <v>1.6899251480253001E-2</v>
      </c>
      <c r="L60" s="2">
        <v>1.7630810775432999E-2</v>
      </c>
      <c r="M60" s="2">
        <v>2.6205364964785999E-2</v>
      </c>
      <c r="N60" s="2">
        <v>1.810716592212E-2</v>
      </c>
      <c r="O60" s="2">
        <v>2.6149337325004001E-2</v>
      </c>
      <c r="P60" s="2">
        <v>2.8492803966863E-2</v>
      </c>
      <c r="Q60" s="2">
        <v>1.9279470750441001E-2</v>
      </c>
      <c r="R60" s="2">
        <v>1.544460852191E-2</v>
      </c>
      <c r="S60" s="2">
        <v>2.7376619673219998E-2</v>
      </c>
      <c r="T60" s="2">
        <v>3.0201251508272998E-2</v>
      </c>
      <c r="U60" s="2">
        <v>4.7802134053424997E-2</v>
      </c>
      <c r="V60" s="2">
        <v>4.2739225568043E-2</v>
      </c>
      <c r="W60" s="2">
        <v>3.1370044669403997E-2</v>
      </c>
      <c r="X60" s="2">
        <v>5.1566558897114999E-2</v>
      </c>
      <c r="Y60" s="2">
        <v>2.6126525020340002E-2</v>
      </c>
      <c r="Z60" s="2">
        <v>4.5406305063889998E-2</v>
      </c>
      <c r="AA60" s="2">
        <v>2.8896158391058E-2</v>
      </c>
      <c r="AB60" s="2">
        <v>4.7287880812336001E-2</v>
      </c>
      <c r="AC60" s="2">
        <v>2.9234643189535E-2</v>
      </c>
      <c r="AD60" s="2">
        <v>2.1936282817955999E-2</v>
      </c>
      <c r="AE60" s="2">
        <v>3.4031788769765002E-2</v>
      </c>
      <c r="AF60" s="2">
        <v>5.8301208762825997E-2</v>
      </c>
      <c r="AG60" s="2">
        <v>3.3204978141917002E-2</v>
      </c>
      <c r="AH60" s="2">
        <v>3.1633789970935002E-2</v>
      </c>
      <c r="AI60" s="2">
        <v>7.1192285601733005E-2</v>
      </c>
      <c r="AJ60" s="2">
        <v>5.8474608608648997E-2</v>
      </c>
      <c r="AK60" s="2">
        <v>4.5852025034618001E-2</v>
      </c>
      <c r="AL60" s="2">
        <v>5.1493393153954001E-2</v>
      </c>
      <c r="AM60" s="2">
        <v>7.0928546345591995E-2</v>
      </c>
      <c r="AN60" s="2">
        <v>6.5693646928632998E-2</v>
      </c>
      <c r="AO60" s="2">
        <v>5.9344865261610001E-2</v>
      </c>
      <c r="AP60" s="2">
        <v>4.3438746508036002E-2</v>
      </c>
      <c r="AR60" s="2">
        <f t="shared" si="35"/>
        <v>1.7846488974308249E-2</v>
      </c>
      <c r="AS60" s="2">
        <f t="shared" si="105"/>
        <v>2.6765253128487501E-2</v>
      </c>
      <c r="AT60" s="2">
        <f t="shared" si="106"/>
        <v>1.9710648285647999E-2</v>
      </c>
      <c r="AU60" s="2">
        <f t="shared" si="107"/>
        <v>2.23415551410545E-2</v>
      </c>
      <c r="AV60" s="2">
        <f t="shared" si="108"/>
        <v>3.7029807700740248E-2</v>
      </c>
      <c r="AW60" s="2">
        <f t="shared" si="109"/>
        <v>3.861735841268725E-2</v>
      </c>
      <c r="AX60" s="2">
        <f t="shared" si="110"/>
        <v>3.1838741302721255E-2</v>
      </c>
      <c r="AY60" s="2">
        <f t="shared" si="111"/>
        <v>3.9292941411360749E-2</v>
      </c>
      <c r="AZ60" s="2">
        <f t="shared" si="112"/>
        <v>5.6753078099738494E-2</v>
      </c>
      <c r="BA60" s="2">
        <f t="shared" si="113"/>
        <v>5.9851451260967747E-2</v>
      </c>
      <c r="BB60" s="6"/>
      <c r="BC60" s="2">
        <f t="shared" si="36"/>
        <v>1.7378116404121565E-2</v>
      </c>
      <c r="BD60" s="2">
        <f t="shared" si="37"/>
        <v>2.6385862526667886E-2</v>
      </c>
      <c r="BE60" s="2">
        <f t="shared" si="38"/>
        <v>1.9390772528710177E-2</v>
      </c>
      <c r="BF60" s="2">
        <f t="shared" si="39"/>
        <v>2.1702860179403816E-2</v>
      </c>
      <c r="BG60" s="2">
        <f t="shared" si="40"/>
        <v>3.6051195761307407E-2</v>
      </c>
      <c r="BH60" s="2">
        <f t="shared" si="41"/>
        <v>3.7219477772905324E-2</v>
      </c>
      <c r="BI60" s="2">
        <f t="shared" si="42"/>
        <v>3.0595862380310312E-2</v>
      </c>
      <c r="BJ60" s="2">
        <f t="shared" si="43"/>
        <v>3.7995239850521591E-2</v>
      </c>
      <c r="BK60" s="2">
        <f t="shared" si="44"/>
        <v>5.5992205284588113E-2</v>
      </c>
      <c r="BL60" s="2">
        <f t="shared" si="45"/>
        <v>5.8870973303318579E-2</v>
      </c>
      <c r="BN60" s="7">
        <f t="shared" si="114"/>
        <v>4.7700748294951705E-3</v>
      </c>
      <c r="BO60" s="7">
        <f t="shared" si="126"/>
        <v>5.2981377231191857E-3</v>
      </c>
      <c r="BP60" s="7">
        <f t="shared" si="127"/>
        <v>4.3582173916522802E-3</v>
      </c>
      <c r="BQ60" s="7">
        <f t="shared" si="128"/>
        <v>6.0354867453526152E-3</v>
      </c>
      <c r="BR60" s="7">
        <f t="shared" si="129"/>
        <v>9.8056732932278422E-3</v>
      </c>
      <c r="BS60" s="7">
        <f t="shared" si="130"/>
        <v>1.1864738586075693E-2</v>
      </c>
      <c r="BT60" s="7">
        <f t="shared" si="131"/>
        <v>1.0834739141686046E-2</v>
      </c>
      <c r="BU60" s="7">
        <f t="shared" si="132"/>
        <v>1.2711148025524971E-2</v>
      </c>
      <c r="BV60" s="7">
        <f t="shared" si="133"/>
        <v>1.0923241646999784E-2</v>
      </c>
      <c r="BW60" s="7">
        <f t="shared" si="134"/>
        <v>1.1922902225195965E-2</v>
      </c>
      <c r="BX60" s="9"/>
      <c r="BY60" s="1">
        <f t="shared" si="135"/>
        <v>26.728365654231233</v>
      </c>
      <c r="BZ60" s="1">
        <f t="shared" si="94"/>
        <v>19.794835108359695</v>
      </c>
      <c r="CA60" s="1">
        <f t="shared" si="95"/>
        <v>22.110979448736085</v>
      </c>
      <c r="CB60" s="1">
        <f t="shared" si="96"/>
        <v>27.014622336033796</v>
      </c>
      <c r="CC60" s="1">
        <f t="shared" si="97"/>
        <v>26.48048667298864</v>
      </c>
      <c r="CD60" s="1">
        <f t="shared" si="98"/>
        <v>30.723848222041212</v>
      </c>
      <c r="CE60" s="1">
        <f t="shared" si="99"/>
        <v>34.030048608611303</v>
      </c>
      <c r="CF60" s="1">
        <f t="shared" si="100"/>
        <v>32.349698365543595</v>
      </c>
      <c r="CG60" s="1">
        <f t="shared" si="101"/>
        <v>19.246958954020357</v>
      </c>
      <c r="CH60" s="1">
        <f t="shared" si="102"/>
        <v>19.92082392991448</v>
      </c>
      <c r="CI60" s="6"/>
      <c r="CJ60" s="2">
        <f t="shared" si="115"/>
        <v>0.7364267466863238</v>
      </c>
      <c r="CK60" s="2">
        <f t="shared" si="116"/>
        <v>0.83472235565279773</v>
      </c>
      <c r="CL60" s="2">
        <f t="shared" si="117"/>
        <v>1.1334764243813409</v>
      </c>
      <c r="CM60" s="2">
        <f t="shared" si="118"/>
        <v>1.04287223754379</v>
      </c>
      <c r="CN60" s="2">
        <f t="shared" si="119"/>
        <v>0.85981384402611361</v>
      </c>
      <c r="CO60" s="2">
        <f t="shared" si="120"/>
        <v>0.82446709488707637</v>
      </c>
      <c r="CP60" s="2">
        <f t="shared" si="121"/>
        <v>1.4443580974401042</v>
      </c>
      <c r="CQ60" s="2">
        <f t="shared" si="122"/>
        <v>1.5232112718256039</v>
      </c>
      <c r="CR60" s="2">
        <f t="shared" si="123"/>
        <v>1.0545939227434349</v>
      </c>
      <c r="CS60" s="6"/>
      <c r="CT60" s="6"/>
      <c r="CU60" s="2">
        <f t="shared" si="54"/>
        <v>0.73489250196434353</v>
      </c>
      <c r="CV60" s="2">
        <f t="shared" si="55"/>
        <v>0.82251850427360429</v>
      </c>
      <c r="CW60" s="2">
        <f t="shared" si="56"/>
        <v>1.1192364897927785</v>
      </c>
      <c r="CX60" s="2">
        <f t="shared" si="57"/>
        <v>1.0324061931075195</v>
      </c>
      <c r="CY60" s="2">
        <f t="shared" si="58"/>
        <v>0.84867815710978078</v>
      </c>
      <c r="CZ60" s="2">
        <f t="shared" si="59"/>
        <v>0.82203900245433303</v>
      </c>
      <c r="DA60" s="2">
        <f t="shared" si="60"/>
        <v>1.4736636880006289</v>
      </c>
      <c r="DB60" s="2">
        <f t="shared" si="61"/>
        <v>1.54943023217974</v>
      </c>
      <c r="DC60" s="2">
        <f t="shared" si="62"/>
        <v>1.0514137281090954</v>
      </c>
      <c r="DD60" s="6"/>
      <c r="DE60" s="2">
        <f t="shared" si="63"/>
        <v>8.7199074188419184E-2</v>
      </c>
      <c r="DF60" s="2">
        <f t="shared" si="64"/>
        <v>0.31350660710691297</v>
      </c>
      <c r="DG60" s="2">
        <f t="shared" si="65"/>
        <v>0.50871178576811982</v>
      </c>
      <c r="DH60" s="2">
        <f t="shared" si="66"/>
        <v>0.84362954213572983</v>
      </c>
      <c r="DI60" s="2">
        <f t="shared" si="67"/>
        <v>0.50433380086427104</v>
      </c>
      <c r="DJ60" s="2">
        <f t="shared" si="68"/>
        <v>0.43140099622822631</v>
      </c>
      <c r="DK60" s="2">
        <f t="shared" si="69"/>
        <v>8.3380455571652093E-2</v>
      </c>
      <c r="DL60" s="2">
        <f t="shared" si="70"/>
        <v>5.6511361374368928E-2</v>
      </c>
      <c r="DM60" s="2">
        <f t="shared" si="71"/>
        <v>0.71486288567012557</v>
      </c>
      <c r="DO60" s="2">
        <f t="shared" si="72"/>
        <v>-0.13287044650244137</v>
      </c>
      <c r="DP60" s="2">
        <f t="shared" si="73"/>
        <v>-7.8457955006442787E-2</v>
      </c>
      <c r="DQ60" s="2">
        <f t="shared" si="74"/>
        <v>5.4412491495998597E-2</v>
      </c>
      <c r="DR60" s="2">
        <f t="shared" si="75"/>
        <v>1.8231106194105416E-2</v>
      </c>
      <c r="DS60" s="2">
        <f t="shared" si="76"/>
        <v>-6.5595566504723757E-2</v>
      </c>
      <c r="DT60" s="2">
        <f t="shared" si="77"/>
        <v>-8.3826672698829208E-2</v>
      </c>
      <c r="DU60" s="2">
        <f t="shared" si="78"/>
        <v>0.15967488053399737</v>
      </c>
      <c r="DV60" s="2">
        <f t="shared" si="79"/>
        <v>0.18276014484918854</v>
      </c>
      <c r="DW60" s="2">
        <f t="shared" si="80"/>
        <v>2.3085264315191152E-2</v>
      </c>
      <c r="DY60" s="2">
        <f t="shared" si="81"/>
        <v>-0.13377618366147784</v>
      </c>
      <c r="DZ60" s="2">
        <f t="shared" si="82"/>
        <v>-8.485432290562267E-2</v>
      </c>
      <c r="EA60" s="2">
        <f t="shared" si="83"/>
        <v>4.892186075585523E-2</v>
      </c>
      <c r="EB60" s="2">
        <f t="shared" si="84"/>
        <v>1.3850601087207431E-2</v>
      </c>
      <c r="EC60" s="2">
        <f t="shared" si="85"/>
        <v>-7.1256975352233659E-2</v>
      </c>
      <c r="ED60" s="2">
        <f t="shared" si="86"/>
        <v>-8.5107576439441071E-2</v>
      </c>
      <c r="EE60" s="2">
        <f t="shared" si="87"/>
        <v>0.16839838236250809</v>
      </c>
      <c r="EF60" s="2">
        <f t="shared" si="88"/>
        <v>0.19017202558239243</v>
      </c>
      <c r="EG60" s="2">
        <f t="shared" si="89"/>
        <v>2.1773643219884349E-2</v>
      </c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6"/>
      <c r="ET60" s="2"/>
      <c r="EU60" s="2"/>
      <c r="EV60" s="2"/>
      <c r="EW60" s="6"/>
      <c r="EX60" s="2"/>
      <c r="EY60" s="2"/>
      <c r="EZ60" s="2"/>
      <c r="FA60" s="6"/>
      <c r="FB60" s="2"/>
      <c r="FC60" s="2"/>
      <c r="FD60" s="2"/>
      <c r="FE60" s="6"/>
      <c r="FF60" s="2"/>
      <c r="FG60" s="2"/>
      <c r="FH60" s="2"/>
      <c r="FI60" s="6"/>
      <c r="FJ60" s="2"/>
      <c r="FK60" s="2"/>
      <c r="FL60" s="2"/>
      <c r="FM60" s="6"/>
      <c r="FN60" s="2"/>
      <c r="FO60" s="2"/>
      <c r="FP60" s="2"/>
      <c r="FQ60" s="2"/>
      <c r="FR60" s="2"/>
      <c r="FS60" s="2"/>
    </row>
    <row r="61" spans="1:175" x14ac:dyDescent="0.3">
      <c r="A61" s="2" t="s">
        <v>150</v>
      </c>
      <c r="B61" s="2"/>
      <c r="C61" s="2">
        <v>0.77082127448922699</v>
      </c>
      <c r="D61" s="2">
        <v>0.95301373272102796</v>
      </c>
      <c r="E61" s="2">
        <v>0.64635041461541698</v>
      </c>
      <c r="F61" s="2">
        <v>0.55233285917221697</v>
      </c>
      <c r="G61" s="2">
        <v>0.60200882610774697</v>
      </c>
      <c r="H61" s="2">
        <v>0.92851074077576801</v>
      </c>
      <c r="I61" s="2">
        <v>1.0801062284362599</v>
      </c>
      <c r="J61" s="2">
        <v>2.3321281154919</v>
      </c>
      <c r="K61" s="2">
        <v>0.55948973214632702</v>
      </c>
      <c r="L61" s="2">
        <v>0.56567034910760605</v>
      </c>
      <c r="M61" s="2">
        <v>1.2160304865048801</v>
      </c>
      <c r="N61" s="2">
        <v>0.64067911631068697</v>
      </c>
      <c r="O61" s="2">
        <v>0.91163023752261696</v>
      </c>
      <c r="P61" s="2">
        <v>0.77067609677219695</v>
      </c>
      <c r="Q61" s="2">
        <v>0.69230538044842205</v>
      </c>
      <c r="R61" s="2">
        <v>0.69720155576958898</v>
      </c>
      <c r="S61" s="2">
        <v>0.634065482119754</v>
      </c>
      <c r="T61" s="2">
        <v>0.75862747845603895</v>
      </c>
      <c r="U61" s="2">
        <v>3.0892179211043298</v>
      </c>
      <c r="V61" s="2">
        <v>2.7966156728540401</v>
      </c>
      <c r="W61" s="2">
        <v>1.09870356169233</v>
      </c>
      <c r="X61" s="2">
        <v>2.6963906934607098</v>
      </c>
      <c r="Y61" s="2">
        <v>0.96857974637145305</v>
      </c>
      <c r="Z61" s="2">
        <v>3.0171199493036198</v>
      </c>
      <c r="AA61" s="2">
        <v>1.0407860893193499</v>
      </c>
      <c r="AB61" s="2">
        <v>2.6034083354336599</v>
      </c>
      <c r="AC61" s="2">
        <v>1.09903256207981</v>
      </c>
      <c r="AD61" s="2">
        <v>1.22744689754795</v>
      </c>
      <c r="AE61" s="2">
        <v>0.95677226674767701</v>
      </c>
      <c r="AF61" s="2">
        <v>2.6880769245270599</v>
      </c>
      <c r="AG61" s="2">
        <v>0.87112641939022395</v>
      </c>
      <c r="AH61" s="2">
        <v>1.63851183926299</v>
      </c>
      <c r="AI61" s="2">
        <v>1.3466813368758399</v>
      </c>
      <c r="AJ61" s="2">
        <v>1.8577406910176399</v>
      </c>
      <c r="AK61" s="2">
        <v>1.86778279396786</v>
      </c>
      <c r="AL61" s="2">
        <v>2.0615247680507598</v>
      </c>
      <c r="AM61" s="2">
        <v>1.6209989330481001</v>
      </c>
      <c r="AN61" s="2">
        <v>2.5157609367785398</v>
      </c>
      <c r="AO61" s="2">
        <v>1.7362745239003099</v>
      </c>
      <c r="AP61" s="2">
        <v>2.0905446462896902</v>
      </c>
      <c r="AR61" s="2">
        <f t="shared" si="35"/>
        <v>0.73062957024947228</v>
      </c>
      <c r="AS61" s="2">
        <f t="shared" si="105"/>
        <v>1.2356884777029187</v>
      </c>
      <c r="AT61" s="2">
        <f t="shared" si="106"/>
        <v>0.74546742101737506</v>
      </c>
      <c r="AU61" s="2">
        <f t="shared" si="107"/>
        <v>0.76795331762820629</v>
      </c>
      <c r="AV61" s="2">
        <f t="shared" si="108"/>
        <v>1.8196316386335407</v>
      </c>
      <c r="AW61" s="2">
        <f t="shared" si="109"/>
        <v>1.9451984877070281</v>
      </c>
      <c r="AX61" s="2">
        <f t="shared" si="110"/>
        <v>1.4926684710951925</v>
      </c>
      <c r="AY61" s="2">
        <f t="shared" si="111"/>
        <v>1.5386218624819878</v>
      </c>
      <c r="AZ61" s="2">
        <f t="shared" si="112"/>
        <v>1.7834323974780246</v>
      </c>
      <c r="BA61" s="2">
        <f t="shared" si="113"/>
        <v>1.99089476000416</v>
      </c>
      <c r="BB61" s="6"/>
      <c r="BC61" s="2">
        <f t="shared" si="36"/>
        <v>0.71561665724791701</v>
      </c>
      <c r="BD61" s="2">
        <f t="shared" si="37"/>
        <v>1.0893116952504371</v>
      </c>
      <c r="BE61" s="2">
        <f t="shared" si="38"/>
        <v>0.70466895992099354</v>
      </c>
      <c r="BF61" s="2">
        <f t="shared" si="39"/>
        <v>0.76310915941207158</v>
      </c>
      <c r="BG61" s="2">
        <f t="shared" si="40"/>
        <v>1.4277790439238218</v>
      </c>
      <c r="BH61" s="2">
        <f t="shared" si="41"/>
        <v>1.7153305716328457</v>
      </c>
      <c r="BI61" s="2">
        <f t="shared" si="42"/>
        <v>1.3827041317916489</v>
      </c>
      <c r="BJ61" s="2">
        <f t="shared" si="43"/>
        <v>1.3841885740400963</v>
      </c>
      <c r="BK61" s="2">
        <f t="shared" si="44"/>
        <v>1.7617375685254051</v>
      </c>
      <c r="BL61" s="2">
        <f t="shared" si="45"/>
        <v>1.9614736783099473</v>
      </c>
      <c r="BN61" s="7">
        <f t="shared" si="114"/>
        <v>0.17316926407730529</v>
      </c>
      <c r="BO61" s="7">
        <f t="shared" si="126"/>
        <v>0.75769250106516817</v>
      </c>
      <c r="BP61" s="7">
        <f t="shared" si="127"/>
        <v>0.31587174360777198</v>
      </c>
      <c r="BQ61" s="7">
        <f t="shared" si="128"/>
        <v>0.10227233748227733</v>
      </c>
      <c r="BR61" s="7">
        <f t="shared" si="129"/>
        <v>1.3035392937619994</v>
      </c>
      <c r="BS61" s="7">
        <f t="shared" si="130"/>
        <v>1.0620174473634238</v>
      </c>
      <c r="BT61" s="7">
        <f t="shared" si="131"/>
        <v>0.74458768123288366</v>
      </c>
      <c r="BU61" s="7">
        <f t="shared" si="132"/>
        <v>0.83970710483413946</v>
      </c>
      <c r="BV61" s="7">
        <f t="shared" si="133"/>
        <v>0.30589953001198705</v>
      </c>
      <c r="BW61" s="7">
        <f t="shared" si="134"/>
        <v>0.40293464763389908</v>
      </c>
      <c r="BX61" s="9"/>
      <c r="BY61" s="1">
        <f t="shared" si="135"/>
        <v>23.70137633742047</v>
      </c>
      <c r="BZ61" s="1">
        <f t="shared" si="94"/>
        <v>61.317436776110398</v>
      </c>
      <c r="CA61" s="1">
        <f t="shared" si="95"/>
        <v>42.372306918079225</v>
      </c>
      <c r="CB61" s="1">
        <f t="shared" si="96"/>
        <v>13.317520106318629</v>
      </c>
      <c r="CC61" s="1">
        <f t="shared" si="97"/>
        <v>71.637537295235049</v>
      </c>
      <c r="CD61" s="1">
        <f t="shared" si="98"/>
        <v>54.596867829941345</v>
      </c>
      <c r="CE61" s="1">
        <f t="shared" si="99"/>
        <v>49.882991143141709</v>
      </c>
      <c r="CF61" s="1">
        <f t="shared" si="100"/>
        <v>54.575274491393735</v>
      </c>
      <c r="CG61" s="1">
        <f t="shared" si="101"/>
        <v>17.152291863967687</v>
      </c>
      <c r="CH61" s="1">
        <f t="shared" si="102"/>
        <v>20.238872276355639</v>
      </c>
      <c r="CI61" s="6"/>
      <c r="CJ61" s="2">
        <f t="shared" si="115"/>
        <v>0.60328103277547807</v>
      </c>
      <c r="CK61" s="2">
        <f t="shared" si="116"/>
        <v>0.62147809216105343</v>
      </c>
      <c r="CL61" s="2">
        <f t="shared" si="117"/>
        <v>1.0301634866620242</v>
      </c>
      <c r="CM61" s="2">
        <f t="shared" si="118"/>
        <v>1.06900674092905</v>
      </c>
      <c r="CN61" s="2">
        <f t="shared" si="119"/>
        <v>0.82031354006139268</v>
      </c>
      <c r="CO61" s="2">
        <f t="shared" si="120"/>
        <v>0.76736049330098366</v>
      </c>
      <c r="CP61" s="2">
        <f t="shared" si="121"/>
        <v>1.1591102667689428</v>
      </c>
      <c r="CQ61" s="2">
        <f t="shared" si="122"/>
        <v>1.293946751018213</v>
      </c>
      <c r="CR61" s="2">
        <f t="shared" si="123"/>
        <v>1.1163275730661339</v>
      </c>
      <c r="CS61" s="6"/>
      <c r="CT61" s="6"/>
      <c r="CU61" s="2">
        <f t="shared" si="54"/>
        <v>0.646893779800085</v>
      </c>
      <c r="CV61" s="2">
        <f t="shared" si="55"/>
        <v>0.70054251940867096</v>
      </c>
      <c r="CW61" s="2">
        <f t="shared" si="56"/>
        <v>1.0829328419654389</v>
      </c>
      <c r="CX61" s="2">
        <f t="shared" si="57"/>
        <v>1.2013977785517673</v>
      </c>
      <c r="CY61" s="2">
        <f t="shared" si="58"/>
        <v>0.96843005062723286</v>
      </c>
      <c r="CZ61" s="2">
        <f t="shared" si="59"/>
        <v>0.80608610063740349</v>
      </c>
      <c r="DA61" s="2">
        <f t="shared" si="60"/>
        <v>1.2727583521249122</v>
      </c>
      <c r="DB61" s="2">
        <f t="shared" si="61"/>
        <v>1.4170566894544592</v>
      </c>
      <c r="DC61" s="2">
        <f t="shared" si="62"/>
        <v>1.1133744964930978</v>
      </c>
      <c r="DD61" s="6"/>
      <c r="DE61" s="2">
        <f t="shared" si="63"/>
        <v>0.29813498401835886</v>
      </c>
      <c r="DF61" s="2">
        <f t="shared" si="64"/>
        <v>0.30568996995101932</v>
      </c>
      <c r="DG61" s="2">
        <f t="shared" si="65"/>
        <v>0.89944379812266839</v>
      </c>
      <c r="DH61" s="2">
        <f t="shared" si="66"/>
        <v>0.88635715355240052</v>
      </c>
      <c r="DI61" s="2">
        <f t="shared" si="67"/>
        <v>0.68213226864538279</v>
      </c>
      <c r="DJ61" s="2">
        <f t="shared" si="68"/>
        <v>0.51433594344083988</v>
      </c>
      <c r="DK61" s="2">
        <f t="shared" si="69"/>
        <v>0.6145011751475089</v>
      </c>
      <c r="DL61" s="2">
        <f t="shared" si="70"/>
        <v>0.38272468678528609</v>
      </c>
      <c r="DM61" s="2">
        <f t="shared" si="71"/>
        <v>0.44563530912614407</v>
      </c>
      <c r="DO61" s="2">
        <f t="shared" si="72"/>
        <v>-0.21948032873703061</v>
      </c>
      <c r="DP61" s="2">
        <f t="shared" si="73"/>
        <v>-0.20657417614745441</v>
      </c>
      <c r="DQ61" s="2">
        <f t="shared" si="74"/>
        <v>1.2906152589576139E-2</v>
      </c>
      <c r="DR61" s="2">
        <f t="shared" si="75"/>
        <v>2.8980443786008191E-2</v>
      </c>
      <c r="DS61" s="2">
        <f t="shared" si="76"/>
        <v>-8.6020119943096218E-2</v>
      </c>
      <c r="DT61" s="2">
        <f t="shared" si="77"/>
        <v>-0.11500056372910442</v>
      </c>
      <c r="DU61" s="2">
        <f t="shared" si="78"/>
        <v>6.41247525912058E-2</v>
      </c>
      <c r="DV61" s="2">
        <f t="shared" si="79"/>
        <v>0.11191640445108184</v>
      </c>
      <c r="DW61" s="2">
        <f t="shared" si="80"/>
        <v>4.7791651859876036E-2</v>
      </c>
      <c r="DY61" s="2">
        <f t="shared" si="81"/>
        <v>-0.18916702479317532</v>
      </c>
      <c r="DZ61" s="2">
        <f t="shared" si="82"/>
        <v>-0.15456550008676725</v>
      </c>
      <c r="EA61" s="2">
        <f t="shared" si="83"/>
        <v>3.4601524706408024E-2</v>
      </c>
      <c r="EB61" s="2">
        <f t="shared" si="84"/>
        <v>7.9686824578540344E-2</v>
      </c>
      <c r="EC61" s="2">
        <f t="shared" si="85"/>
        <v>-1.3931742754573923E-2</v>
      </c>
      <c r="ED61" s="2">
        <f t="shared" si="86"/>
        <v>-9.3618567333114244E-2</v>
      </c>
      <c r="EE61" s="2">
        <f t="shared" si="87"/>
        <v>0.10474595565623106</v>
      </c>
      <c r="EF61" s="2">
        <f t="shared" si="88"/>
        <v>0.15138722457687917</v>
      </c>
      <c r="EG61" s="2">
        <f t="shared" si="89"/>
        <v>4.6641268920648044E-2</v>
      </c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6"/>
      <c r="ET61" s="2"/>
      <c r="EU61" s="2"/>
      <c r="EV61" s="2"/>
      <c r="EW61" s="6"/>
      <c r="EX61" s="2"/>
      <c r="EY61" s="2"/>
      <c r="EZ61" s="2"/>
      <c r="FA61" s="6"/>
      <c r="FB61" s="2"/>
      <c r="FC61" s="2"/>
      <c r="FD61" s="2"/>
      <c r="FE61" s="6"/>
      <c r="FF61" s="2"/>
      <c r="FG61" s="2"/>
      <c r="FH61" s="2"/>
      <c r="FI61" s="6"/>
      <c r="FJ61" s="2"/>
      <c r="FK61" s="2"/>
      <c r="FL61" s="2"/>
      <c r="FM61" s="6"/>
      <c r="FN61" s="2"/>
      <c r="FO61" s="2"/>
      <c r="FP61" s="2"/>
      <c r="FQ61" s="2"/>
      <c r="FR61" s="2"/>
      <c r="FS61" s="2"/>
    </row>
    <row r="62" spans="1:175" x14ac:dyDescent="0.3">
      <c r="A62" s="2" t="s">
        <v>112</v>
      </c>
      <c r="B62" t="s">
        <v>327</v>
      </c>
      <c r="C62" s="2">
        <v>0.74327764216312397</v>
      </c>
      <c r="D62" s="2">
        <v>0.86163647449157899</v>
      </c>
      <c r="E62" s="2">
        <v>0.90792324168501304</v>
      </c>
      <c r="F62" s="2">
        <v>1.08530718956051</v>
      </c>
      <c r="G62" s="2">
        <v>1.0884462059862701</v>
      </c>
      <c r="H62" s="2">
        <v>1.1973886963086</v>
      </c>
      <c r="I62" s="2">
        <v>1.09974479594027</v>
      </c>
      <c r="J62" s="2">
        <v>1.07086876689982</v>
      </c>
      <c r="K62" s="2">
        <v>0.82692096362457901</v>
      </c>
      <c r="L62" s="2">
        <v>0.66752628986696605</v>
      </c>
      <c r="M62" s="2">
        <v>0.95326660038508704</v>
      </c>
      <c r="N62" s="2">
        <v>0.94520003567083</v>
      </c>
      <c r="O62" s="2">
        <v>0.79803949390268203</v>
      </c>
      <c r="P62" s="2">
        <v>0.961900734133602</v>
      </c>
      <c r="Q62" s="2">
        <v>0.63719371482047005</v>
      </c>
      <c r="R62" s="2">
        <v>0.89233086104062698</v>
      </c>
      <c r="S62" s="2">
        <v>1.20813573255437</v>
      </c>
      <c r="T62" s="2">
        <v>1.22212647978611</v>
      </c>
      <c r="U62" s="2">
        <v>1.21596252342337</v>
      </c>
      <c r="V62" s="2">
        <v>1.2252054082119599</v>
      </c>
      <c r="W62" s="2">
        <v>1.17780564428276</v>
      </c>
      <c r="X62" s="2">
        <v>1.8340482704443599</v>
      </c>
      <c r="Y62" s="2">
        <v>1.16206214128205</v>
      </c>
      <c r="Z62" s="2">
        <v>1.82476171589502</v>
      </c>
      <c r="AA62" s="2">
        <v>0.99385468621709905</v>
      </c>
      <c r="AB62" s="2">
        <v>1.7062133586430199</v>
      </c>
      <c r="AC62" s="2">
        <v>0.99701938655053701</v>
      </c>
      <c r="AD62" s="2">
        <v>1.2336396082690899</v>
      </c>
      <c r="AE62" s="2">
        <v>0.85111927498912798</v>
      </c>
      <c r="AF62" s="2">
        <v>1.7606274099131001</v>
      </c>
      <c r="AG62" s="2">
        <v>1.1276701138610401</v>
      </c>
      <c r="AH62" s="2">
        <v>0.987705531593984</v>
      </c>
      <c r="AI62" s="2">
        <v>2.0620341326050098</v>
      </c>
      <c r="AJ62" s="2">
        <v>2.05599657242615</v>
      </c>
      <c r="AK62" s="2">
        <v>1.6751167262525499</v>
      </c>
      <c r="AL62" s="2">
        <v>2.2099626317180001</v>
      </c>
      <c r="AM62" s="2">
        <v>1.8421734601756801</v>
      </c>
      <c r="AN62" s="2">
        <v>2.48335284971406</v>
      </c>
      <c r="AO62" s="2">
        <v>1.9794804381633899</v>
      </c>
      <c r="AP62" s="2">
        <v>1.83676037837656</v>
      </c>
      <c r="AR62" s="2">
        <f t="shared" si="35"/>
        <v>0.89953613697505652</v>
      </c>
      <c r="AS62" s="2">
        <f t="shared" si="105"/>
        <v>1.11411211628374</v>
      </c>
      <c r="AT62" s="2">
        <f t="shared" si="106"/>
        <v>0.84822847238686561</v>
      </c>
      <c r="AU62" s="2">
        <f t="shared" si="107"/>
        <v>0.82236620097434521</v>
      </c>
      <c r="AV62" s="2">
        <f t="shared" si="108"/>
        <v>1.2178575359939525</v>
      </c>
      <c r="AW62" s="2">
        <f t="shared" si="109"/>
        <v>1.4996694429760475</v>
      </c>
      <c r="AX62" s="2">
        <f t="shared" si="110"/>
        <v>1.2326817599199367</v>
      </c>
      <c r="AY62" s="2">
        <f t="shared" si="111"/>
        <v>1.1817805825893131</v>
      </c>
      <c r="AZ62" s="2">
        <f t="shared" si="112"/>
        <v>2.0007775157504275</v>
      </c>
      <c r="BA62" s="2">
        <f t="shared" si="113"/>
        <v>2.0354417816074224</v>
      </c>
      <c r="BB62" s="6"/>
      <c r="BC62" s="2">
        <f t="shared" si="36"/>
        <v>0.89129042199055064</v>
      </c>
      <c r="BD62" s="2">
        <f t="shared" si="37"/>
        <v>1.1130574295447602</v>
      </c>
      <c r="BE62" s="2">
        <f t="shared" si="38"/>
        <v>0.83978404787599115</v>
      </c>
      <c r="BF62" s="2">
        <f t="shared" si="39"/>
        <v>0.81280807457822113</v>
      </c>
      <c r="BG62" s="2">
        <f t="shared" si="40"/>
        <v>1.2178400288668916</v>
      </c>
      <c r="BH62" s="2">
        <f t="shared" si="41"/>
        <v>1.462951661663713</v>
      </c>
      <c r="BI62" s="2">
        <f t="shared" si="42"/>
        <v>1.2017441975689502</v>
      </c>
      <c r="BJ62" s="2">
        <f t="shared" si="43"/>
        <v>1.1366241003665731</v>
      </c>
      <c r="BK62" s="2">
        <f t="shared" si="44"/>
        <v>1.9903848638970241</v>
      </c>
      <c r="BL62" s="2">
        <f t="shared" si="45"/>
        <v>2.0194967903290353</v>
      </c>
      <c r="BN62" s="7">
        <f t="shared" si="114"/>
        <v>0.14193229503461022</v>
      </c>
      <c r="BO62" s="7">
        <f t="shared" si="126"/>
        <v>5.6774803366242042E-2</v>
      </c>
      <c r="BP62" s="7">
        <f t="shared" si="127"/>
        <v>0.13359613407108206</v>
      </c>
      <c r="BQ62" s="7">
        <f t="shared" si="128"/>
        <v>0.14052944876136611</v>
      </c>
      <c r="BR62" s="7">
        <f t="shared" si="129"/>
        <v>7.5348001962739219E-3</v>
      </c>
      <c r="BS62" s="7">
        <f t="shared" si="130"/>
        <v>0.38081893389425936</v>
      </c>
      <c r="BT62" s="7">
        <f t="shared" si="131"/>
        <v>0.33506627096653352</v>
      </c>
      <c r="BU62" s="7">
        <f t="shared" si="132"/>
        <v>0.40207529066561337</v>
      </c>
      <c r="BV62" s="7">
        <f t="shared" si="133"/>
        <v>0.2284840475010407</v>
      </c>
      <c r="BW62" s="7">
        <f t="shared" si="134"/>
        <v>0.30582290133960394</v>
      </c>
      <c r="BX62" s="9"/>
      <c r="BY62" s="1">
        <f t="shared" si="135"/>
        <v>15.778387237659791</v>
      </c>
      <c r="BZ62" s="1">
        <f t="shared" si="94"/>
        <v>5.0959685777066577</v>
      </c>
      <c r="CA62" s="1">
        <f t="shared" si="95"/>
        <v>15.750017645027913</v>
      </c>
      <c r="CB62" s="1">
        <f t="shared" si="96"/>
        <v>17.088427101559603</v>
      </c>
      <c r="CC62" s="1">
        <f t="shared" si="97"/>
        <v>0.61869307152781272</v>
      </c>
      <c r="CD62" s="1">
        <f t="shared" si="98"/>
        <v>25.393524931636669</v>
      </c>
      <c r="CE62" s="1">
        <f t="shared" si="99"/>
        <v>27.181895754529233</v>
      </c>
      <c r="CF62" s="1">
        <f t="shared" si="100"/>
        <v>34.022837791483731</v>
      </c>
      <c r="CG62" s="1">
        <f t="shared" si="101"/>
        <v>11.419762852310127</v>
      </c>
      <c r="CH62" s="1">
        <f t="shared" si="102"/>
        <v>15.024890620948661</v>
      </c>
      <c r="CI62" s="6"/>
      <c r="CJ62" s="2">
        <f t="shared" si="115"/>
        <v>0.76134929329755208</v>
      </c>
      <c r="CK62" s="2">
        <f t="shared" si="116"/>
        <v>0.73813594606389377</v>
      </c>
      <c r="CL62" s="2">
        <f t="shared" si="117"/>
        <v>0.96951025312821026</v>
      </c>
      <c r="CM62" s="2">
        <f t="shared" si="118"/>
        <v>1.2313997316213958</v>
      </c>
      <c r="CN62" s="2">
        <f t="shared" si="119"/>
        <v>1.0121723793529638</v>
      </c>
      <c r="CO62" s="2">
        <f t="shared" si="120"/>
        <v>0.82196897835946958</v>
      </c>
      <c r="CP62" s="2">
        <f t="shared" si="121"/>
        <v>1.693019453210739</v>
      </c>
      <c r="CQ62" s="2">
        <f t="shared" si="122"/>
        <v>1.7223516882869363</v>
      </c>
      <c r="CR62" s="2">
        <f t="shared" si="123"/>
        <v>1.0173253975437611</v>
      </c>
      <c r="CS62" s="6"/>
      <c r="CT62" s="6"/>
      <c r="CU62" s="2">
        <f t="shared" si="54"/>
        <v>0.75448402354177024</v>
      </c>
      <c r="CV62" s="2">
        <f t="shared" si="55"/>
        <v>0.73024810131374729</v>
      </c>
      <c r="CW62" s="2">
        <f t="shared" si="56"/>
        <v>0.96787748783035532</v>
      </c>
      <c r="CX62" s="2">
        <f t="shared" si="57"/>
        <v>1.2012675121418692</v>
      </c>
      <c r="CY62" s="2">
        <f t="shared" si="58"/>
        <v>0.98678329590388214</v>
      </c>
      <c r="CZ62" s="2">
        <f t="shared" si="59"/>
        <v>0.82145174653432518</v>
      </c>
      <c r="DA62" s="2">
        <f t="shared" si="60"/>
        <v>1.7511373049850907</v>
      </c>
      <c r="DB62" s="2">
        <f t="shared" si="61"/>
        <v>1.7767499296185314</v>
      </c>
      <c r="DC62" s="2">
        <f t="shared" si="62"/>
        <v>1.0146262800526991</v>
      </c>
      <c r="DD62" s="6"/>
      <c r="DE62" s="2">
        <f t="shared" si="63"/>
        <v>2.1062335092248238E-2</v>
      </c>
      <c r="DF62" s="2">
        <f t="shared" si="64"/>
        <v>1.870621821305023E-2</v>
      </c>
      <c r="DG62" s="2">
        <f t="shared" si="65"/>
        <v>0.79860629269901462</v>
      </c>
      <c r="DH62" s="2">
        <f t="shared" si="66"/>
        <v>0.23543481062058061</v>
      </c>
      <c r="DI62" s="2">
        <f t="shared" si="67"/>
        <v>0.93507800346559256</v>
      </c>
      <c r="DJ62" s="2">
        <f t="shared" si="68"/>
        <v>0.33363760867250625</v>
      </c>
      <c r="DK62" s="2">
        <f t="shared" si="69"/>
        <v>1.797963108641034E-2</v>
      </c>
      <c r="DL62" s="2">
        <f t="shared" si="70"/>
        <v>1.6519303911749845E-2</v>
      </c>
      <c r="DM62" s="2">
        <f t="shared" si="71"/>
        <v>0.86233605645436218</v>
      </c>
      <c r="DO62" s="2">
        <f t="shared" si="72"/>
        <v>-0.11841605104986955</v>
      </c>
      <c r="DP62" s="2">
        <f t="shared" si="73"/>
        <v>-0.1318636446970762</v>
      </c>
      <c r="DQ62" s="2">
        <f t="shared" si="74"/>
        <v>-1.3447593647206688E-2</v>
      </c>
      <c r="DR62" s="2">
        <f t="shared" si="75"/>
        <v>9.0399054602742793E-2</v>
      </c>
      <c r="DS62" s="2">
        <f t="shared" si="76"/>
        <v>5.2544818976232692E-3</v>
      </c>
      <c r="DT62" s="2">
        <f t="shared" si="77"/>
        <v>-8.5144572705119548E-2</v>
      </c>
      <c r="DU62" s="2">
        <f t="shared" si="78"/>
        <v>0.22866194828822753</v>
      </c>
      <c r="DV62" s="2">
        <f t="shared" si="79"/>
        <v>0.23612183508955045</v>
      </c>
      <c r="DW62" s="2">
        <f t="shared" si="80"/>
        <v>7.4598868013228646E-3</v>
      </c>
      <c r="DY62" s="2">
        <f t="shared" si="81"/>
        <v>-0.12234995212578229</v>
      </c>
      <c r="DZ62" s="2">
        <f t="shared" si="82"/>
        <v>-0.13652956354309378</v>
      </c>
      <c r="EA62" s="2">
        <f t="shared" si="83"/>
        <v>-1.4179611417311534E-2</v>
      </c>
      <c r="EB62" s="2">
        <f t="shared" si="84"/>
        <v>7.9639731890873311E-2</v>
      </c>
      <c r="EC62" s="2">
        <f t="shared" si="85"/>
        <v>-5.7782107815823342E-3</v>
      </c>
      <c r="ED62" s="2">
        <f t="shared" si="86"/>
        <v>-8.5417942672455643E-2</v>
      </c>
      <c r="EE62" s="2">
        <f t="shared" si="87"/>
        <v>0.24332020002947982</v>
      </c>
      <c r="EF62" s="2">
        <f t="shared" si="88"/>
        <v>0.24962630691098459</v>
      </c>
      <c r="EG62" s="2">
        <f t="shared" si="89"/>
        <v>6.3061068815047578E-3</v>
      </c>
      <c r="EI62" s="13" t="s">
        <v>112</v>
      </c>
      <c r="EJ62" s="14">
        <v>1.2238792953681601</v>
      </c>
      <c r="EK62" s="14">
        <v>2.1075712951663998</v>
      </c>
      <c r="EL62" s="14">
        <v>1.4967854997137999</v>
      </c>
      <c r="EM62" s="14">
        <v>1.90994953230749</v>
      </c>
      <c r="EN62" s="14">
        <v>2.33577058338056</v>
      </c>
      <c r="EO62" s="14">
        <v>1.77999533913478</v>
      </c>
      <c r="EP62" s="14">
        <v>1.7074788768971101</v>
      </c>
      <c r="EQ62" s="14">
        <v>2.4023857853090198</v>
      </c>
      <c r="ER62" s="14">
        <v>1.8436922036805401</v>
      </c>
      <c r="ES62" s="6"/>
      <c r="ET62" s="2">
        <f>AVERAGE(EJ62:EL62)</f>
        <v>1.6094120300827868</v>
      </c>
      <c r="EU62" s="2">
        <f>AVERAGE(EM62:EO62)</f>
        <v>2.0085718182742767</v>
      </c>
      <c r="EV62" s="2">
        <f>AVERAGE(EP62:ER62)</f>
        <v>1.9845189552955567</v>
      </c>
      <c r="EW62" s="6"/>
      <c r="EX62" s="2">
        <f>STDEV(EJ62:EL62)</f>
        <v>0.45248363410632808</v>
      </c>
      <c r="EY62" s="2">
        <f>STDEV(EM62:EO62)</f>
        <v>0.2907168674089971</v>
      </c>
      <c r="EZ62" s="2">
        <f>STDEV(EP62:ER62)</f>
        <v>0.36823638239245088</v>
      </c>
      <c r="FA62" s="6"/>
      <c r="FB62" s="2">
        <f>EU62/ET62</f>
        <v>1.248015909369683</v>
      </c>
      <c r="FC62" s="2">
        <f>EV62/ET62</f>
        <v>1.233070784983181</v>
      </c>
      <c r="FD62" s="2">
        <f>EV62/EU62</f>
        <v>0.98802489273229688</v>
      </c>
      <c r="FE62" s="6"/>
      <c r="FF62" s="2">
        <f>TTEST(EM62:EO62,EJ62:EL62,2,3)</f>
        <v>0.27895580356860383</v>
      </c>
      <c r="FG62" s="2">
        <f>TTEST(EP62:ER62,EJ62:EL62,2,3)</f>
        <v>0.33020409757520713</v>
      </c>
      <c r="FH62" s="2">
        <f>TTEST(EP62:ER62,EM62:EO62,2,3)</f>
        <v>0.93372868725674285</v>
      </c>
      <c r="FI62" s="6"/>
      <c r="FJ62" s="2">
        <f>LOG(FB62)</f>
        <v>9.6220121650431159E-2</v>
      </c>
      <c r="FK62" s="2">
        <f t="shared" ref="FK62" si="138">LOG(FC62)</f>
        <v>9.0988008181469376E-2</v>
      </c>
      <c r="FL62" s="2">
        <f t="shared" ref="FL62" si="139">LOG(FD62)</f>
        <v>-5.2321134689617913E-3</v>
      </c>
      <c r="FM62" s="6"/>
      <c r="FN62" s="2"/>
      <c r="FO62" s="2"/>
      <c r="FP62" s="2"/>
      <c r="FQ62" s="2"/>
      <c r="FR62" s="2"/>
      <c r="FS62" s="2"/>
    </row>
    <row r="63" spans="1:175" x14ac:dyDescent="0.3">
      <c r="A63" s="2" t="s">
        <v>168</v>
      </c>
      <c r="B63" s="2"/>
      <c r="C63" s="2">
        <v>3.7696997686270002E-3</v>
      </c>
      <c r="D63" s="2">
        <v>5.62578471315E-3</v>
      </c>
      <c r="E63" s="2">
        <v>7.6473998080819998E-3</v>
      </c>
      <c r="F63" s="2">
        <v>5.1275622830950001E-3</v>
      </c>
      <c r="G63" s="2">
        <v>1.1027525046018999E-2</v>
      </c>
      <c r="H63" s="2">
        <v>8.9948902159059999E-3</v>
      </c>
      <c r="I63" s="2">
        <v>8.0941056267159993E-3</v>
      </c>
      <c r="J63" s="2">
        <v>3.9552344993830004E-3</v>
      </c>
      <c r="K63" s="2">
        <v>7.9815248459669998E-3</v>
      </c>
      <c r="L63" s="2">
        <v>5.8452287647289998E-3</v>
      </c>
      <c r="M63" s="2">
        <v>8.5275611794759995E-3</v>
      </c>
      <c r="N63" s="2">
        <v>1.8604732073301E-2</v>
      </c>
      <c r="O63" s="2">
        <v>6.1813212255369997E-3</v>
      </c>
      <c r="P63" s="2">
        <v>7.2185280237939999E-3</v>
      </c>
      <c r="Q63" s="2">
        <v>6.4893630729589997E-3</v>
      </c>
      <c r="R63" s="2">
        <v>7.9522660086919997E-3</v>
      </c>
      <c r="S63" s="2">
        <v>1.1130728940443001E-2</v>
      </c>
      <c r="T63" s="2">
        <v>5.5224861056349999E-3</v>
      </c>
      <c r="U63" s="2">
        <v>3.6682159888400002E-3</v>
      </c>
      <c r="V63" s="2">
        <v>3.3498647609899999E-3</v>
      </c>
      <c r="W63" s="2">
        <v>9.9951974913250006E-3</v>
      </c>
      <c r="X63" s="2">
        <v>5.1983211476980002E-3</v>
      </c>
      <c r="Y63" s="2">
        <v>2.0294426218842001E-2</v>
      </c>
      <c r="Z63" s="2">
        <v>6.4834493423039999E-3</v>
      </c>
      <c r="AA63" s="2">
        <v>7.296491795046E-3</v>
      </c>
      <c r="AB63" s="2">
        <v>4.6747778476039998E-3</v>
      </c>
      <c r="AC63" s="2">
        <v>6.0872818703360003E-3</v>
      </c>
      <c r="AD63" s="2">
        <v>1.2140655523247E-2</v>
      </c>
      <c r="AE63" s="2">
        <v>5.0827679337350001E-3</v>
      </c>
      <c r="AF63" s="2">
        <v>5.3233751946689997E-3</v>
      </c>
      <c r="AG63" s="2">
        <v>9.173180250429E-3</v>
      </c>
      <c r="AH63" s="2">
        <v>6.687494965375E-3</v>
      </c>
      <c r="AI63" s="2">
        <v>4.3577837334469998E-3</v>
      </c>
      <c r="AJ63" s="2">
        <v>3.4362736238549999E-3</v>
      </c>
      <c r="AK63" s="2">
        <v>5.3474796465570002E-3</v>
      </c>
      <c r="AL63" s="2">
        <v>8.0099390801509993E-3</v>
      </c>
      <c r="AM63" s="2">
        <v>6.2733047435810001E-3</v>
      </c>
      <c r="AN63" s="2">
        <v>5.907008742514E-3</v>
      </c>
      <c r="AO63" s="2">
        <v>3.4076351578789998E-3</v>
      </c>
      <c r="AP63" s="2">
        <v>1.0637605599061E-2</v>
      </c>
      <c r="AR63" s="2">
        <f t="shared" si="35"/>
        <v>5.5426116432385E-3</v>
      </c>
      <c r="AS63" s="2">
        <f t="shared" si="105"/>
        <v>8.0179388470059988E-3</v>
      </c>
      <c r="AT63" s="2">
        <f t="shared" si="106"/>
        <v>1.023976171586825E-2</v>
      </c>
      <c r="AU63" s="2">
        <f t="shared" si="107"/>
        <v>6.9603695827454987E-3</v>
      </c>
      <c r="AV63" s="2">
        <f t="shared" si="108"/>
        <v>5.9178239489770003E-3</v>
      </c>
      <c r="AW63" s="2">
        <f t="shared" si="109"/>
        <v>1.049284855004225E-2</v>
      </c>
      <c r="AX63" s="2">
        <f t="shared" si="110"/>
        <v>7.5498017590582504E-3</v>
      </c>
      <c r="AY63" s="2">
        <f t="shared" si="111"/>
        <v>6.5667045860519999E-3</v>
      </c>
      <c r="AZ63" s="2">
        <f t="shared" si="112"/>
        <v>5.2878690210024998E-3</v>
      </c>
      <c r="BA63" s="2">
        <f t="shared" si="113"/>
        <v>6.55638856075875E-3</v>
      </c>
      <c r="BB63" s="6"/>
      <c r="BC63" s="2">
        <f t="shared" si="36"/>
        <v>5.3700540004740279E-3</v>
      </c>
      <c r="BD63" s="2">
        <f t="shared" si="37"/>
        <v>7.5067811739334446E-3</v>
      </c>
      <c r="BE63" s="2">
        <f t="shared" si="38"/>
        <v>9.2754269982359503E-3</v>
      </c>
      <c r="BF63" s="2">
        <f t="shared" si="39"/>
        <v>6.9271682017740047E-3</v>
      </c>
      <c r="BG63" s="2">
        <f t="shared" si="40"/>
        <v>5.2424597300027463E-3</v>
      </c>
      <c r="BH63" s="2">
        <f t="shared" si="41"/>
        <v>9.0930451230718454E-3</v>
      </c>
      <c r="BI63" s="2">
        <f t="shared" si="42"/>
        <v>7.0857390801321559E-3</v>
      </c>
      <c r="BJ63" s="2">
        <f t="shared" si="43"/>
        <v>6.3828948250602988E-3</v>
      </c>
      <c r="BK63" s="2">
        <f t="shared" si="44"/>
        <v>5.0324902403956371E-3</v>
      </c>
      <c r="BL63" s="2">
        <f t="shared" si="45"/>
        <v>6.0539697052759715E-3</v>
      </c>
      <c r="BN63" s="7">
        <f t="shared" si="114"/>
        <v>1.607537813439937E-3</v>
      </c>
      <c r="BO63" s="7">
        <f t="shared" si="126"/>
        <v>2.9734049539773635E-3</v>
      </c>
      <c r="BP63" s="7">
        <f t="shared" si="127"/>
        <v>5.6954927611454469E-3</v>
      </c>
      <c r="BQ63" s="7">
        <f t="shared" si="128"/>
        <v>7.9146862974695243E-4</v>
      </c>
      <c r="BR63" s="7">
        <f t="shared" si="129"/>
        <v>3.6048957833252297E-3</v>
      </c>
      <c r="BS63" s="7">
        <f t="shared" si="130"/>
        <v>6.8416831212536845E-3</v>
      </c>
      <c r="BT63" s="7">
        <f t="shared" si="131"/>
        <v>3.2426753942989563E-3</v>
      </c>
      <c r="BU63" s="7">
        <f t="shared" si="132"/>
        <v>1.8758324079630286E-3</v>
      </c>
      <c r="BV63" s="7">
        <f t="shared" si="133"/>
        <v>1.9754056959231372E-3</v>
      </c>
      <c r="BW63" s="7">
        <f t="shared" si="134"/>
        <v>3.004042337793467E-3</v>
      </c>
      <c r="BX63" s="9"/>
      <c r="BY63" s="1">
        <f t="shared" si="135"/>
        <v>29.003255449098482</v>
      </c>
      <c r="BZ63" s="1">
        <f t="shared" si="94"/>
        <v>37.084405490167477</v>
      </c>
      <c r="CA63" s="1">
        <f t="shared" si="95"/>
        <v>55.621340800531648</v>
      </c>
      <c r="CB63" s="1">
        <f t="shared" si="96"/>
        <v>11.371071899816558</v>
      </c>
      <c r="CC63" s="1">
        <f t="shared" si="97"/>
        <v>60.915901088074762</v>
      </c>
      <c r="CD63" s="1">
        <f t="shared" si="98"/>
        <v>65.203296212887167</v>
      </c>
      <c r="CE63" s="1">
        <f t="shared" si="99"/>
        <v>42.950470724723274</v>
      </c>
      <c r="CF63" s="1">
        <f t="shared" si="100"/>
        <v>28.565810801773967</v>
      </c>
      <c r="CG63" s="1">
        <f t="shared" si="101"/>
        <v>37.35731138719904</v>
      </c>
      <c r="CH63" s="1">
        <f t="shared" si="102"/>
        <v>45.818552545424772</v>
      </c>
      <c r="CI63" s="6"/>
      <c r="CJ63" s="2">
        <f t="shared" si="115"/>
        <v>1.2771064872478928</v>
      </c>
      <c r="CK63" s="2">
        <f t="shared" si="116"/>
        <v>0.868099609582903</v>
      </c>
      <c r="CL63" s="2">
        <f t="shared" si="117"/>
        <v>0.67973940955669154</v>
      </c>
      <c r="CM63" s="2">
        <f t="shared" si="118"/>
        <v>1.7730923799881075</v>
      </c>
      <c r="CN63" s="2">
        <f t="shared" si="119"/>
        <v>1.2757732950746814</v>
      </c>
      <c r="CO63" s="2">
        <f t="shared" si="120"/>
        <v>0.71951879635467053</v>
      </c>
      <c r="CP63" s="2">
        <f t="shared" si="121"/>
        <v>0.80525459181370684</v>
      </c>
      <c r="CQ63" s="2">
        <f t="shared" si="122"/>
        <v>0.9984290407527755</v>
      </c>
      <c r="CR63" s="2">
        <f t="shared" si="123"/>
        <v>1.2398923904351471</v>
      </c>
      <c r="CS63" s="6"/>
      <c r="CT63" s="6"/>
      <c r="CU63" s="2">
        <f t="shared" si="54"/>
        <v>1.23560641816015</v>
      </c>
      <c r="CV63" s="2">
        <f t="shared" si="55"/>
        <v>0.92278808203813256</v>
      </c>
      <c r="CW63" s="2">
        <f t="shared" si="56"/>
        <v>0.7468301139226744</v>
      </c>
      <c r="CX63" s="2">
        <f t="shared" si="57"/>
        <v>1.7344997561034354</v>
      </c>
      <c r="CY63" s="2">
        <f t="shared" si="58"/>
        <v>1.3516058196079732</v>
      </c>
      <c r="CZ63" s="2">
        <f t="shared" si="59"/>
        <v>0.77924820389964433</v>
      </c>
      <c r="DA63" s="2">
        <f t="shared" si="60"/>
        <v>0.78843383422788826</v>
      </c>
      <c r="DB63" s="2">
        <f t="shared" si="61"/>
        <v>0.94846772055636686</v>
      </c>
      <c r="DC63" s="2">
        <f t="shared" si="62"/>
        <v>1.2029769390670551</v>
      </c>
      <c r="DD63" s="6"/>
      <c r="DE63" s="2">
        <f t="shared" si="63"/>
        <v>0.52305551110216508</v>
      </c>
      <c r="DF63" s="2">
        <f t="shared" si="64"/>
        <v>0.53553170389528992</v>
      </c>
      <c r="DG63" s="2">
        <f t="shared" si="65"/>
        <v>0.33405750657524813</v>
      </c>
      <c r="DH63" s="2">
        <f t="shared" si="66"/>
        <v>0.29488142775767873</v>
      </c>
      <c r="DI63" s="2">
        <f t="shared" si="67"/>
        <v>0.52618087341766184</v>
      </c>
      <c r="DJ63" s="2">
        <f t="shared" si="68"/>
        <v>0.47761882388809718</v>
      </c>
      <c r="DK63" s="2">
        <f t="shared" si="69"/>
        <v>0.38412081534381509</v>
      </c>
      <c r="DL63" s="2">
        <f t="shared" si="70"/>
        <v>0.99557582153379265</v>
      </c>
      <c r="DM63" s="2">
        <f t="shared" si="71"/>
        <v>0.51083932907136631</v>
      </c>
      <c r="DO63" s="2">
        <f t="shared" si="72"/>
        <v>0.10622711096430097</v>
      </c>
      <c r="DP63" s="2">
        <f t="shared" si="73"/>
        <v>-6.143043909748392E-2</v>
      </c>
      <c r="DQ63" s="2">
        <f t="shared" si="74"/>
        <v>-0.16765755006178487</v>
      </c>
      <c r="DR63" s="2">
        <f t="shared" si="75"/>
        <v>0.24873136339217833</v>
      </c>
      <c r="DS63" s="2">
        <f t="shared" si="76"/>
        <v>0.10577350710814816</v>
      </c>
      <c r="DT63" s="2">
        <f t="shared" si="77"/>
        <v>-0.14295785628403024</v>
      </c>
      <c r="DU63" s="2">
        <f t="shared" si="78"/>
        <v>-9.4066790018151131E-2</v>
      </c>
      <c r="DV63" s="2">
        <f t="shared" si="79"/>
        <v>-6.8279539476788346E-4</v>
      </c>
      <c r="DW63" s="2">
        <f t="shared" si="80"/>
        <v>9.3383994623383301E-2</v>
      </c>
      <c r="DY63" s="2">
        <f t="shared" si="81"/>
        <v>9.1880155508579295E-2</v>
      </c>
      <c r="DZ63" s="2">
        <f t="shared" si="82"/>
        <v>-3.4898023100335393E-2</v>
      </c>
      <c r="EA63" s="2">
        <f t="shared" si="83"/>
        <v>-0.12677817860891472</v>
      </c>
      <c r="EB63" s="2">
        <f t="shared" si="84"/>
        <v>0.23917424310979404</v>
      </c>
      <c r="EC63" s="2">
        <f t="shared" si="85"/>
        <v>0.1308500530482482</v>
      </c>
      <c r="ED63" s="2">
        <f t="shared" si="86"/>
        <v>-0.10832419006154585</v>
      </c>
      <c r="EE63" s="2">
        <f t="shared" si="87"/>
        <v>-0.10323474702173815</v>
      </c>
      <c r="EF63" s="2">
        <f t="shared" si="88"/>
        <v>-2.2977444978585376E-2</v>
      </c>
      <c r="EG63" s="2">
        <f t="shared" si="89"/>
        <v>8.0257302043152817E-2</v>
      </c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6"/>
      <c r="ET63" s="2"/>
      <c r="EU63" s="2"/>
      <c r="EV63" s="2"/>
      <c r="EW63" s="6"/>
      <c r="EX63" s="2"/>
      <c r="EY63" s="2"/>
      <c r="EZ63" s="2"/>
      <c r="FA63" s="6"/>
      <c r="FB63" s="2"/>
      <c r="FC63" s="2"/>
      <c r="FD63" s="2"/>
      <c r="FE63" s="6"/>
      <c r="FF63" s="2"/>
      <c r="FG63" s="2"/>
      <c r="FH63" s="2"/>
      <c r="FI63" s="6"/>
      <c r="FJ63" s="2"/>
      <c r="FK63" s="2"/>
      <c r="FL63" s="2"/>
      <c r="FM63" s="6"/>
      <c r="FN63" s="2"/>
      <c r="FO63" s="2"/>
      <c r="FP63" s="2"/>
      <c r="FQ63" s="2"/>
      <c r="FR63" s="2"/>
      <c r="FS63" s="2"/>
    </row>
    <row r="64" spans="1:175" x14ac:dyDescent="0.3">
      <c r="A64" s="2" t="s">
        <v>192</v>
      </c>
      <c r="B64" s="2"/>
      <c r="C64" s="2">
        <v>0.106910081028446</v>
      </c>
      <c r="D64" s="2">
        <v>0.13187439340211099</v>
      </c>
      <c r="E64" s="2">
        <v>0.102089470892251</v>
      </c>
      <c r="F64" s="2">
        <v>0.122173918759873</v>
      </c>
      <c r="G64" s="2">
        <v>0.14437767554126399</v>
      </c>
      <c r="H64" s="2">
        <v>0.12898580051716599</v>
      </c>
      <c r="I64" s="2">
        <v>0.16997918025911901</v>
      </c>
      <c r="J64" s="2">
        <v>0.215101282714073</v>
      </c>
      <c r="K64" s="2">
        <v>0.21548816025598799</v>
      </c>
      <c r="L64" s="2">
        <v>9.0540450089746996E-2</v>
      </c>
      <c r="M64" s="2">
        <v>0.24857019855846799</v>
      </c>
      <c r="N64" s="2">
        <v>0.13586620339467501</v>
      </c>
      <c r="O64" s="2">
        <v>0.14986124782962901</v>
      </c>
      <c r="P64" s="2">
        <v>0.15845086972516401</v>
      </c>
      <c r="Q64" s="2">
        <v>0.16291914811478</v>
      </c>
      <c r="R64" s="2">
        <v>0.157725019320959</v>
      </c>
      <c r="S64" s="2">
        <v>0.11472788726817</v>
      </c>
      <c r="T64" s="2">
        <v>7.3027856675730002E-2</v>
      </c>
      <c r="U64" s="2">
        <v>0.27043189543750501</v>
      </c>
      <c r="V64" s="2">
        <v>0.192377094891546</v>
      </c>
      <c r="W64" s="2">
        <v>0.13929983629530199</v>
      </c>
      <c r="X64" s="2">
        <v>0.22394525806451801</v>
      </c>
      <c r="Y64" s="2">
        <v>0.11940807148256299</v>
      </c>
      <c r="Z64" s="2">
        <v>0.25459205223097298</v>
      </c>
      <c r="AA64" s="2">
        <v>0.196287555869785</v>
      </c>
      <c r="AB64" s="2">
        <v>0.255960635260783</v>
      </c>
      <c r="AC64" s="2">
        <v>0.19237800349217801</v>
      </c>
      <c r="AD64" s="2">
        <v>0.13459782389127201</v>
      </c>
      <c r="AE64" s="2">
        <v>0.139062132230131</v>
      </c>
      <c r="AF64" s="2">
        <v>0.28994324072765698</v>
      </c>
      <c r="AG64" s="2">
        <v>0.10339835006232299</v>
      </c>
      <c r="AH64" s="2">
        <v>0.17438720729865501</v>
      </c>
      <c r="AI64" s="2">
        <v>0.24328469119477</v>
      </c>
      <c r="AJ64" s="2">
        <v>0.28027148787911699</v>
      </c>
      <c r="AK64" s="2">
        <v>0.155126322763185</v>
      </c>
      <c r="AL64" s="2">
        <v>0.221068819963949</v>
      </c>
      <c r="AM64" s="2">
        <v>0.18509299849668101</v>
      </c>
      <c r="AN64" s="2">
        <v>0.21316304584019799</v>
      </c>
      <c r="AO64" s="2">
        <v>0.239220677882762</v>
      </c>
      <c r="AP64" s="2">
        <v>0.186220146662989</v>
      </c>
      <c r="AR64" s="2">
        <f t="shared" si="35"/>
        <v>0.11576196602067025</v>
      </c>
      <c r="AS64" s="2">
        <f t="shared" si="105"/>
        <v>0.1646109847579055</v>
      </c>
      <c r="AT64" s="2">
        <f t="shared" si="106"/>
        <v>0.17261625307471951</v>
      </c>
      <c r="AU64" s="2">
        <f t="shared" si="107"/>
        <v>0.15723907124763303</v>
      </c>
      <c r="AV64" s="2">
        <f t="shared" si="108"/>
        <v>0.16264118356823776</v>
      </c>
      <c r="AW64" s="2">
        <f t="shared" si="109"/>
        <v>0.18431130451833899</v>
      </c>
      <c r="AX64" s="2">
        <f t="shared" si="110"/>
        <v>0.1948060046285045</v>
      </c>
      <c r="AY64" s="2">
        <f t="shared" si="111"/>
        <v>0.17669773257969149</v>
      </c>
      <c r="AZ64" s="2">
        <f t="shared" si="112"/>
        <v>0.22493783045025523</v>
      </c>
      <c r="BA64" s="2">
        <f t="shared" si="113"/>
        <v>0.20592421722065751</v>
      </c>
      <c r="BB64" s="6"/>
      <c r="BC64" s="2">
        <f t="shared" si="36"/>
        <v>0.1151554900192084</v>
      </c>
      <c r="BD64" s="2">
        <f t="shared" si="37"/>
        <v>0.16153631441844546</v>
      </c>
      <c r="BE64" s="2">
        <f t="shared" si="38"/>
        <v>0.16021627873255248</v>
      </c>
      <c r="BF64" s="2">
        <f t="shared" si="39"/>
        <v>0.15716801672074029</v>
      </c>
      <c r="BG64" s="2">
        <f t="shared" si="40"/>
        <v>0.14449146892517281</v>
      </c>
      <c r="BH64" s="2">
        <f t="shared" si="41"/>
        <v>0.17548611149235521</v>
      </c>
      <c r="BI64" s="2">
        <f t="shared" si="42"/>
        <v>0.18991744089873261</v>
      </c>
      <c r="BJ64" s="2">
        <f t="shared" si="43"/>
        <v>0.16420543441553911</v>
      </c>
      <c r="BK64" s="2">
        <f t="shared" si="44"/>
        <v>0.21990073090431189</v>
      </c>
      <c r="BL64" s="2">
        <f t="shared" si="45"/>
        <v>0.20475373012358883</v>
      </c>
      <c r="BN64" s="7">
        <f t="shared" si="114"/>
        <v>1.3735798059622512E-2</v>
      </c>
      <c r="BO64" s="7">
        <f t="shared" si="126"/>
        <v>3.7667971650040107E-2</v>
      </c>
      <c r="BP64" s="7">
        <f t="shared" si="127"/>
        <v>7.2327970262827251E-2</v>
      </c>
      <c r="BQ64" s="7">
        <f t="shared" si="128"/>
        <v>5.4283254841022682E-3</v>
      </c>
      <c r="BR64" s="7">
        <f t="shared" si="129"/>
        <v>8.7233965683466405E-2</v>
      </c>
      <c r="BS64" s="7">
        <f t="shared" si="130"/>
        <v>6.5188689465881258E-2</v>
      </c>
      <c r="BT64" s="7">
        <f t="shared" si="131"/>
        <v>4.9574872866053804E-2</v>
      </c>
      <c r="BU64" s="7">
        <f t="shared" si="132"/>
        <v>8.0868456013175286E-2</v>
      </c>
      <c r="BV64" s="7">
        <f t="shared" si="133"/>
        <v>5.2558021244203015E-2</v>
      </c>
      <c r="BW64" s="7">
        <f t="shared" si="134"/>
        <v>2.5711508463940661E-2</v>
      </c>
      <c r="BX64" s="9"/>
      <c r="BY64" s="1">
        <f t="shared" si="135"/>
        <v>11.865553542145157</v>
      </c>
      <c r="BZ64" s="1">
        <f t="shared" si="94"/>
        <v>22.883024304507167</v>
      </c>
      <c r="CA64" s="1">
        <f t="shared" si="95"/>
        <v>41.901019732782068</v>
      </c>
      <c r="CB64" s="1">
        <f t="shared" si="96"/>
        <v>3.4522752144429134</v>
      </c>
      <c r="CC64" s="1">
        <f t="shared" si="97"/>
        <v>53.635840424677248</v>
      </c>
      <c r="CD64" s="1">
        <f t="shared" si="98"/>
        <v>35.368796089984258</v>
      </c>
      <c r="CE64" s="1">
        <f t="shared" si="99"/>
        <v>25.448328946837751</v>
      </c>
      <c r="CF64" s="1">
        <f t="shared" si="100"/>
        <v>45.766549933912273</v>
      </c>
      <c r="CG64" s="1">
        <f t="shared" si="101"/>
        <v>23.365576674674191</v>
      </c>
      <c r="CH64" s="1">
        <f t="shared" si="102"/>
        <v>12.485908073837457</v>
      </c>
      <c r="CI64" s="6"/>
      <c r="CJ64" s="2">
        <f t="shared" si="115"/>
        <v>1.0486314344609955</v>
      </c>
      <c r="CK64" s="2">
        <f t="shared" si="116"/>
        <v>0.95521615084731804</v>
      </c>
      <c r="CL64" s="2">
        <f t="shared" si="117"/>
        <v>0.91091695275977147</v>
      </c>
      <c r="CM64" s="2">
        <f t="shared" si="118"/>
        <v>1.1332388296412594</v>
      </c>
      <c r="CN64" s="2">
        <f t="shared" si="119"/>
        <v>1.1977655373294285</v>
      </c>
      <c r="CO64" s="2">
        <f t="shared" si="120"/>
        <v>1.0569400782962897</v>
      </c>
      <c r="CP64" s="2">
        <f t="shared" si="121"/>
        <v>1.2730091505209737</v>
      </c>
      <c r="CQ64" s="2">
        <f t="shared" si="122"/>
        <v>1.1654038465252221</v>
      </c>
      <c r="CR64" s="2">
        <f t="shared" si="123"/>
        <v>0.91547169637255588</v>
      </c>
      <c r="CS64" s="6"/>
      <c r="CT64" s="6"/>
      <c r="CU64" s="2">
        <f t="shared" si="54"/>
        <v>0.99182824189938157</v>
      </c>
      <c r="CV64" s="2">
        <f t="shared" si="55"/>
        <v>0.97295779767272961</v>
      </c>
      <c r="CW64" s="2">
        <f t="shared" si="56"/>
        <v>0.98097408056205937</v>
      </c>
      <c r="CX64" s="2">
        <f t="shared" si="57"/>
        <v>1.2145084605876175</v>
      </c>
      <c r="CY64" s="2">
        <f t="shared" si="58"/>
        <v>1.3143851489051188</v>
      </c>
      <c r="CZ64" s="2">
        <f t="shared" si="59"/>
        <v>1.0822363051050115</v>
      </c>
      <c r="DA64" s="2">
        <f t="shared" si="60"/>
        <v>1.3391805922076243</v>
      </c>
      <c r="DB64" s="2">
        <f t="shared" si="61"/>
        <v>1.2469363809570273</v>
      </c>
      <c r="DC64" s="2">
        <f t="shared" si="62"/>
        <v>0.93111891571058869</v>
      </c>
      <c r="DD64" s="6"/>
      <c r="DE64" s="2">
        <f t="shared" si="63"/>
        <v>0.85287612224520748</v>
      </c>
      <c r="DF64" s="2">
        <f t="shared" si="64"/>
        <v>0.72334167154198425</v>
      </c>
      <c r="DG64" s="2">
        <f t="shared" si="65"/>
        <v>0.69982713519165995</v>
      </c>
      <c r="DH64" s="2">
        <f t="shared" si="66"/>
        <v>0.70548734657738743</v>
      </c>
      <c r="DI64" s="2">
        <f t="shared" si="67"/>
        <v>0.55104927798005754</v>
      </c>
      <c r="DJ64" s="2">
        <f t="shared" si="68"/>
        <v>0.80688076832166189</v>
      </c>
      <c r="DK64" s="2">
        <f t="shared" si="69"/>
        <v>0.36179569383963389</v>
      </c>
      <c r="DL64" s="2">
        <f t="shared" si="70"/>
        <v>0.53272551452131467</v>
      </c>
      <c r="DM64" s="2">
        <f t="shared" si="71"/>
        <v>0.54841939343983581</v>
      </c>
      <c r="DO64" s="2">
        <f t="shared" si="72"/>
        <v>2.0622872267969678E-2</v>
      </c>
      <c r="DP64" s="2">
        <f t="shared" si="73"/>
        <v>-1.9898343077594E-2</v>
      </c>
      <c r="DQ64" s="2">
        <f t="shared" si="74"/>
        <v>-4.0521215345563681E-2</v>
      </c>
      <c r="DR64" s="2">
        <f t="shared" si="75"/>
        <v>5.4321446902072301E-2</v>
      </c>
      <c r="DS64" s="2">
        <f t="shared" si="76"/>
        <v>7.8371813203878052E-2</v>
      </c>
      <c r="DT64" s="2">
        <f t="shared" si="77"/>
        <v>2.4050366301805726E-2</v>
      </c>
      <c r="DU64" s="2">
        <f t="shared" si="78"/>
        <v>0.10483152541837069</v>
      </c>
      <c r="DV64" s="2">
        <f t="shared" si="79"/>
        <v>6.6476447186361892E-2</v>
      </c>
      <c r="DW64" s="2">
        <f t="shared" si="80"/>
        <v>-3.8355078232008774E-2</v>
      </c>
      <c r="DY64" s="2">
        <f t="shared" si="81"/>
        <v>-3.5635295129129801E-3</v>
      </c>
      <c r="DZ64" s="2">
        <f t="shared" si="82"/>
        <v>-1.1905996972498636E-2</v>
      </c>
      <c r="EA64" s="2">
        <f t="shared" si="83"/>
        <v>-8.3424674595856396E-3</v>
      </c>
      <c r="EB64" s="2">
        <f t="shared" si="84"/>
        <v>8.4400544562077753E-2</v>
      </c>
      <c r="EC64" s="2">
        <f t="shared" si="85"/>
        <v>0.11872264340859806</v>
      </c>
      <c r="ED64" s="2">
        <f t="shared" si="86"/>
        <v>3.4322098846520238E-2</v>
      </c>
      <c r="EE64" s="2">
        <f t="shared" si="87"/>
        <v>0.12683914677357996</v>
      </c>
      <c r="EF64" s="2">
        <f t="shared" si="88"/>
        <v>9.5844296217816982E-2</v>
      </c>
      <c r="EG64" s="2">
        <f t="shared" si="89"/>
        <v>-3.099485055576303E-2</v>
      </c>
      <c r="ES64" s="6"/>
      <c r="ET64" s="2"/>
      <c r="EU64" s="2"/>
      <c r="EV64" s="2"/>
      <c r="EW64" s="6"/>
      <c r="EX64" s="2"/>
      <c r="EY64" s="2"/>
      <c r="EZ64" s="2"/>
      <c r="FA64" s="6"/>
      <c r="FB64" s="2"/>
      <c r="FC64" s="2"/>
      <c r="FD64" s="2"/>
      <c r="FE64" s="6"/>
      <c r="FF64" s="2"/>
      <c r="FG64" s="2"/>
      <c r="FH64" s="2"/>
      <c r="FI64" s="6"/>
      <c r="FJ64" s="2"/>
      <c r="FK64" s="2"/>
      <c r="FL64" s="2"/>
      <c r="FM64" s="6"/>
      <c r="FN64" s="2"/>
      <c r="FO64" s="2"/>
      <c r="FP64" s="2"/>
      <c r="FQ64" s="2"/>
      <c r="FR64" s="2"/>
      <c r="FS64" s="2"/>
    </row>
    <row r="65" spans="1:175" x14ac:dyDescent="0.3">
      <c r="A65" s="2" t="s">
        <v>116</v>
      </c>
      <c r="B65" s="2"/>
      <c r="C65" s="2">
        <v>1.5366319203398E-2</v>
      </c>
      <c r="D65" s="2">
        <v>1.9238878610668E-2</v>
      </c>
      <c r="E65" s="2">
        <v>2.2095475643552999E-2</v>
      </c>
      <c r="F65" s="2">
        <v>2.0641764334501E-2</v>
      </c>
      <c r="G65" s="2">
        <v>2.7318068683495001E-2</v>
      </c>
      <c r="H65" s="2">
        <v>1.9695318154078999E-2</v>
      </c>
      <c r="I65" s="2">
        <v>3.1959165246218002E-2</v>
      </c>
      <c r="J65" s="2">
        <v>1.3135334507344E-2</v>
      </c>
      <c r="K65" s="2">
        <v>2.0530483528801002E-2</v>
      </c>
      <c r="L65" s="2">
        <v>1.8791789832675002E-2</v>
      </c>
      <c r="M65" s="2">
        <v>4.5903381182093E-2</v>
      </c>
      <c r="N65" s="2">
        <v>1.3646847563765E-2</v>
      </c>
      <c r="O65" s="2">
        <v>1.8326939461680999E-2</v>
      </c>
      <c r="P65" s="2">
        <v>1.6566918037786E-2</v>
      </c>
      <c r="Q65" s="2">
        <v>2.7138012133156999E-2</v>
      </c>
      <c r="R65" s="2">
        <v>1.5905015835779E-2</v>
      </c>
      <c r="S65" s="2">
        <v>1.0663547768902E-2</v>
      </c>
      <c r="T65" s="2">
        <v>7.1439035538070003E-3</v>
      </c>
      <c r="U65" s="2">
        <v>2.0246593580703E-2</v>
      </c>
      <c r="V65" s="2">
        <v>2.4709860354963999E-2</v>
      </c>
      <c r="W65" s="2">
        <v>1.4760904424573999E-2</v>
      </c>
      <c r="X65" s="2">
        <v>2.0985047649702999E-2</v>
      </c>
      <c r="Y65" s="2">
        <v>1.8497934531002999E-2</v>
      </c>
      <c r="Z65" s="2">
        <v>2.3021486110264E-2</v>
      </c>
      <c r="AA65" s="2">
        <v>1.9637865371234998E-2</v>
      </c>
      <c r="AB65" s="2">
        <v>4.0642298067915E-2</v>
      </c>
      <c r="AC65" s="2">
        <v>2.5251738221762E-2</v>
      </c>
      <c r="AD65" s="2">
        <v>2.9440537295415001E-2</v>
      </c>
      <c r="AE65" s="2">
        <v>6.3099942455089996E-3</v>
      </c>
      <c r="AF65" s="2">
        <v>2.2067214000901E-2</v>
      </c>
      <c r="AG65" s="2">
        <v>6.0494900487930003E-3</v>
      </c>
      <c r="AH65" s="2">
        <v>1.0681456051751E-2</v>
      </c>
      <c r="AI65" s="2">
        <v>3.0872807502373999E-2</v>
      </c>
      <c r="AJ65" s="2">
        <v>2.8923000230459999E-2</v>
      </c>
      <c r="AK65" s="2">
        <v>1.5546113261811999E-2</v>
      </c>
      <c r="AL65" s="2">
        <v>1.3292676784508999E-2</v>
      </c>
      <c r="AM65" s="2">
        <v>2.0915891134201E-2</v>
      </c>
      <c r="AN65" s="2">
        <v>2.8281703667954999E-2</v>
      </c>
      <c r="AO65" s="2">
        <v>2.8647150662915E-2</v>
      </c>
      <c r="AP65" s="2">
        <v>2.3493879160823999E-2</v>
      </c>
      <c r="AR65" s="2">
        <f t="shared" si="35"/>
        <v>1.9335609448029999E-2</v>
      </c>
      <c r="AS65" s="2">
        <f t="shared" si="105"/>
        <v>2.3026971647784E-2</v>
      </c>
      <c r="AT65" s="2">
        <f t="shared" si="106"/>
        <v>2.4718125526833501E-2</v>
      </c>
      <c r="AU65" s="2">
        <f t="shared" si="107"/>
        <v>1.9484221367100749E-2</v>
      </c>
      <c r="AV65" s="2">
        <f t="shared" si="108"/>
        <v>1.5690976314593999E-2</v>
      </c>
      <c r="AW65" s="2">
        <f t="shared" si="109"/>
        <v>1.9316343178885999E-2</v>
      </c>
      <c r="AX65" s="2">
        <f t="shared" si="110"/>
        <v>2.874310973908175E-2</v>
      </c>
      <c r="AY65" s="2">
        <f t="shared" si="111"/>
        <v>1.1277038586738499E-2</v>
      </c>
      <c r="AZ65" s="2">
        <f t="shared" si="112"/>
        <v>2.215864944478875E-2</v>
      </c>
      <c r="BA65" s="2">
        <f t="shared" si="113"/>
        <v>2.5334656156473751E-2</v>
      </c>
      <c r="BB65" s="6"/>
      <c r="BC65" s="2">
        <f t="shared" si="36"/>
        <v>1.9162401868617451E-2</v>
      </c>
      <c r="BD65" s="2">
        <f t="shared" si="37"/>
        <v>2.1800295950638569E-2</v>
      </c>
      <c r="BE65" s="2">
        <f t="shared" si="38"/>
        <v>2.2172317316568338E-2</v>
      </c>
      <c r="BF65" s="2">
        <f t="shared" si="39"/>
        <v>1.9026589649855787E-2</v>
      </c>
      <c r="BG65" s="2">
        <f t="shared" si="40"/>
        <v>1.3972203084148165E-2</v>
      </c>
      <c r="BH65" s="2">
        <f t="shared" si="41"/>
        <v>1.9057673414659287E-2</v>
      </c>
      <c r="BI65" s="2">
        <f t="shared" si="42"/>
        <v>2.7754115179747525E-2</v>
      </c>
      <c r="BJ65" s="2">
        <f t="shared" si="43"/>
        <v>9.7393825262484628E-3</v>
      </c>
      <c r="BK65" s="2">
        <f t="shared" si="44"/>
        <v>2.0725901727269451E-2</v>
      </c>
      <c r="BL65" s="2">
        <f t="shared" si="45"/>
        <v>2.5119126077670497E-2</v>
      </c>
      <c r="BN65" s="7">
        <f t="shared" si="114"/>
        <v>2.8918001259694154E-3</v>
      </c>
      <c r="BO65" s="7">
        <f t="shared" si="126"/>
        <v>8.3094724375265896E-3</v>
      </c>
      <c r="BP65" s="7">
        <f t="shared" si="127"/>
        <v>1.4422737294260678E-2</v>
      </c>
      <c r="BQ65" s="7">
        <f t="shared" si="128"/>
        <v>5.2038826994804319E-3</v>
      </c>
      <c r="BR65" s="7">
        <f t="shared" si="129"/>
        <v>8.1735632492635907E-3</v>
      </c>
      <c r="BS65" s="7">
        <f t="shared" si="130"/>
        <v>3.5559562104579014E-3</v>
      </c>
      <c r="BT65" s="7">
        <f t="shared" si="131"/>
        <v>8.8914235484075874E-3</v>
      </c>
      <c r="BU65" s="7">
        <f t="shared" si="132"/>
        <v>7.5006976837423854E-3</v>
      </c>
      <c r="BV65" s="7">
        <f t="shared" si="133"/>
        <v>9.0189448419829756E-3</v>
      </c>
      <c r="BW65" s="7">
        <f t="shared" si="134"/>
        <v>3.7670347825978332E-3</v>
      </c>
      <c r="BX65" s="9"/>
      <c r="BY65" s="1">
        <f t="shared" si="135"/>
        <v>14.955826108000156</v>
      </c>
      <c r="BZ65" s="1">
        <f t="shared" si="94"/>
        <v>36.085823896544603</v>
      </c>
      <c r="CA65" s="1">
        <f t="shared" si="95"/>
        <v>58.348831017156385</v>
      </c>
      <c r="CB65" s="1">
        <f t="shared" si="96"/>
        <v>26.708189162063338</v>
      </c>
      <c r="CC65" s="1">
        <f t="shared" si="97"/>
        <v>52.090851999193013</v>
      </c>
      <c r="CD65" s="1">
        <f t="shared" si="98"/>
        <v>18.409054848149463</v>
      </c>
      <c r="CE65" s="1">
        <f t="shared" si="99"/>
        <v>30.9341043092425</v>
      </c>
      <c r="CF65" s="1">
        <f t="shared" si="100"/>
        <v>66.513008943349789</v>
      </c>
      <c r="CG65" s="1">
        <f t="shared" si="101"/>
        <v>40.701690165977347</v>
      </c>
      <c r="CH65" s="1">
        <f t="shared" si="102"/>
        <v>14.869097726575006</v>
      </c>
      <c r="CI65" s="6"/>
      <c r="CJ65" s="2">
        <f t="shared" si="115"/>
        <v>1.0734423051766013</v>
      </c>
      <c r="CK65" s="2">
        <f t="shared" si="116"/>
        <v>0.84614779855239075</v>
      </c>
      <c r="CL65" s="2">
        <f t="shared" si="117"/>
        <v>0.78825642931334206</v>
      </c>
      <c r="CM65" s="2">
        <f t="shared" si="118"/>
        <v>1.2310478832932841</v>
      </c>
      <c r="CN65" s="2">
        <f t="shared" si="119"/>
        <v>1.8318241747868875</v>
      </c>
      <c r="CO65" s="2">
        <f t="shared" si="120"/>
        <v>1.4880202465288466</v>
      </c>
      <c r="CP65" s="2">
        <f t="shared" si="121"/>
        <v>1.964935144484363</v>
      </c>
      <c r="CQ65" s="2">
        <f t="shared" si="122"/>
        <v>2.2465699626377655</v>
      </c>
      <c r="CR65" s="2">
        <f t="shared" si="123"/>
        <v>1.143330337870927</v>
      </c>
      <c r="CS65" s="6"/>
      <c r="CT65" s="6"/>
      <c r="CU65" s="2">
        <f t="shared" si="54"/>
        <v>1.0170649686028173</v>
      </c>
      <c r="CV65" s="2">
        <f t="shared" si="55"/>
        <v>0.87276749329168923</v>
      </c>
      <c r="CW65" s="2">
        <f t="shared" si="56"/>
        <v>0.85812364031242261</v>
      </c>
      <c r="CX65" s="2">
        <f t="shared" si="57"/>
        <v>1.3639705420744079</v>
      </c>
      <c r="CY65" s="2">
        <f t="shared" si="58"/>
        <v>1.9863807455844458</v>
      </c>
      <c r="CZ65" s="2">
        <f t="shared" si="59"/>
        <v>1.4563223209816829</v>
      </c>
      <c r="DA65" s="2">
        <f t="shared" si="60"/>
        <v>2.128050897622245</v>
      </c>
      <c r="DB65" s="2">
        <f t="shared" si="61"/>
        <v>2.5791292219986555</v>
      </c>
      <c r="DC65" s="2">
        <f t="shared" si="62"/>
        <v>1.211967826935163</v>
      </c>
      <c r="DD65" s="6"/>
      <c r="DE65" s="2">
        <f t="shared" si="63"/>
        <v>0.84732013274665063</v>
      </c>
      <c r="DF65" s="2">
        <f t="shared" si="64"/>
        <v>0.50201236659894022</v>
      </c>
      <c r="DG65" s="2">
        <f t="shared" si="65"/>
        <v>0.53444473978226326</v>
      </c>
      <c r="DH65" s="2">
        <f t="shared" si="66"/>
        <v>0.46060111810637117</v>
      </c>
      <c r="DI65" s="2">
        <f t="shared" si="67"/>
        <v>7.4253415606878148E-2</v>
      </c>
      <c r="DJ65" s="2">
        <f t="shared" si="68"/>
        <v>0.12148940335713285</v>
      </c>
      <c r="DK65" s="2">
        <f t="shared" si="69"/>
        <v>0.11458559077020303</v>
      </c>
      <c r="DL65" s="2">
        <f t="shared" si="70"/>
        <v>2.4520158785849885E-2</v>
      </c>
      <c r="DM65" s="2">
        <f t="shared" si="71"/>
        <v>0.55106996629462368</v>
      </c>
      <c r="DO65" s="2">
        <f t="shared" si="72"/>
        <v>3.0778707163709083E-2</v>
      </c>
      <c r="DP65" s="2">
        <f t="shared" si="73"/>
        <v>-7.2553771134179615E-2</v>
      </c>
      <c r="DQ65" s="2">
        <f t="shared" si="74"/>
        <v>-0.10333247829788879</v>
      </c>
      <c r="DR65" s="2">
        <f t="shared" si="75"/>
        <v>9.0274945738472792E-2</v>
      </c>
      <c r="DS65" s="2">
        <f t="shared" si="76"/>
        <v>0.26288378615259045</v>
      </c>
      <c r="DT65" s="2">
        <f t="shared" si="77"/>
        <v>0.17260884041411759</v>
      </c>
      <c r="DU65" s="2">
        <f t="shared" si="78"/>
        <v>0.2933482204328739</v>
      </c>
      <c r="DV65" s="2">
        <f t="shared" si="79"/>
        <v>0.35151994792989044</v>
      </c>
      <c r="DW65" s="2">
        <f t="shared" si="80"/>
        <v>5.8171727497016518E-2</v>
      </c>
      <c r="DY65" s="2">
        <f t="shared" si="81"/>
        <v>7.3486958966865494E-3</v>
      </c>
      <c r="DZ65" s="2">
        <f t="shared" si="82"/>
        <v>-5.9101437656822346E-2</v>
      </c>
      <c r="EA65" s="2">
        <f t="shared" si="83"/>
        <v>-6.6450133553508831E-2</v>
      </c>
      <c r="EB65" s="2">
        <f t="shared" si="84"/>
        <v>0.13480499088300935</v>
      </c>
      <c r="EC65" s="2">
        <f t="shared" si="85"/>
        <v>0.29806249685714264</v>
      </c>
      <c r="ED65" s="2">
        <f t="shared" si="86"/>
        <v>0.16325750597413335</v>
      </c>
      <c r="EE65" s="2">
        <f t="shared" si="87"/>
        <v>0.32798201097833868</v>
      </c>
      <c r="EF65" s="2">
        <f t="shared" si="88"/>
        <v>0.41147310212050209</v>
      </c>
      <c r="EG65" s="2">
        <f t="shared" si="89"/>
        <v>8.3491091142163396E-2</v>
      </c>
      <c r="ES65" s="6"/>
      <c r="ET65" s="2"/>
      <c r="EU65" s="2"/>
      <c r="EV65" s="2"/>
      <c r="EW65" s="6"/>
      <c r="EX65" s="2"/>
      <c r="EY65" s="2"/>
      <c r="EZ65" s="2"/>
      <c r="FA65" s="6"/>
      <c r="FB65" s="2"/>
      <c r="FC65" s="2"/>
      <c r="FD65" s="2"/>
      <c r="FE65" s="6"/>
      <c r="FF65" s="2"/>
      <c r="FG65" s="2"/>
      <c r="FH65" s="2"/>
      <c r="FI65" s="6"/>
      <c r="FJ65" s="2"/>
      <c r="FK65" s="2"/>
      <c r="FL65" s="2"/>
      <c r="FM65" s="6"/>
      <c r="FN65" s="2"/>
      <c r="FO65" s="2"/>
      <c r="FP65" s="2"/>
      <c r="FQ65" s="2"/>
      <c r="FR65" s="2"/>
      <c r="FS65" s="2"/>
    </row>
    <row r="66" spans="1:175" x14ac:dyDescent="0.3">
      <c r="A66" s="2" t="s">
        <v>94</v>
      </c>
      <c r="B66" s="2"/>
      <c r="C66" s="2">
        <v>8.9199531556121994E-2</v>
      </c>
      <c r="D66" s="2">
        <v>0.10386021712899</v>
      </c>
      <c r="E66" s="2">
        <v>5.4976593917809999E-2</v>
      </c>
      <c r="F66" s="2">
        <v>5.8529600696182002E-2</v>
      </c>
      <c r="G66" s="2">
        <v>7.7984979575112995E-2</v>
      </c>
      <c r="H66" s="2">
        <v>0.10795931894761999</v>
      </c>
      <c r="I66" s="2">
        <v>0.16934489604146699</v>
      </c>
      <c r="J66" s="2">
        <v>0.210509437771665</v>
      </c>
      <c r="K66" s="2">
        <v>6.0310148488551998E-2</v>
      </c>
      <c r="L66" s="2">
        <v>7.6545420710939005E-2</v>
      </c>
      <c r="M66" s="2">
        <v>0.181009259236735</v>
      </c>
      <c r="N66" s="2">
        <v>7.7465723475078005E-2</v>
      </c>
      <c r="O66" s="2">
        <v>7.0584771293442997E-2</v>
      </c>
      <c r="P66" s="2">
        <v>8.3574520831392995E-2</v>
      </c>
      <c r="Q66" s="2">
        <v>9.6166331370513003E-2</v>
      </c>
      <c r="R66" s="2">
        <v>8.7405161168109993E-2</v>
      </c>
      <c r="S66" s="2">
        <v>5.0666211186551999E-2</v>
      </c>
      <c r="T66" s="2">
        <v>6.8322933178063996E-2</v>
      </c>
      <c r="U66" s="2">
        <v>0.19220512663594</v>
      </c>
      <c r="V66" s="2">
        <v>0.19288784729623101</v>
      </c>
      <c r="W66" s="2">
        <v>9.8984197553043995E-2</v>
      </c>
      <c r="X66" s="2">
        <v>0.23911803150854899</v>
      </c>
      <c r="Y66" s="2">
        <v>6.0006058235431002E-2</v>
      </c>
      <c r="Z66" s="2">
        <v>0.22046217650806901</v>
      </c>
      <c r="AA66" s="2">
        <v>7.6279870144412995E-2</v>
      </c>
      <c r="AB66" s="2">
        <v>0.25080165456012399</v>
      </c>
      <c r="AC66" s="2">
        <v>8.5226689452401999E-2</v>
      </c>
      <c r="AD66" s="2">
        <v>0.115019165265001</v>
      </c>
      <c r="AE66" s="2">
        <v>5.6685389137477997E-2</v>
      </c>
      <c r="AF66" s="2">
        <v>0.15982012789198799</v>
      </c>
      <c r="AG66" s="2">
        <v>5.7027405697142E-2</v>
      </c>
      <c r="AH66" s="2">
        <v>7.1769221753379006E-2</v>
      </c>
      <c r="AI66" s="2">
        <v>0.26974310290450099</v>
      </c>
      <c r="AJ66" s="2">
        <v>0.23410529033443001</v>
      </c>
      <c r="AK66" s="2">
        <v>0.198119426634114</v>
      </c>
      <c r="AL66" s="2">
        <v>0.14706246724993999</v>
      </c>
      <c r="AM66" s="2">
        <v>0.27886726837868298</v>
      </c>
      <c r="AN66" s="2">
        <v>0.33765448167604301</v>
      </c>
      <c r="AO66" s="2">
        <v>0.255723439349411</v>
      </c>
      <c r="AP66" s="2">
        <v>0.22152956697193901</v>
      </c>
      <c r="AR66" s="2">
        <f t="shared" si="35"/>
        <v>7.6641485824776007E-2</v>
      </c>
      <c r="AS66" s="2">
        <f t="shared" si="105"/>
        <v>0.14144965808396623</v>
      </c>
      <c r="AT66" s="2">
        <f t="shared" si="106"/>
        <v>9.8832637977826002E-2</v>
      </c>
      <c r="AU66" s="2">
        <f t="shared" si="107"/>
        <v>8.443269616586474E-2</v>
      </c>
      <c r="AV66" s="2">
        <f t="shared" si="108"/>
        <v>0.12602052957419674</v>
      </c>
      <c r="AW66" s="2">
        <f t="shared" si="109"/>
        <v>0.15464261595127324</v>
      </c>
      <c r="AX66" s="2">
        <f t="shared" si="110"/>
        <v>0.13183184485548499</v>
      </c>
      <c r="AY66" s="2">
        <f t="shared" si="111"/>
        <v>8.6325536119996757E-2</v>
      </c>
      <c r="AZ66" s="2">
        <f t="shared" si="112"/>
        <v>0.21225757178074625</v>
      </c>
      <c r="BA66" s="2">
        <f t="shared" si="113"/>
        <v>0.273443689094019</v>
      </c>
      <c r="BB66" s="6"/>
      <c r="BC66" s="2">
        <f t="shared" si="36"/>
        <v>7.3890958070588458E-2</v>
      </c>
      <c r="BD66" s="2">
        <f t="shared" si="37"/>
        <v>0.1316220636092463</v>
      </c>
      <c r="BE66" s="2">
        <f t="shared" si="38"/>
        <v>8.9697429222745942E-2</v>
      </c>
      <c r="BF66" s="2">
        <f t="shared" si="39"/>
        <v>8.3914354546534953E-2</v>
      </c>
      <c r="BG66" s="2">
        <f t="shared" si="40"/>
        <v>0.10643603590190664</v>
      </c>
      <c r="BH66" s="2">
        <f t="shared" si="41"/>
        <v>0.13302303301626048</v>
      </c>
      <c r="BI66" s="2">
        <f t="shared" si="42"/>
        <v>0.11702308506886211</v>
      </c>
      <c r="BJ66" s="2">
        <f t="shared" si="43"/>
        <v>7.8033505025716335E-2</v>
      </c>
      <c r="BK66" s="2">
        <f t="shared" si="44"/>
        <v>0.20710835624241006</v>
      </c>
      <c r="BL66" s="2">
        <f t="shared" si="45"/>
        <v>0.27025147572401181</v>
      </c>
      <c r="BN66" s="7">
        <f t="shared" si="114"/>
        <v>2.3776541454786033E-2</v>
      </c>
      <c r="BO66" s="7">
        <f t="shared" si="126"/>
        <v>5.9712549504323038E-2</v>
      </c>
      <c r="BP66" s="7">
        <f t="shared" si="127"/>
        <v>5.5348123626281949E-2</v>
      </c>
      <c r="BQ66" s="7">
        <f t="shared" si="128"/>
        <v>1.0630384619606024E-2</v>
      </c>
      <c r="BR66" s="7">
        <f t="shared" si="129"/>
        <v>7.7155524747361995E-2</v>
      </c>
      <c r="BS66" s="7">
        <f t="shared" si="130"/>
        <v>8.8548005775323985E-2</v>
      </c>
      <c r="BT66" s="7">
        <f t="shared" si="131"/>
        <v>8.1023750058476493E-2</v>
      </c>
      <c r="BU66" s="7">
        <f t="shared" si="132"/>
        <v>4.9498350366759224E-2</v>
      </c>
      <c r="BV66" s="7">
        <f t="shared" si="133"/>
        <v>5.2383833058018775E-2</v>
      </c>
      <c r="BW66" s="7">
        <f t="shared" si="134"/>
        <v>4.885872294342225E-2</v>
      </c>
      <c r="BX66" s="9"/>
      <c r="BY66" s="1">
        <f t="shared" si="135"/>
        <v>31.023069554191441</v>
      </c>
      <c r="BZ66" s="1">
        <f t="shared" si="94"/>
        <v>42.214700490033671</v>
      </c>
      <c r="CA66" s="1">
        <f t="shared" si="95"/>
        <v>56.001868166971121</v>
      </c>
      <c r="CB66" s="1">
        <f t="shared" si="96"/>
        <v>12.590364991688821</v>
      </c>
      <c r="CC66" s="1">
        <f t="shared" si="97"/>
        <v>61.224567939889006</v>
      </c>
      <c r="CD66" s="1">
        <f t="shared" si="98"/>
        <v>57.259769715241248</v>
      </c>
      <c r="CE66" s="1">
        <f t="shared" si="99"/>
        <v>61.459922788227161</v>
      </c>
      <c r="CF66" s="1">
        <f t="shared" si="100"/>
        <v>57.339175163597098</v>
      </c>
      <c r="CG66" s="1">
        <f t="shared" si="101"/>
        <v>24.679370737421429</v>
      </c>
      <c r="CH66" s="1">
        <f t="shared" si="102"/>
        <v>17.867928532306703</v>
      </c>
      <c r="CI66" s="6"/>
      <c r="CJ66" s="2">
        <f t="shared" si="115"/>
        <v>0.69871245584176489</v>
      </c>
      <c r="CK66" s="2">
        <f t="shared" si="116"/>
        <v>0.5969098639725553</v>
      </c>
      <c r="CL66" s="2">
        <f t="shared" si="117"/>
        <v>0.85429973228892242</v>
      </c>
      <c r="CM66" s="2">
        <f t="shared" si="118"/>
        <v>1.2271224099262712</v>
      </c>
      <c r="CN66" s="2">
        <f t="shared" si="119"/>
        <v>1.0461140363472821</v>
      </c>
      <c r="CO66" s="2">
        <f t="shared" si="120"/>
        <v>0.85249362890384783</v>
      </c>
      <c r="CP66" s="2">
        <f t="shared" si="121"/>
        <v>2.4588039799219752</v>
      </c>
      <c r="CQ66" s="2">
        <f t="shared" si="122"/>
        <v>3.1675874994152227</v>
      </c>
      <c r="CR66" s="2">
        <f t="shared" si="123"/>
        <v>1.2882635318964055</v>
      </c>
      <c r="CS66" s="6"/>
      <c r="CT66" s="6"/>
      <c r="CU66" s="2">
        <f t="shared" si="54"/>
        <v>0.68147715332161685</v>
      </c>
      <c r="CV66" s="2">
        <f t="shared" si="55"/>
        <v>0.63754018319949868</v>
      </c>
      <c r="CW66" s="2">
        <f t="shared" si="56"/>
        <v>0.93552686262780327</v>
      </c>
      <c r="CX66" s="2">
        <f t="shared" si="57"/>
        <v>1.249793191648521</v>
      </c>
      <c r="CY66" s="2">
        <f t="shared" si="58"/>
        <v>1.0994686534240403</v>
      </c>
      <c r="CZ66" s="2">
        <f t="shared" si="59"/>
        <v>0.87972046957129169</v>
      </c>
      <c r="DA66" s="2">
        <f t="shared" si="60"/>
        <v>2.6540952655421086</v>
      </c>
      <c r="DB66" s="2">
        <f t="shared" si="61"/>
        <v>3.4632748539867468</v>
      </c>
      <c r="DC66" s="2">
        <f t="shared" si="62"/>
        <v>1.3048796322235103</v>
      </c>
      <c r="DD66" s="6"/>
      <c r="DE66" s="2">
        <f t="shared" si="63"/>
        <v>0.33571271187376034</v>
      </c>
      <c r="DF66" s="2">
        <f t="shared" si="64"/>
        <v>0.15116834283593045</v>
      </c>
      <c r="DG66" s="2">
        <f t="shared" si="65"/>
        <v>0.6423321722866624</v>
      </c>
      <c r="DH66" s="2">
        <f t="shared" si="66"/>
        <v>0.64357953469352669</v>
      </c>
      <c r="DI66" s="2">
        <f t="shared" si="67"/>
        <v>0.92065626124944144</v>
      </c>
      <c r="DJ66" s="2">
        <f t="shared" si="68"/>
        <v>0.71705811603155079</v>
      </c>
      <c r="DK66" s="2">
        <f t="shared" si="69"/>
        <v>1.2976710536577221E-2</v>
      </c>
      <c r="DL66" s="2">
        <f t="shared" si="70"/>
        <v>1.6952969204475335E-3</v>
      </c>
      <c r="DM66" s="2">
        <f t="shared" si="71"/>
        <v>0.13867780672921259</v>
      </c>
      <c r="DO66" s="2">
        <f t="shared" si="72"/>
        <v>-0.15570151457429796</v>
      </c>
      <c r="DP66" s="2">
        <f t="shared" si="73"/>
        <v>-0.22409124430575469</v>
      </c>
      <c r="DQ66" s="2">
        <f t="shared" si="74"/>
        <v>-6.8389729731456753E-2</v>
      </c>
      <c r="DR66" s="2">
        <f t="shared" si="75"/>
        <v>8.8887887343037111E-2</v>
      </c>
      <c r="DS66" s="2">
        <f t="shared" si="76"/>
        <v>1.9579029327523347E-2</v>
      </c>
      <c r="DT66" s="2">
        <f t="shared" si="77"/>
        <v>-6.9308858015513758E-2</v>
      </c>
      <c r="DU66" s="2">
        <f t="shared" si="78"/>
        <v>0.39072390741642732</v>
      </c>
      <c r="DV66" s="2">
        <f t="shared" si="79"/>
        <v>0.50072862039473554</v>
      </c>
      <c r="DW66" s="2">
        <f t="shared" si="80"/>
        <v>0.11000471297830813</v>
      </c>
      <c r="DY66" s="2">
        <f t="shared" si="81"/>
        <v>-0.16654869940769584</v>
      </c>
      <c r="DZ66" s="2">
        <f t="shared" si="82"/>
        <v>-0.19549243710290132</v>
      </c>
      <c r="EA66" s="2">
        <f t="shared" si="83"/>
        <v>-2.8943737695205481E-2</v>
      </c>
      <c r="EB66" s="2">
        <f t="shared" si="84"/>
        <v>9.6838154482828162E-2</v>
      </c>
      <c r="EC66" s="2">
        <f t="shared" si="85"/>
        <v>4.1182851851396723E-2</v>
      </c>
      <c r="ED66" s="2">
        <f t="shared" si="86"/>
        <v>-5.5655302631431466E-2</v>
      </c>
      <c r="EE66" s="2">
        <f t="shared" si="87"/>
        <v>0.42391650728377545</v>
      </c>
      <c r="EF66" s="2">
        <f t="shared" si="88"/>
        <v>0.53948695959248605</v>
      </c>
      <c r="EG66" s="2">
        <f t="shared" si="89"/>
        <v>0.11557045230871059</v>
      </c>
      <c r="ES66" s="6"/>
      <c r="ET66" s="2"/>
      <c r="EU66" s="2"/>
      <c r="EV66" s="2"/>
      <c r="EW66" s="6"/>
      <c r="EX66" s="2"/>
      <c r="EY66" s="2"/>
      <c r="EZ66" s="2"/>
      <c r="FA66" s="6"/>
      <c r="FB66" s="2"/>
      <c r="FC66" s="2"/>
      <c r="FD66" s="2"/>
      <c r="FE66" s="6"/>
      <c r="FF66" s="2"/>
      <c r="FG66" s="2"/>
      <c r="FH66" s="2"/>
      <c r="FI66" s="6"/>
      <c r="FJ66" s="2"/>
      <c r="FK66" s="2"/>
      <c r="FL66" s="2"/>
      <c r="FM66" s="6"/>
      <c r="FN66" s="2"/>
      <c r="FO66" s="2"/>
      <c r="FP66" s="2"/>
      <c r="FQ66" s="2"/>
      <c r="FR66" s="2"/>
      <c r="FS66" s="2"/>
    </row>
    <row r="67" spans="1:175" x14ac:dyDescent="0.3">
      <c r="A67" s="2" t="s">
        <v>140</v>
      </c>
      <c r="B67" s="2"/>
      <c r="C67" s="2">
        <v>1.9525077466776002E-2</v>
      </c>
      <c r="D67" s="2">
        <v>4.9687879063999999E-5</v>
      </c>
      <c r="E67" s="2">
        <v>1.9531669146857999E-2</v>
      </c>
      <c r="F67" s="2">
        <v>1.9822259781654E-2</v>
      </c>
      <c r="G67" s="2">
        <v>2.5051235850082999E-2</v>
      </c>
      <c r="H67" s="2">
        <v>2.1168781502800001E-4</v>
      </c>
      <c r="I67" s="2">
        <v>2.0743660263481001E-2</v>
      </c>
      <c r="J67" s="2">
        <v>2.0497094169361001E-2</v>
      </c>
      <c r="K67" s="2">
        <v>2.1881834039835998E-2</v>
      </c>
      <c r="L67" s="2">
        <v>1.5028769698276E-2</v>
      </c>
      <c r="M67" s="2">
        <v>2.0708536357289E-2</v>
      </c>
      <c r="N67" s="2">
        <v>1.8940385404617999E-2</v>
      </c>
      <c r="O67" s="2">
        <v>1.4321286183049E-2</v>
      </c>
      <c r="P67" s="2">
        <v>1.5915869548105002E-2</v>
      </c>
      <c r="Q67" s="2">
        <v>2.0909189169514002E-2</v>
      </c>
      <c r="R67" s="2">
        <v>2.1628700006011001E-2</v>
      </c>
      <c r="S67" s="2">
        <v>1.9998854600032E-2</v>
      </c>
      <c r="T67" s="2">
        <v>1.6394057308626E-2</v>
      </c>
      <c r="U67" s="2">
        <v>2.1515767600263001E-2</v>
      </c>
      <c r="V67" s="2">
        <v>2.1285949773197001E-2</v>
      </c>
      <c r="W67" s="2">
        <v>2.1032612794693002E-2</v>
      </c>
      <c r="X67" s="2">
        <v>2.1862652424356002E-2</v>
      </c>
      <c r="Y67" s="2">
        <v>2.0325966566332999E-2</v>
      </c>
      <c r="Z67" s="2">
        <v>2.2567266813147E-2</v>
      </c>
      <c r="AA67" s="2">
        <v>1.9831983013466999E-2</v>
      </c>
      <c r="AB67" s="2">
        <v>2.1649027963647999E-2</v>
      </c>
      <c r="AC67" s="2">
        <v>2.0918666961140999E-2</v>
      </c>
      <c r="AD67" s="2">
        <v>2.4121819587885E-2</v>
      </c>
      <c r="AE67" s="2">
        <v>1.8774652016173999E-2</v>
      </c>
      <c r="AF67" s="2">
        <v>2.0017606476257999E-2</v>
      </c>
      <c r="AG67" s="2">
        <v>1.9215109525747998E-2</v>
      </c>
      <c r="AH67" s="2">
        <v>2.2230498078040999E-2</v>
      </c>
      <c r="AI67" s="2">
        <v>2.1563779503382001E-2</v>
      </c>
      <c r="AJ67" s="2">
        <v>2.2243029958403999E-2</v>
      </c>
      <c r="AK67" s="2">
        <v>2.0390665251733001E-2</v>
      </c>
      <c r="AL67" s="2">
        <v>2.0482741718592001E-2</v>
      </c>
      <c r="AM67" s="2">
        <v>2.1566764224493998E-2</v>
      </c>
      <c r="AN67" s="2">
        <v>2.1717775453869E-2</v>
      </c>
      <c r="AO67" s="2">
        <v>2.1120049389001E-2</v>
      </c>
      <c r="AP67" s="2">
        <v>2.0917801581966999E-2</v>
      </c>
      <c r="AR67" s="2">
        <f t="shared" si="35"/>
        <v>1.4732173568588001E-2</v>
      </c>
      <c r="AS67" s="2">
        <f t="shared" si="105"/>
        <v>1.6625919524488251E-2</v>
      </c>
      <c r="AT67" s="2">
        <f t="shared" si="106"/>
        <v>1.913988137500475E-2</v>
      </c>
      <c r="AU67" s="2">
        <f t="shared" si="107"/>
        <v>1.8193761226669752E-2</v>
      </c>
      <c r="AV67" s="2">
        <f t="shared" si="108"/>
        <v>1.97986573205295E-2</v>
      </c>
      <c r="AW67" s="2">
        <f t="shared" si="109"/>
        <v>2.1447124649632249E-2</v>
      </c>
      <c r="AX67" s="2">
        <f t="shared" si="110"/>
        <v>2.1630374381535249E-2</v>
      </c>
      <c r="AY67" s="2">
        <f t="shared" si="111"/>
        <v>2.0059466524055249E-2</v>
      </c>
      <c r="AZ67" s="2">
        <f t="shared" si="112"/>
        <v>2.1170054108027751E-2</v>
      </c>
      <c r="BA67" s="2">
        <f t="shared" si="113"/>
        <v>2.1330597662332751E-2</v>
      </c>
      <c r="BB67" s="6"/>
      <c r="BC67" s="2">
        <f t="shared" si="36"/>
        <v>4.4023436091885169E-3</v>
      </c>
      <c r="BD67" s="2">
        <f t="shared" si="37"/>
        <v>6.8908956894816152E-3</v>
      </c>
      <c r="BE67" s="2">
        <f t="shared" si="38"/>
        <v>1.8951183703896621E-2</v>
      </c>
      <c r="BF67" s="2">
        <f t="shared" si="39"/>
        <v>1.7918225618418389E-2</v>
      </c>
      <c r="BG67" s="2">
        <f t="shared" si="40"/>
        <v>1.9684997427981927E-2</v>
      </c>
      <c r="BH67" s="2">
        <f t="shared" si="41"/>
        <v>2.1430463389945691E-2</v>
      </c>
      <c r="BI67" s="2">
        <f t="shared" si="42"/>
        <v>2.1574321856525778E-2</v>
      </c>
      <c r="BJ67" s="2">
        <f t="shared" si="43"/>
        <v>2.0016771209684359E-2</v>
      </c>
      <c r="BK67" s="2">
        <f t="shared" si="44"/>
        <v>2.1156049681532667E-2</v>
      </c>
      <c r="BL67" s="2">
        <f t="shared" si="45"/>
        <v>2.1328132219612682E-2</v>
      </c>
      <c r="BN67" s="7">
        <f t="shared" si="114"/>
        <v>9.7893045252224215E-3</v>
      </c>
      <c r="BO67" s="7">
        <f t="shared" si="126"/>
        <v>1.1140836888415665E-2</v>
      </c>
      <c r="BP67" s="7">
        <f t="shared" si="127"/>
        <v>2.9955534118843775E-3</v>
      </c>
      <c r="BQ67" s="7">
        <f t="shared" si="128"/>
        <v>3.6220255287772239E-3</v>
      </c>
      <c r="BR67" s="7">
        <f t="shared" si="129"/>
        <v>2.3658604315204006E-3</v>
      </c>
      <c r="BS67" s="7">
        <f t="shared" si="130"/>
        <v>9.7573857900614715E-4</v>
      </c>
      <c r="BT67" s="7">
        <f t="shared" si="131"/>
        <v>1.8210240834354186E-3</v>
      </c>
      <c r="BU67" s="7">
        <f t="shared" si="132"/>
        <v>1.5361008356936225E-3</v>
      </c>
      <c r="BV67" s="7">
        <f t="shared" si="133"/>
        <v>8.9184119894852214E-4</v>
      </c>
      <c r="BW67" s="7">
        <f t="shared" si="134"/>
        <v>3.7434942086694861E-4</v>
      </c>
      <c r="BX67" s="9"/>
      <c r="BY67" s="1">
        <f t="shared" si="135"/>
        <v>66.44847401265497</v>
      </c>
      <c r="BZ67" s="1">
        <f t="shared" si="94"/>
        <v>67.008846470153856</v>
      </c>
      <c r="CA67" s="1">
        <f t="shared" si="95"/>
        <v>15.650846278474564</v>
      </c>
      <c r="CB67" s="1">
        <f t="shared" si="96"/>
        <v>19.908063449067328</v>
      </c>
      <c r="CC67" s="1">
        <f t="shared" si="97"/>
        <v>11.949600385614065</v>
      </c>
      <c r="CD67" s="1">
        <f t="shared" si="98"/>
        <v>4.5495076610322123</v>
      </c>
      <c r="CE67" s="1">
        <f t="shared" si="99"/>
        <v>8.4188283166746043</v>
      </c>
      <c r="CF67" s="1">
        <f t="shared" si="100"/>
        <v>7.6577352336441011</v>
      </c>
      <c r="CG67" s="1">
        <f t="shared" si="101"/>
        <v>4.2127487931659715</v>
      </c>
      <c r="CH67" s="1">
        <f t="shared" si="102"/>
        <v>1.7549879604545928</v>
      </c>
      <c r="CI67" s="6"/>
      <c r="CJ67" s="2">
        <f t="shared" si="115"/>
        <v>1.1512073871651847</v>
      </c>
      <c r="CK67" s="2">
        <f t="shared" si="116"/>
        <v>1.0943010520333767</v>
      </c>
      <c r="CL67" s="2">
        <f t="shared" si="117"/>
        <v>0.95056812893466724</v>
      </c>
      <c r="CM67" s="2">
        <f t="shared" si="118"/>
        <v>1.0832615718538363</v>
      </c>
      <c r="CN67" s="2">
        <f t="shared" si="119"/>
        <v>1.0925172364646372</v>
      </c>
      <c r="CO67" s="2">
        <f t="shared" si="120"/>
        <v>1.0085442563931823</v>
      </c>
      <c r="CP67" s="2">
        <f t="shared" si="121"/>
        <v>1.055364761701947</v>
      </c>
      <c r="CQ67" s="2">
        <f t="shared" si="122"/>
        <v>1.0633681427546025</v>
      </c>
      <c r="CR67" s="2">
        <f t="shared" si="123"/>
        <v>1.007583521208107</v>
      </c>
      <c r="CS67" s="6"/>
      <c r="CT67" s="6"/>
      <c r="CU67" s="2">
        <f t="shared" si="54"/>
        <v>2.7501771261498043</v>
      </c>
      <c r="CV67" s="2">
        <f t="shared" si="55"/>
        <v>2.6002752654882131</v>
      </c>
      <c r="CW67" s="2">
        <f t="shared" si="56"/>
        <v>0.94549374320793256</v>
      </c>
      <c r="CX67" s="2">
        <f t="shared" si="57"/>
        <v>1.0886698597929512</v>
      </c>
      <c r="CY67" s="2">
        <f t="shared" si="58"/>
        <v>1.0959778854661268</v>
      </c>
      <c r="CZ67" s="2">
        <f t="shared" si="59"/>
        <v>1.0067128024234688</v>
      </c>
      <c r="DA67" s="2">
        <f t="shared" si="60"/>
        <v>1.0569161959196052</v>
      </c>
      <c r="DB67" s="2">
        <f t="shared" si="61"/>
        <v>1.0655131137879954</v>
      </c>
      <c r="DC67" s="2">
        <f t="shared" si="62"/>
        <v>1.0081339636023934</v>
      </c>
      <c r="DD67" s="6"/>
      <c r="DE67" s="2">
        <f t="shared" si="63"/>
        <v>0.68894936316683619</v>
      </c>
      <c r="DF67" s="2">
        <f t="shared" si="64"/>
        <v>0.80347582646838656</v>
      </c>
      <c r="DG67" s="2">
        <f t="shared" si="65"/>
        <v>0.70168185896705737</v>
      </c>
      <c r="DH67" s="2">
        <f t="shared" si="66"/>
        <v>0.26724877879952907</v>
      </c>
      <c r="DI67" s="2">
        <f t="shared" si="67"/>
        <v>0.268614983173737</v>
      </c>
      <c r="DJ67" s="2">
        <f t="shared" si="68"/>
        <v>0.86675204871775824</v>
      </c>
      <c r="DK67" s="2">
        <f t="shared" si="69"/>
        <v>0.26843276597778121</v>
      </c>
      <c r="DL67" s="2">
        <f t="shared" si="70"/>
        <v>0.19657156915873678</v>
      </c>
      <c r="DM67" s="2">
        <f t="shared" si="71"/>
        <v>0.75647975069874474</v>
      </c>
      <c r="DO67" s="2">
        <f t="shared" si="72"/>
        <v>6.1153567755149935E-2</v>
      </c>
      <c r="DP67" s="2">
        <f t="shared" si="73"/>
        <v>3.9136816742035528E-2</v>
      </c>
      <c r="DQ67" s="2">
        <f t="shared" si="74"/>
        <v>-2.2016751013114417E-2</v>
      </c>
      <c r="DR67" s="2">
        <f t="shared" si="75"/>
        <v>3.4733337046752751E-2</v>
      </c>
      <c r="DS67" s="2">
        <f t="shared" si="76"/>
        <v>3.8428297489076189E-2</v>
      </c>
      <c r="DT67" s="2">
        <f t="shared" si="77"/>
        <v>3.6949604423234614E-3</v>
      </c>
      <c r="DU67" s="2">
        <f t="shared" si="78"/>
        <v>2.3402589126790198E-2</v>
      </c>
      <c r="DV67" s="2">
        <f t="shared" si="79"/>
        <v>2.668364522667474E-2</v>
      </c>
      <c r="DW67" s="2">
        <f t="shared" si="80"/>
        <v>3.2810560998845868E-3</v>
      </c>
      <c r="DY67" s="2">
        <f t="shared" si="81"/>
        <v>0.43936066562379694</v>
      </c>
      <c r="DZ67" s="2">
        <f t="shared" si="82"/>
        <v>0.41501932487650001</v>
      </c>
      <c r="EA67" s="2">
        <f t="shared" si="83"/>
        <v>-2.4341340747296956E-2</v>
      </c>
      <c r="EB67" s="2">
        <f t="shared" si="84"/>
        <v>3.6896199491542644E-2</v>
      </c>
      <c r="EC67" s="2">
        <f t="shared" si="85"/>
        <v>3.9801791085460912E-2</v>
      </c>
      <c r="ED67" s="2">
        <f t="shared" si="86"/>
        <v>2.90559159391824E-3</v>
      </c>
      <c r="EE67" s="2">
        <f t="shared" si="87"/>
        <v>2.4040552971982158E-2</v>
      </c>
      <c r="EF67" s="2">
        <f t="shared" si="88"/>
        <v>2.7558799156477024E-2</v>
      </c>
      <c r="EG67" s="2">
        <f t="shared" si="89"/>
        <v>3.5182461844948301E-3</v>
      </c>
      <c r="ES67" s="6"/>
      <c r="ET67" s="2"/>
      <c r="EU67" s="2"/>
      <c r="EV67" s="2"/>
      <c r="EW67" s="6"/>
      <c r="EX67" s="2"/>
      <c r="EY67" s="2"/>
      <c r="EZ67" s="2"/>
      <c r="FA67" s="6"/>
      <c r="FB67" s="2"/>
      <c r="FC67" s="2"/>
      <c r="FD67" s="2"/>
      <c r="FE67" s="6"/>
      <c r="FF67" s="2"/>
      <c r="FG67" s="2"/>
      <c r="FH67" s="2"/>
      <c r="FI67" s="6"/>
      <c r="FJ67" s="2"/>
      <c r="FK67" s="2"/>
      <c r="FL67" s="2"/>
      <c r="FM67" s="6"/>
      <c r="FN67" s="2"/>
      <c r="FO67" s="2"/>
      <c r="FP67" s="2"/>
      <c r="FQ67" s="2"/>
      <c r="FR67" s="2"/>
      <c r="FS67" s="2"/>
    </row>
    <row r="68" spans="1:175" x14ac:dyDescent="0.3">
      <c r="A68" s="2" t="s">
        <v>187</v>
      </c>
      <c r="B68" s="2"/>
      <c r="C68" s="2">
        <v>2.8791569867319998E-3</v>
      </c>
      <c r="D68" s="2">
        <v>3.0967503995549999E-3</v>
      </c>
      <c r="E68" s="2">
        <v>4.1303368401010001E-3</v>
      </c>
      <c r="F68" s="2">
        <v>6.0888704763900001E-3</v>
      </c>
      <c r="G68" s="2">
        <v>6.0659132900950001E-3</v>
      </c>
      <c r="H68" s="2">
        <v>3.8503870832380001E-3</v>
      </c>
      <c r="I68" s="2">
        <v>4.9285376721599997E-3</v>
      </c>
      <c r="J68" s="2">
        <v>4.1559832123560002E-3</v>
      </c>
      <c r="K68" s="2">
        <v>5.4082846036969997E-3</v>
      </c>
      <c r="L68" s="2">
        <v>4.4435100106679998E-3</v>
      </c>
      <c r="M68" s="2">
        <v>6.4912352099509999E-3</v>
      </c>
      <c r="N68" s="2">
        <v>2.2102670442099999E-3</v>
      </c>
      <c r="O68" s="2">
        <v>3.3376141591979999E-3</v>
      </c>
      <c r="P68" s="2">
        <v>4.5617142826610002E-3</v>
      </c>
      <c r="Q68" s="2">
        <v>5.259140597936E-3</v>
      </c>
      <c r="R68" s="2">
        <v>5.0045996648469997E-3</v>
      </c>
      <c r="S68" s="2">
        <v>4.083196017608E-3</v>
      </c>
      <c r="T68" s="2">
        <v>2.6624506205219999E-3</v>
      </c>
      <c r="U68" s="2">
        <v>5.4475053984860003E-3</v>
      </c>
      <c r="V68" s="2">
        <v>7.58176690335E-3</v>
      </c>
      <c r="W68" s="2">
        <v>4.4992543213379999E-3</v>
      </c>
      <c r="X68" s="2">
        <v>6.4868137806190001E-3</v>
      </c>
      <c r="Y68" s="2">
        <v>4.9016255029940003E-3</v>
      </c>
      <c r="Z68" s="2">
        <v>7.0005530213019997E-3</v>
      </c>
      <c r="AA68" s="2">
        <v>6.6810011340300004E-3</v>
      </c>
      <c r="AB68" s="2">
        <v>8.2237702626469997E-3</v>
      </c>
      <c r="AC68" s="2">
        <v>4.5675445803710002E-3</v>
      </c>
      <c r="AD68" s="2">
        <v>7.4288318758310001E-3</v>
      </c>
      <c r="AE68" s="2">
        <v>3.4583041423599998E-3</v>
      </c>
      <c r="AF68" s="2">
        <v>4.5439126366190003E-3</v>
      </c>
      <c r="AG68" s="2">
        <v>2.1223982408540001E-3</v>
      </c>
      <c r="AH68" s="2">
        <v>3.6110575123209998E-3</v>
      </c>
      <c r="AI68" s="2">
        <v>9.8808948888600007E-3</v>
      </c>
      <c r="AJ68" s="2">
        <v>7.446138205213E-3</v>
      </c>
      <c r="AK68" s="2">
        <v>3.0951845386669999E-3</v>
      </c>
      <c r="AL68" s="2">
        <v>3.606504461614E-3</v>
      </c>
      <c r="AM68" s="2">
        <v>6.0843367294419999E-3</v>
      </c>
      <c r="AN68" s="2">
        <v>9.1926148261090006E-3</v>
      </c>
      <c r="AO68" s="2">
        <v>8.1938414732350001E-3</v>
      </c>
      <c r="AP68" s="2">
        <v>6.1527858641200004E-3</v>
      </c>
      <c r="AR68" s="2">
        <f t="shared" si="35"/>
        <v>4.0487786756944998E-3</v>
      </c>
      <c r="AS68" s="2">
        <f t="shared" ref="AS68:AS99" si="140">AVERAGE(G68:J68)</f>
        <v>4.75020531446225E-3</v>
      </c>
      <c r="AT68" s="2">
        <f t="shared" ref="AT68:AT99" si="141">AVERAGE(K68:N68)</f>
        <v>4.6383242171314995E-3</v>
      </c>
      <c r="AU68" s="2">
        <f t="shared" ref="AU68:AU99" si="142">AVERAGE(O68:R68)</f>
        <v>4.5407671761604996E-3</v>
      </c>
      <c r="AV68" s="2">
        <f t="shared" ref="AV68:AV99" si="143">AVERAGE(S68:V68)</f>
        <v>4.9437297349915E-3</v>
      </c>
      <c r="AW68" s="2">
        <f t="shared" ref="AW68:AW99" si="144">AVERAGE(W68:Z68)</f>
        <v>5.7220616565632505E-3</v>
      </c>
      <c r="AX68" s="2">
        <f t="shared" ref="AX68:AX99" si="145">AVERAGE(AA68:AD68)</f>
        <v>6.7252869632197509E-3</v>
      </c>
      <c r="AY68" s="2">
        <f t="shared" ref="AY68:AY99" si="146">AVERAGE(AE68:AH68)</f>
        <v>3.4339181330384997E-3</v>
      </c>
      <c r="AZ68" s="2">
        <f t="shared" ref="AZ68:AZ99" si="147">AVERAGE(AI68:AL68)</f>
        <v>6.0071805235885007E-3</v>
      </c>
      <c r="BA68" s="2">
        <f t="shared" ref="BA68:BA99" si="148">AVERAGE(AM68:AP68)</f>
        <v>7.4058947232265009E-3</v>
      </c>
      <c r="BB68" s="6"/>
      <c r="BC68" s="2">
        <f t="shared" si="36"/>
        <v>3.8696656167682415E-3</v>
      </c>
      <c r="BD68" s="2">
        <f t="shared" si="37"/>
        <v>4.6767926308704365E-3</v>
      </c>
      <c r="BE68" s="2">
        <f t="shared" si="38"/>
        <v>4.309128535881359E-3</v>
      </c>
      <c r="BF68" s="2">
        <f t="shared" si="39"/>
        <v>4.4741658983629947E-3</v>
      </c>
      <c r="BG68" s="2">
        <f t="shared" si="40"/>
        <v>4.6032278503319781E-3</v>
      </c>
      <c r="BH68" s="2">
        <f t="shared" si="41"/>
        <v>5.6254997837245288E-3</v>
      </c>
      <c r="BI68" s="2">
        <f t="shared" si="42"/>
        <v>6.5709620641478976E-3</v>
      </c>
      <c r="BJ68" s="2">
        <f t="shared" si="43"/>
        <v>3.3127495985593534E-3</v>
      </c>
      <c r="BK68" s="2">
        <f t="shared" si="44"/>
        <v>5.3533433434409554E-3</v>
      </c>
      <c r="BL68" s="2">
        <f t="shared" si="45"/>
        <v>7.2870695688943788E-3</v>
      </c>
      <c r="BN68" s="7">
        <f t="shared" si="114"/>
        <v>1.4654918427280089E-3</v>
      </c>
      <c r="BO68" s="7">
        <f t="shared" si="126"/>
        <v>9.8753272735992159E-4</v>
      </c>
      <c r="BP68" s="7">
        <f t="shared" si="127"/>
        <v>1.8220439396647373E-3</v>
      </c>
      <c r="BQ68" s="7">
        <f t="shared" si="128"/>
        <v>8.5229433768920892E-4</v>
      </c>
      <c r="BR68" s="7">
        <f t="shared" si="129"/>
        <v>2.0942606251084469E-3</v>
      </c>
      <c r="BS68" s="7">
        <f t="shared" si="130"/>
        <v>1.2093743895259116E-3</v>
      </c>
      <c r="BT68" s="7">
        <f t="shared" si="131"/>
        <v>1.5703758645764154E-3</v>
      </c>
      <c r="BU68" s="7">
        <f t="shared" si="132"/>
        <v>9.9735404324271604E-4</v>
      </c>
      <c r="BV68" s="7">
        <f t="shared" si="133"/>
        <v>3.2310590814753626E-3</v>
      </c>
      <c r="BW68" s="7">
        <f t="shared" si="134"/>
        <v>1.5416469711102602E-3</v>
      </c>
      <c r="BX68" s="9"/>
      <c r="BY68" s="1">
        <f t="shared" si="135"/>
        <v>36.195899062737197</v>
      </c>
      <c r="BZ68" s="1">
        <f t="shared" si="94"/>
        <v>20.789264084087613</v>
      </c>
      <c r="CA68" s="1">
        <f t="shared" si="95"/>
        <v>39.282375581574854</v>
      </c>
      <c r="CB68" s="1">
        <f t="shared" si="96"/>
        <v>18.769831277935651</v>
      </c>
      <c r="CC68" s="1">
        <f t="shared" si="97"/>
        <v>42.361956202527885</v>
      </c>
      <c r="CD68" s="1">
        <f t="shared" si="98"/>
        <v>21.135291126035831</v>
      </c>
      <c r="CE68" s="1">
        <f t="shared" si="99"/>
        <v>23.350317587408838</v>
      </c>
      <c r="CF68" s="1">
        <f t="shared" si="100"/>
        <v>29.044199791688342</v>
      </c>
      <c r="CG68" s="1">
        <f t="shared" si="101"/>
        <v>53.786615347880861</v>
      </c>
      <c r="CH68" s="1">
        <f t="shared" si="102"/>
        <v>20.816485093628444</v>
      </c>
      <c r="CI68" s="6"/>
      <c r="CJ68" s="2">
        <f t="shared" ref="CJ68:CJ99" si="149">AT68/AS68</f>
        <v>0.97644710282519309</v>
      </c>
      <c r="CK68" s="2">
        <f t="shared" ref="CK68:CK99" si="150">AU68/AS68</f>
        <v>0.95590966612240846</v>
      </c>
      <c r="CL68" s="2">
        <f t="shared" ref="CL68:CL99" si="151">AU68/AT68</f>
        <v>0.97896717943720357</v>
      </c>
      <c r="CM68" s="2">
        <f t="shared" ref="CM68:CM99" si="152">AW68/AV68</f>
        <v>1.1574382021862464</v>
      </c>
      <c r="CN68" s="2">
        <f t="shared" ref="CN68:CN99" si="153">AX68/AV68</f>
        <v>1.3603670353616759</v>
      </c>
      <c r="CO68" s="2">
        <f t="shared" ref="CO68:CO99" si="154">AX68/AW68</f>
        <v>1.1753258470233003</v>
      </c>
      <c r="CP68" s="2">
        <f t="shared" ref="CP68:CP99" si="155">AZ68/AY68</f>
        <v>1.749366260596624</v>
      </c>
      <c r="CQ68" s="2">
        <f t="shared" ref="CQ68:CQ99" si="156">BA68/AY68</f>
        <v>2.1566893665788709</v>
      </c>
      <c r="CR68" s="2">
        <f t="shared" ref="CR68:CR99" si="157">BA68/AZ68</f>
        <v>1.232840380632086</v>
      </c>
      <c r="CS68" s="6"/>
      <c r="CT68" s="6"/>
      <c r="CU68" s="2">
        <f t="shared" si="54"/>
        <v>0.9213854185960243</v>
      </c>
      <c r="CV68" s="2">
        <f t="shared" si="55"/>
        <v>0.95667399679644782</v>
      </c>
      <c r="CW68" s="2">
        <f t="shared" si="56"/>
        <v>1.0382994754292889</v>
      </c>
      <c r="CX68" s="2">
        <f t="shared" si="57"/>
        <v>1.2220771959656149</v>
      </c>
      <c r="CY68" s="2">
        <f t="shared" si="58"/>
        <v>1.4274683499914107</v>
      </c>
      <c r="CZ68" s="2">
        <f t="shared" si="59"/>
        <v>1.1680672503372487</v>
      </c>
      <c r="DA68" s="2">
        <f t="shared" si="60"/>
        <v>1.6159818857933042</v>
      </c>
      <c r="DB68" s="2">
        <f t="shared" si="61"/>
        <v>2.1997043096959019</v>
      </c>
      <c r="DC68" s="2">
        <f t="shared" si="62"/>
        <v>1.3612184202275521</v>
      </c>
      <c r="DD68" s="6"/>
      <c r="DE68" s="2">
        <f t="shared" si="63"/>
        <v>0.91854768445700008</v>
      </c>
      <c r="DF68" s="2">
        <f t="shared" si="64"/>
        <v>0.75924340465810869</v>
      </c>
      <c r="DG68" s="2">
        <f t="shared" si="65"/>
        <v>0.92712903306263605</v>
      </c>
      <c r="DH68" s="2">
        <f t="shared" si="66"/>
        <v>0.54926165989905806</v>
      </c>
      <c r="DI68" s="2">
        <f t="shared" si="67"/>
        <v>0.22599836176524971</v>
      </c>
      <c r="DJ68" s="2">
        <f t="shared" si="68"/>
        <v>0.352890344101433</v>
      </c>
      <c r="DK68" s="2">
        <f t="shared" si="69"/>
        <v>0.21108040283147145</v>
      </c>
      <c r="DL68" s="2">
        <f t="shared" si="70"/>
        <v>7.0755537484388717E-3</v>
      </c>
      <c r="DM68" s="2">
        <f t="shared" si="71"/>
        <v>0.47537041684604409</v>
      </c>
      <c r="DO68" s="2">
        <f t="shared" si="72"/>
        <v>-1.0351278820954012E-2</v>
      </c>
      <c r="DP68" s="2">
        <f t="shared" si="73"/>
        <v>-1.9583146801520873E-2</v>
      </c>
      <c r="DQ68" s="2">
        <f t="shared" si="74"/>
        <v>-9.231867980566905E-3</v>
      </c>
      <c r="DR68" s="2">
        <f t="shared" si="75"/>
        <v>6.3497812505565771E-2</v>
      </c>
      <c r="DS68" s="2">
        <f t="shared" si="76"/>
        <v>0.13365609949269064</v>
      </c>
      <c r="DT68" s="2">
        <f t="shared" si="77"/>
        <v>7.0158286987124882E-2</v>
      </c>
      <c r="DU68" s="2">
        <f t="shared" si="78"/>
        <v>0.24288074618729116</v>
      </c>
      <c r="DV68" s="2">
        <f t="shared" si="79"/>
        <v>0.33378759707487782</v>
      </c>
      <c r="DW68" s="2">
        <f t="shared" si="80"/>
        <v>9.0906850887586668E-2</v>
      </c>
      <c r="DY68" s="2">
        <f t="shared" si="81"/>
        <v>-3.5558664965250709E-2</v>
      </c>
      <c r="DZ68" s="2">
        <f t="shared" si="82"/>
        <v>-1.9236030366102518E-2</v>
      </c>
      <c r="EA68" s="2">
        <f t="shared" si="83"/>
        <v>1.6322634599148185E-2</v>
      </c>
      <c r="EB68" s="2">
        <f t="shared" si="84"/>
        <v>8.7098640213404493E-2</v>
      </c>
      <c r="EC68" s="2">
        <f t="shared" si="85"/>
        <v>0.1545664877925168</v>
      </c>
      <c r="ED68" s="2">
        <f t="shared" si="86"/>
        <v>6.7467847579112353E-2</v>
      </c>
      <c r="EE68" s="2">
        <f t="shared" si="87"/>
        <v>0.20843648828008743</v>
      </c>
      <c r="EF68" s="2">
        <f t="shared" si="88"/>
        <v>0.34236430568670795</v>
      </c>
      <c r="EG68" s="2">
        <f t="shared" si="89"/>
        <v>0.13392781740662055</v>
      </c>
      <c r="ES68" s="6"/>
      <c r="ET68" s="2"/>
      <c r="EU68" s="2"/>
      <c r="EV68" s="2"/>
      <c r="EW68" s="6"/>
      <c r="EX68" s="2"/>
      <c r="EY68" s="2"/>
      <c r="EZ68" s="2"/>
      <c r="FA68" s="6"/>
      <c r="FB68" s="2"/>
      <c r="FC68" s="2"/>
      <c r="FD68" s="2"/>
      <c r="FE68" s="6"/>
      <c r="FF68" s="2"/>
      <c r="FG68" s="2"/>
      <c r="FH68" s="2"/>
      <c r="FI68" s="6"/>
      <c r="FJ68" s="2"/>
      <c r="FK68" s="2"/>
      <c r="FL68" s="2"/>
      <c r="FM68" s="6"/>
      <c r="FN68" s="2"/>
      <c r="FO68" s="2"/>
      <c r="FP68" s="2"/>
      <c r="FQ68" s="2"/>
      <c r="FR68" s="2"/>
      <c r="FS68" s="2"/>
    </row>
    <row r="69" spans="1:175" x14ac:dyDescent="0.3">
      <c r="A69" s="2" t="s">
        <v>141</v>
      </c>
      <c r="B69" t="s">
        <v>328</v>
      </c>
      <c r="C69" s="2">
        <v>0.32057855795382301</v>
      </c>
      <c r="D69" s="2">
        <v>0.59992213630273505</v>
      </c>
      <c r="E69" s="2">
        <v>0.20779352610568799</v>
      </c>
      <c r="F69" s="2">
        <v>0.32277063410187601</v>
      </c>
      <c r="G69" s="2">
        <v>0.28684272382078102</v>
      </c>
      <c r="H69" s="2">
        <v>0.38824003695435499</v>
      </c>
      <c r="I69" s="2">
        <v>0.42332453670956399</v>
      </c>
      <c r="J69" s="2">
        <v>0.31507379206265801</v>
      </c>
      <c r="K69" s="2">
        <v>0.436500168143161</v>
      </c>
      <c r="L69" s="2">
        <v>0.30136350043746502</v>
      </c>
      <c r="M69" s="2">
        <v>0.44359257738593399</v>
      </c>
      <c r="N69" s="2">
        <v>0.369432792211771</v>
      </c>
      <c r="O69" s="2">
        <v>0.28370496234388298</v>
      </c>
      <c r="P69" s="2">
        <v>0.29799719996167401</v>
      </c>
      <c r="Q69" s="2">
        <v>0.26700655490269198</v>
      </c>
      <c r="R69" s="2">
        <v>0.52810079203516402</v>
      </c>
      <c r="S69" s="2">
        <v>0.317796112565782</v>
      </c>
      <c r="T69" s="2">
        <v>0.23769863207296901</v>
      </c>
      <c r="U69" s="2">
        <v>0.286054055487801</v>
      </c>
      <c r="V69" s="2">
        <v>0.32698298913055801</v>
      </c>
      <c r="W69" s="2">
        <v>0.16635771469948499</v>
      </c>
      <c r="X69" s="2">
        <v>0.17396344970503599</v>
      </c>
      <c r="Y69" s="2">
        <v>0.27745646778062499</v>
      </c>
      <c r="Z69" s="2">
        <v>0.26684890146503398</v>
      </c>
      <c r="AA69" s="2">
        <v>0.201683144097421</v>
      </c>
      <c r="AB69" s="2">
        <v>0.20472420955733001</v>
      </c>
      <c r="AC69" s="2">
        <v>0.26279554050818199</v>
      </c>
      <c r="AD69" s="2">
        <v>0.37895447506906199</v>
      </c>
      <c r="AE69" s="2">
        <v>9.0297141181078996E-2</v>
      </c>
      <c r="AF69" s="2">
        <v>0.13509248940899901</v>
      </c>
      <c r="AG69" s="2">
        <v>0.16854493843832</v>
      </c>
      <c r="AH69" s="2">
        <v>0.15791035641282899</v>
      </c>
      <c r="AI69" s="2">
        <v>0.120260956396934</v>
      </c>
      <c r="AJ69" s="2">
        <v>0.13930252068366999</v>
      </c>
      <c r="AK69" s="2">
        <v>0.16979748909974099</v>
      </c>
      <c r="AL69" s="2">
        <v>0.17893792795661101</v>
      </c>
      <c r="AM69" s="2">
        <v>0.18520020904826301</v>
      </c>
      <c r="AN69" s="2">
        <v>0.20712138223648499</v>
      </c>
      <c r="AO69" s="2">
        <v>0.13596253559973501</v>
      </c>
      <c r="AP69" s="2">
        <v>0.27574544533913098</v>
      </c>
      <c r="AR69" s="2">
        <f t="shared" ref="AR69:AR132" si="158">AVERAGE(C69:F69)</f>
        <v>0.36276621361603056</v>
      </c>
      <c r="AS69" s="2">
        <f t="shared" si="140"/>
        <v>0.35337027238683949</v>
      </c>
      <c r="AT69" s="2">
        <f t="shared" si="141"/>
        <v>0.38772225954458278</v>
      </c>
      <c r="AU69" s="2">
        <f t="shared" si="142"/>
        <v>0.34420237731085324</v>
      </c>
      <c r="AV69" s="2">
        <f t="shared" si="143"/>
        <v>0.29213294731427752</v>
      </c>
      <c r="AW69" s="2">
        <f t="shared" si="144"/>
        <v>0.22115663341254499</v>
      </c>
      <c r="AX69" s="2">
        <f t="shared" si="145"/>
        <v>0.26203934230799875</v>
      </c>
      <c r="AY69" s="2">
        <f t="shared" si="146"/>
        <v>0.13796123136030675</v>
      </c>
      <c r="AZ69" s="2">
        <f t="shared" si="147"/>
        <v>0.15207472353423901</v>
      </c>
      <c r="BA69" s="2">
        <f t="shared" si="148"/>
        <v>0.20100739305590348</v>
      </c>
      <c r="BB69" s="6"/>
      <c r="BC69" s="2">
        <f t="shared" ref="BC69:BC132" si="159">GEOMEAN(C69:F69)</f>
        <v>0.33700694168759232</v>
      </c>
      <c r="BD69" s="2">
        <f t="shared" ref="BD69:BD132" si="160">GEOMEAN(G69:J69)</f>
        <v>0.34910612604439917</v>
      </c>
      <c r="BE69" s="2">
        <f t="shared" ref="BE69:BE132" si="161">GEOMEAN(K69:N69)</f>
        <v>0.38317634894819175</v>
      </c>
      <c r="BF69" s="2">
        <f t="shared" ref="BF69:BF132" si="162">GEOMEAN(O69:R69)</f>
        <v>0.33042999546529545</v>
      </c>
      <c r="BG69" s="2">
        <f t="shared" ref="BG69:BG132" si="163">GEOMEAN(S69:V69)</f>
        <v>0.28992597940671344</v>
      </c>
      <c r="BH69" s="2">
        <f t="shared" ref="BH69:BH132" si="164">GEOMEAN(W69:Z69)</f>
        <v>0.21514948324575431</v>
      </c>
      <c r="BI69" s="2">
        <f t="shared" ref="BI69:BI132" si="165">GEOMEAN(AA69:AD69)</f>
        <v>0.25322755358372928</v>
      </c>
      <c r="BJ69" s="2">
        <f t="shared" ref="BJ69:BJ132" si="166">GEOMEAN(AE69:AH69)</f>
        <v>0.13423256328492028</v>
      </c>
      <c r="BK69" s="2">
        <f t="shared" ref="BK69:BK132" si="167">GEOMEAN(AI69:AL69)</f>
        <v>0.15020324802992732</v>
      </c>
      <c r="BL69" s="2">
        <f t="shared" ref="BL69:BL132" si="168">GEOMEAN(AM69:AP69)</f>
        <v>0.19473701235585825</v>
      </c>
      <c r="BN69" s="7">
        <f t="shared" ref="BN69:BN132" si="169">STDEV(C69:F69)</f>
        <v>0.16697196392459251</v>
      </c>
      <c r="BO69" s="7">
        <f t="shared" si="126"/>
        <v>6.3250914884970366E-2</v>
      </c>
      <c r="BP69" s="7">
        <f t="shared" si="127"/>
        <v>6.6566049086061854E-2</v>
      </c>
      <c r="BQ69" s="7">
        <f t="shared" si="128"/>
        <v>0.12325133882564507</v>
      </c>
      <c r="BR69" s="7">
        <f t="shared" si="129"/>
        <v>4.0303726324624214E-2</v>
      </c>
      <c r="BS69" s="7">
        <f t="shared" si="130"/>
        <v>5.9125777768598238E-2</v>
      </c>
      <c r="BT69" s="7">
        <f t="shared" si="131"/>
        <v>8.2860555973909844E-2</v>
      </c>
      <c r="BU69" s="7">
        <f t="shared" si="132"/>
        <v>3.4705551438694637E-2</v>
      </c>
      <c r="BV69" s="7">
        <f t="shared" si="133"/>
        <v>2.7147578874555517E-2</v>
      </c>
      <c r="BW69" s="7">
        <f t="shared" si="134"/>
        <v>5.8034064337351088E-2</v>
      </c>
      <c r="BX69" s="9"/>
      <c r="BY69" s="1">
        <f t="shared" ref="BY69:BY132" si="170">BN69/AR69*100</f>
        <v>46.02742969369352</v>
      </c>
      <c r="BZ69" s="1">
        <f t="shared" si="94"/>
        <v>17.899331049480214</v>
      </c>
      <c r="CA69" s="1">
        <f t="shared" si="95"/>
        <v>17.168487866611038</v>
      </c>
      <c r="CB69" s="1">
        <f t="shared" si="96"/>
        <v>35.807811610300213</v>
      </c>
      <c r="CC69" s="1">
        <f t="shared" si="97"/>
        <v>13.796364530312749</v>
      </c>
      <c r="CD69" s="1">
        <f t="shared" si="98"/>
        <v>26.734797349851664</v>
      </c>
      <c r="CE69" s="1">
        <f t="shared" si="99"/>
        <v>31.621418083287768</v>
      </c>
      <c r="CF69" s="1">
        <f t="shared" si="100"/>
        <v>25.156017452508678</v>
      </c>
      <c r="CG69" s="1">
        <f t="shared" si="101"/>
        <v>17.851473435980537</v>
      </c>
      <c r="CH69" s="1">
        <f t="shared" si="102"/>
        <v>28.871606887220736</v>
      </c>
      <c r="CI69" s="6"/>
      <c r="CJ69" s="2">
        <f t="shared" si="149"/>
        <v>1.0972124421381368</v>
      </c>
      <c r="CK69" s="2">
        <f t="shared" si="150"/>
        <v>0.97405583946249441</v>
      </c>
      <c r="CL69" s="2">
        <f t="shared" si="151"/>
        <v>0.88775500719291212</v>
      </c>
      <c r="CM69" s="2">
        <f t="shared" si="152"/>
        <v>0.75704105081520978</v>
      </c>
      <c r="CN69" s="2">
        <f t="shared" si="153"/>
        <v>0.89698661077792097</v>
      </c>
      <c r="CO69" s="2">
        <f t="shared" si="154"/>
        <v>1.1848586147501678</v>
      </c>
      <c r="CP69" s="2">
        <f t="shared" si="155"/>
        <v>1.1023004218994881</v>
      </c>
      <c r="CQ69" s="2">
        <f t="shared" si="156"/>
        <v>1.4569846258543611</v>
      </c>
      <c r="CR69" s="2">
        <f t="shared" si="157"/>
        <v>1.3217672758790022</v>
      </c>
      <c r="CS69" s="6"/>
      <c r="CT69" s="6"/>
      <c r="CU69" s="2">
        <f t="shared" ref="CU69:CU132" si="171">BE69/BD69</f>
        <v>1.0975927386031019</v>
      </c>
      <c r="CV69" s="2">
        <f t="shared" ref="CV69:CV132" si="172">BF69/BD69</f>
        <v>0.94650299955856831</v>
      </c>
      <c r="CW69" s="2">
        <f t="shared" ref="CW69:CW132" si="173">BF69/BE69</f>
        <v>0.86234444368060936</v>
      </c>
      <c r="CX69" s="2">
        <f t="shared" ref="CX69:CX132" si="174">BH69/BG69</f>
        <v>0.74208418192127135</v>
      </c>
      <c r="CY69" s="2">
        <f t="shared" ref="CY69:CY132" si="175">BI69/BG69</f>
        <v>0.8734213957021667</v>
      </c>
      <c r="CZ69" s="2">
        <f t="shared" ref="CZ69:CZ132" si="176">BI69/BH69</f>
        <v>1.1769842518956011</v>
      </c>
      <c r="DA69" s="2">
        <f t="shared" ref="DA69:DA132" si="177">BK69/BJ69</f>
        <v>1.1189777230962048</v>
      </c>
      <c r="DB69" s="2">
        <f t="shared" ref="DB69:DB132" si="178">BL69/BJ69</f>
        <v>1.4507434529318495</v>
      </c>
      <c r="DC69" s="2">
        <f t="shared" ref="DC69:DC132" si="179">BL69/BK69</f>
        <v>1.2964900220869908</v>
      </c>
      <c r="DD69" s="6"/>
      <c r="DE69" s="2">
        <f t="shared" ref="DE69:DE132" si="180">TTEST(K69:N69,G69:J69,2,3)</f>
        <v>0.48269033417434037</v>
      </c>
      <c r="DF69" s="2">
        <f t="shared" ref="DF69:DF132" si="181">TTEST(O69:R69,G69:J69,2,3)</f>
        <v>0.90044101918443564</v>
      </c>
      <c r="DG69" s="2">
        <f t="shared" ref="DG69:DG132" si="182">TTEST(O69:R69,K69:N69,2,3)</f>
        <v>0.5637644362270624</v>
      </c>
      <c r="DH69" s="2">
        <f t="shared" ref="DH69:DH132" si="183">TTEST(W69:Z69,S69:V69,2,3)</f>
        <v>0.10090601863022997</v>
      </c>
      <c r="DI69" s="2">
        <f t="shared" ref="DI69:DI132" si="184">TTEST(AA69:AD69,S69:V69,2,3)</f>
        <v>0.546597194219404</v>
      </c>
      <c r="DJ69" s="2">
        <f t="shared" ref="DJ69:DJ132" si="185">TTEST(AA69:AD69,W69:Z69,2,3)</f>
        <v>0.45556108023316144</v>
      </c>
      <c r="DK69" s="2">
        <f t="shared" ref="DK69:DK132" si="186">TTEST(AI69:AL69,AE69:AH69,2,3)</f>
        <v>0.54676428145670786</v>
      </c>
      <c r="DL69" s="2">
        <f t="shared" ref="DL69:DL132" si="187">TTEST(AM69:AP69,AE69:AH69,2,3)</f>
        <v>0.12238895940376446</v>
      </c>
      <c r="DM69" s="2">
        <f t="shared" ref="DM69:DM132" si="188">TTEST(AM69:AP69,AI69:AL69,2,3)</f>
        <v>0.19718199770136419</v>
      </c>
      <c r="DO69" s="2">
        <f t="shared" ref="DO69:DO132" si="189">LOG(CJ69)</f>
        <v>4.0290723760507019E-2</v>
      </c>
      <c r="DP69" s="2">
        <f t="shared" ref="DP69:DP132" si="190">LOG(CK69)</f>
        <v>-1.1416145713467152E-2</v>
      </c>
      <c r="DQ69" s="2">
        <f t="shared" ref="DQ69:DQ132" si="191">LOG(CL69)</f>
        <v>-5.1706869473974203E-2</v>
      </c>
      <c r="DR69" s="2">
        <f t="shared" ref="DR69:DR132" si="192">LOG(CM69)</f>
        <v>-0.12088057009154432</v>
      </c>
      <c r="DS69" s="2">
        <f t="shared" ref="DS69:DS132" si="193">LOG(CN69)</f>
        <v>-4.7214039574263116E-2</v>
      </c>
      <c r="DT69" s="2">
        <f t="shared" ref="DT69:DT132" si="194">LOG(CO69)</f>
        <v>7.3666530517281156E-2</v>
      </c>
      <c r="DU69" s="2">
        <f t="shared" ref="DU69:DU132" si="195">LOG(CP69)</f>
        <v>4.2299973637506788E-2</v>
      </c>
      <c r="DV69" s="2">
        <f t="shared" ref="DV69:DV132" si="196">LOG(CQ69)</f>
        <v>0.16345496910571952</v>
      </c>
      <c r="DW69" s="2">
        <f t="shared" ref="DW69:DW132" si="197">LOG(CR69)</f>
        <v>0.12115499546821276</v>
      </c>
      <c r="DY69" s="2">
        <f t="shared" ref="DY69:DY132" si="198">LOG(CU69)</f>
        <v>4.0441225189357055E-2</v>
      </c>
      <c r="DZ69" s="2">
        <f t="shared" ref="DZ69:DZ132" si="199">LOG(CV69)</f>
        <v>-2.3878005377236548E-2</v>
      </c>
      <c r="EA69" s="2">
        <f t="shared" ref="EA69:EA132" si="200">LOG(CW69)</f>
        <v>-6.4319230566593555E-2</v>
      </c>
      <c r="EB69" s="2">
        <f t="shared" ref="EB69:EB132" si="201">LOG(CX69)</f>
        <v>-0.12954682562374956</v>
      </c>
      <c r="EC69" s="2">
        <f t="shared" ref="EC69:EC132" si="202">LOG(CY69)</f>
        <v>-5.8776173621942623E-2</v>
      </c>
      <c r="ED69" s="2">
        <f t="shared" ref="ED69:ED132" si="203">LOG(CZ69)</f>
        <v>7.0770652001806933E-2</v>
      </c>
      <c r="EE69" s="2">
        <f t="shared" ref="EE69:EE132" si="204">LOG(DA69)</f>
        <v>4.8821440565262365E-2</v>
      </c>
      <c r="EF69" s="2">
        <f t="shared" ref="EF69:EF132" si="205">LOG(DB69)</f>
        <v>0.1615906193110217</v>
      </c>
      <c r="EG69" s="2">
        <f t="shared" ref="EG69:EG132" si="206">LOG(DC69)</f>
        <v>0.11276917874575926</v>
      </c>
      <c r="ES69" s="6"/>
      <c r="ET69" s="2"/>
      <c r="EU69" s="2"/>
      <c r="EV69" s="2"/>
      <c r="EW69" s="6"/>
      <c r="EX69" s="2"/>
      <c r="EY69" s="2"/>
      <c r="EZ69" s="2"/>
      <c r="FA69" s="6"/>
      <c r="FB69" s="2"/>
      <c r="FC69" s="2"/>
      <c r="FD69" s="2"/>
      <c r="FE69" s="6"/>
      <c r="FF69" s="2"/>
      <c r="FG69" s="2"/>
      <c r="FH69" s="2"/>
      <c r="FI69" s="6"/>
      <c r="FJ69" s="2"/>
      <c r="FK69" s="2"/>
      <c r="FL69" s="2"/>
      <c r="FM69" s="6"/>
      <c r="FN69" s="2"/>
      <c r="FO69" s="2"/>
      <c r="FP69" s="2"/>
      <c r="FQ69" s="2"/>
      <c r="FR69" s="2"/>
      <c r="FS69" s="2"/>
    </row>
    <row r="70" spans="1:175" x14ac:dyDescent="0.3">
      <c r="A70" s="2" t="s">
        <v>90</v>
      </c>
      <c r="B70" t="s">
        <v>329</v>
      </c>
      <c r="C70" s="2">
        <v>0.28004987016539301</v>
      </c>
      <c r="D70" s="2">
        <v>0.44092142731846701</v>
      </c>
      <c r="E70" s="2">
        <v>0.32583771373251902</v>
      </c>
      <c r="F70" s="2">
        <v>0.22608530012582601</v>
      </c>
      <c r="G70" s="2">
        <v>0.73673659624328902</v>
      </c>
      <c r="H70" s="2">
        <v>0.67543369141837795</v>
      </c>
      <c r="I70" s="2">
        <v>0.52209506694987196</v>
      </c>
      <c r="J70" s="2">
        <v>1.2219488764136699</v>
      </c>
      <c r="K70" s="2">
        <v>0.562611185469167</v>
      </c>
      <c r="L70" s="2">
        <v>0.47170822091103698</v>
      </c>
      <c r="M70" s="2">
        <v>0.74181109953668201</v>
      </c>
      <c r="N70" s="2">
        <v>0.541556457552547</v>
      </c>
      <c r="O70" s="2">
        <v>0.41755930120177398</v>
      </c>
      <c r="P70" s="2">
        <v>0.77078656672352996</v>
      </c>
      <c r="Q70" s="2">
        <v>0.49226687495537502</v>
      </c>
      <c r="R70" s="2">
        <v>0.52903430003671703</v>
      </c>
      <c r="S70" s="2">
        <v>0.60647069136840803</v>
      </c>
      <c r="T70" s="2">
        <v>0.53336790411074497</v>
      </c>
      <c r="U70" s="2">
        <v>1.1959653199053599</v>
      </c>
      <c r="V70" s="2">
        <v>1.4623453193401399</v>
      </c>
      <c r="W70" s="2">
        <v>0.61803744479173595</v>
      </c>
      <c r="X70" s="2">
        <v>1.1762526142281799</v>
      </c>
      <c r="Y70" s="2">
        <v>0.70504273489165603</v>
      </c>
      <c r="Z70" s="2">
        <v>1.34805477479535</v>
      </c>
      <c r="AA70" s="2">
        <v>0.82239647432503105</v>
      </c>
      <c r="AB70" s="2">
        <v>1.53117062182567</v>
      </c>
      <c r="AC70" s="2">
        <v>0.93671957889505597</v>
      </c>
      <c r="AD70" s="2">
        <v>0.78459759474853297</v>
      </c>
      <c r="AE70" s="2">
        <v>0.44075230339917798</v>
      </c>
      <c r="AF70" s="2">
        <v>1.4576887788077499</v>
      </c>
      <c r="AG70" s="2">
        <v>0.793778251328078</v>
      </c>
      <c r="AH70" s="2">
        <v>0.90057233729303998</v>
      </c>
      <c r="AI70" s="2">
        <v>1.99831692593915</v>
      </c>
      <c r="AJ70" s="2">
        <v>1.3037646901888</v>
      </c>
      <c r="AK70" s="2">
        <v>1.5782728900787699</v>
      </c>
      <c r="AL70" s="2">
        <v>1.50433143819265</v>
      </c>
      <c r="AM70" s="2">
        <v>2.01267052943026</v>
      </c>
      <c r="AN70" s="2">
        <v>1.5732077516802101</v>
      </c>
      <c r="AO70" s="2">
        <v>1.9768637494181101</v>
      </c>
      <c r="AP70" s="2">
        <v>1.53272738924826</v>
      </c>
      <c r="AR70" s="2">
        <f t="shared" si="158"/>
        <v>0.31822357783555127</v>
      </c>
      <c r="AS70" s="2">
        <f t="shared" si="140"/>
        <v>0.78905355775630226</v>
      </c>
      <c r="AT70" s="2">
        <f t="shared" si="141"/>
        <v>0.5794217408673582</v>
      </c>
      <c r="AU70" s="2">
        <f t="shared" si="142"/>
        <v>0.55241176072934906</v>
      </c>
      <c r="AV70" s="2">
        <f t="shared" si="143"/>
        <v>0.94953730868116315</v>
      </c>
      <c r="AW70" s="2">
        <f t="shared" si="144"/>
        <v>0.96184689217673047</v>
      </c>
      <c r="AX70" s="2">
        <f t="shared" si="145"/>
        <v>1.0187210674485725</v>
      </c>
      <c r="AY70" s="2">
        <f t="shared" si="146"/>
        <v>0.89819791770701152</v>
      </c>
      <c r="AZ70" s="2">
        <f t="shared" si="147"/>
        <v>1.5961714860998424</v>
      </c>
      <c r="BA70" s="2">
        <f t="shared" si="148"/>
        <v>1.7738673549442101</v>
      </c>
      <c r="BB70" s="6"/>
      <c r="BC70" s="2">
        <f t="shared" si="159"/>
        <v>0.30882863648267339</v>
      </c>
      <c r="BD70" s="2">
        <f t="shared" si="160"/>
        <v>0.75062737238087784</v>
      </c>
      <c r="BE70" s="2">
        <f t="shared" si="161"/>
        <v>0.57141905467220577</v>
      </c>
      <c r="BF70" s="2">
        <f t="shared" si="162"/>
        <v>0.53806430942208772</v>
      </c>
      <c r="BG70" s="2">
        <f t="shared" si="163"/>
        <v>0.86726397228860941</v>
      </c>
      <c r="BH70" s="2">
        <f t="shared" si="164"/>
        <v>0.91171603410748048</v>
      </c>
      <c r="BI70" s="2">
        <f t="shared" si="165"/>
        <v>0.98082234072833052</v>
      </c>
      <c r="BJ70" s="2">
        <f t="shared" si="166"/>
        <v>0.8232264199537177</v>
      </c>
      <c r="BK70" s="2">
        <f t="shared" si="167"/>
        <v>1.5770566808551096</v>
      </c>
      <c r="BL70" s="2">
        <f t="shared" si="168"/>
        <v>1.7599490902292803</v>
      </c>
      <c r="BN70" s="7">
        <f t="shared" si="169"/>
        <v>9.1395535102087713E-2</v>
      </c>
      <c r="BO70" s="7">
        <f t="shared" si="126"/>
        <v>0.30238591855315866</v>
      </c>
      <c r="BP70" s="7">
        <f t="shared" si="127"/>
        <v>0.11502011511575108</v>
      </c>
      <c r="BQ70" s="7">
        <f t="shared" si="128"/>
        <v>0.15279251147316533</v>
      </c>
      <c r="BR70" s="7">
        <f t="shared" si="129"/>
        <v>0.45261849193584802</v>
      </c>
      <c r="BS70" s="7">
        <f t="shared" si="130"/>
        <v>0.35556511525327933</v>
      </c>
      <c r="BT70" s="7">
        <f t="shared" si="131"/>
        <v>0.34770003175176184</v>
      </c>
      <c r="BU70" s="7">
        <f t="shared" si="132"/>
        <v>0.42158258119446995</v>
      </c>
      <c r="BV70" s="7">
        <f t="shared" si="133"/>
        <v>0.2921059415221548</v>
      </c>
      <c r="BW70" s="7">
        <f t="shared" si="134"/>
        <v>0.25602555325066562</v>
      </c>
      <c r="BX70" s="9"/>
      <c r="BY70" s="1">
        <f t="shared" si="170"/>
        <v>28.720541615341361</v>
      </c>
      <c r="BZ70" s="1">
        <f t="shared" si="94"/>
        <v>38.322610116986503</v>
      </c>
      <c r="CA70" s="1">
        <f t="shared" si="95"/>
        <v>19.85084559367295</v>
      </c>
      <c r="CB70" s="1">
        <f t="shared" si="96"/>
        <v>27.659170628705194</v>
      </c>
      <c r="CC70" s="1">
        <f t="shared" si="97"/>
        <v>47.667267815363836</v>
      </c>
      <c r="CD70" s="1">
        <f t="shared" si="98"/>
        <v>36.966914188245617</v>
      </c>
      <c r="CE70" s="1">
        <f t="shared" si="99"/>
        <v>34.131033789513197</v>
      </c>
      <c r="CF70" s="1">
        <f t="shared" si="100"/>
        <v>46.936490597831522</v>
      </c>
      <c r="CG70" s="1">
        <f t="shared" si="101"/>
        <v>18.30041095621246</v>
      </c>
      <c r="CH70" s="1">
        <f t="shared" si="102"/>
        <v>14.433184788989923</v>
      </c>
      <c r="CI70" s="6"/>
      <c r="CJ70" s="2">
        <f t="shared" si="149"/>
        <v>0.7343249836106962</v>
      </c>
      <c r="CK70" s="2">
        <f t="shared" si="150"/>
        <v>0.70009412580325814</v>
      </c>
      <c r="CL70" s="2">
        <f t="shared" si="151"/>
        <v>0.9533845932367383</v>
      </c>
      <c r="CM70" s="2">
        <f t="shared" si="152"/>
        <v>1.0129637702310659</v>
      </c>
      <c r="CN70" s="2">
        <f t="shared" si="153"/>
        <v>1.0728604954590995</v>
      </c>
      <c r="CO70" s="2">
        <f t="shared" si="154"/>
        <v>1.0591301752227233</v>
      </c>
      <c r="CP70" s="2">
        <f t="shared" si="155"/>
        <v>1.777082149304767</v>
      </c>
      <c r="CQ70" s="2">
        <f t="shared" si="156"/>
        <v>1.9749181332691961</v>
      </c>
      <c r="CR70" s="2">
        <f t="shared" si="157"/>
        <v>1.1113263019618009</v>
      </c>
      <c r="CS70" s="6"/>
      <c r="CT70" s="6"/>
      <c r="CU70" s="2">
        <f t="shared" si="171"/>
        <v>0.76125528550837407</v>
      </c>
      <c r="CV70" s="2">
        <f t="shared" si="172"/>
        <v>0.71681946225252635</v>
      </c>
      <c r="CW70" s="2">
        <f t="shared" si="173"/>
        <v>0.941628223669839</v>
      </c>
      <c r="CX70" s="2">
        <f t="shared" si="174"/>
        <v>1.0512555153208627</v>
      </c>
      <c r="CY70" s="2">
        <f t="shared" si="175"/>
        <v>1.130938643905677</v>
      </c>
      <c r="CZ70" s="2">
        <f t="shared" si="176"/>
        <v>1.0757980599611823</v>
      </c>
      <c r="DA70" s="2">
        <f t="shared" si="177"/>
        <v>1.9157022207131942</v>
      </c>
      <c r="DB70" s="2">
        <f t="shared" si="178"/>
        <v>2.1378675994487955</v>
      </c>
      <c r="DC70" s="2">
        <f t="shared" si="179"/>
        <v>1.1159707267306354</v>
      </c>
      <c r="DD70" s="6"/>
      <c r="DE70" s="2">
        <f t="shared" si="180"/>
        <v>0.26722244131521589</v>
      </c>
      <c r="DF70" s="2">
        <f t="shared" si="181"/>
        <v>0.22824241202277926</v>
      </c>
      <c r="DG70" s="2">
        <f t="shared" si="182"/>
        <v>0.78778209479310535</v>
      </c>
      <c r="DH70" s="2">
        <f t="shared" si="183"/>
        <v>0.96734581534396757</v>
      </c>
      <c r="DI70" s="2">
        <f t="shared" si="184"/>
        <v>0.81704065591231556</v>
      </c>
      <c r="DJ70" s="2">
        <f t="shared" si="185"/>
        <v>0.82668276074335878</v>
      </c>
      <c r="DK70" s="2">
        <f t="shared" si="186"/>
        <v>3.8922380357484729E-2</v>
      </c>
      <c r="DL70" s="2">
        <f t="shared" si="187"/>
        <v>1.6665514700101677E-2</v>
      </c>
      <c r="DM70" s="2">
        <f t="shared" si="188"/>
        <v>0.39607756484091244</v>
      </c>
      <c r="DO70" s="2">
        <f t="shared" si="189"/>
        <v>-0.13411169573378304</v>
      </c>
      <c r="DP70" s="2">
        <f t="shared" si="190"/>
        <v>-0.15484356631596349</v>
      </c>
      <c r="DQ70" s="2">
        <f t="shared" si="191"/>
        <v>-2.0731870582180466E-2</v>
      </c>
      <c r="DR70" s="2">
        <f t="shared" si="192"/>
        <v>5.5939126158537069E-3</v>
      </c>
      <c r="DS70" s="2">
        <f t="shared" si="193"/>
        <v>3.0543254127033209E-2</v>
      </c>
      <c r="DT70" s="2">
        <f t="shared" si="194"/>
        <v>2.4949341511179429E-2</v>
      </c>
      <c r="DU70" s="2">
        <f t="shared" si="195"/>
        <v>0.2497075044317047</v>
      </c>
      <c r="DV70" s="2">
        <f t="shared" si="196"/>
        <v>0.29554909742761876</v>
      </c>
      <c r="DW70" s="2">
        <f t="shared" si="197"/>
        <v>4.5841592995914011E-2</v>
      </c>
      <c r="DY70" s="2">
        <f t="shared" si="198"/>
        <v>-0.11846967897758776</v>
      </c>
      <c r="DZ70" s="2">
        <f t="shared" si="199"/>
        <v>-0.14459021172465281</v>
      </c>
      <c r="EA70" s="2">
        <f t="shared" si="200"/>
        <v>-2.6120532747065012E-2</v>
      </c>
      <c r="EB70" s="2">
        <f t="shared" si="201"/>
        <v>2.1708287300268983E-2</v>
      </c>
      <c r="EC70" s="2">
        <f t="shared" si="202"/>
        <v>5.3439044062499136E-2</v>
      </c>
      <c r="ED70" s="2">
        <f t="shared" si="203"/>
        <v>3.173075676223016E-2</v>
      </c>
      <c r="EE70" s="2">
        <f t="shared" si="204"/>
        <v>0.28232800268005004</v>
      </c>
      <c r="EF70" s="2">
        <f t="shared" si="205"/>
        <v>0.32998080535858809</v>
      </c>
      <c r="EG70" s="2">
        <f t="shared" si="206"/>
        <v>4.7652802678538012E-2</v>
      </c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6"/>
      <c r="ET70" s="2"/>
      <c r="EU70" s="2"/>
      <c r="EV70" s="2"/>
      <c r="EW70" s="6"/>
      <c r="EX70" s="2"/>
      <c r="EY70" s="2"/>
      <c r="EZ70" s="2"/>
      <c r="FA70" s="6"/>
      <c r="FB70" s="2"/>
      <c r="FC70" s="2"/>
      <c r="FD70" s="2"/>
      <c r="FE70" s="6"/>
      <c r="FF70" s="2"/>
      <c r="FG70" s="2"/>
      <c r="FH70" s="2"/>
      <c r="FI70" s="6"/>
      <c r="FJ70" s="2"/>
      <c r="FK70" s="2"/>
      <c r="FL70" s="2"/>
      <c r="FM70" s="6"/>
      <c r="FN70" s="2"/>
      <c r="FO70" s="2"/>
      <c r="FP70" s="2"/>
      <c r="FQ70" s="2"/>
      <c r="FR70" s="2"/>
      <c r="FS70" s="2"/>
    </row>
    <row r="71" spans="1:175" x14ac:dyDescent="0.3">
      <c r="A71" s="2" t="s">
        <v>74</v>
      </c>
      <c r="B71" s="2"/>
      <c r="C71" s="2">
        <v>4.0712236211449997E-3</v>
      </c>
      <c r="D71" s="2">
        <v>5.9927525196820002E-3</v>
      </c>
      <c r="E71" s="2">
        <v>5.349209661941E-3</v>
      </c>
      <c r="F71" s="2">
        <v>3.3289554749279999E-3</v>
      </c>
      <c r="G71" s="2">
        <v>6.2692950409619997E-3</v>
      </c>
      <c r="H71" s="2">
        <v>1.3608058586538E-2</v>
      </c>
      <c r="I71" s="2">
        <v>7.9000960029829998E-3</v>
      </c>
      <c r="J71" s="2">
        <v>6.0738884836200003E-3</v>
      </c>
      <c r="K71" s="2">
        <v>3.5900836148660001E-3</v>
      </c>
      <c r="L71" s="2">
        <v>3.8186725217280002E-3</v>
      </c>
      <c r="M71" s="2">
        <v>6.4368554789590001E-3</v>
      </c>
      <c r="N71" s="2">
        <v>5.4821761985189999E-3</v>
      </c>
      <c r="O71" s="2">
        <v>5.6704269280200004E-3</v>
      </c>
      <c r="P71" s="2">
        <v>7.1708502255910002E-3</v>
      </c>
      <c r="Q71" s="2">
        <v>3.6253522376089998E-3</v>
      </c>
      <c r="R71" s="2">
        <v>4.4672027330010002E-3</v>
      </c>
      <c r="S71" s="2">
        <v>4.6968022806710003E-3</v>
      </c>
      <c r="T71" s="2">
        <v>4.9409772990540004E-3</v>
      </c>
      <c r="U71" s="2">
        <v>7.0133030527040003E-3</v>
      </c>
      <c r="V71" s="2">
        <v>5.434050642278E-3</v>
      </c>
      <c r="W71" s="2">
        <v>4.0953547837539999E-3</v>
      </c>
      <c r="X71" s="2">
        <v>1.8889665647168999E-2</v>
      </c>
      <c r="Y71" s="2">
        <v>1.2469404748313E-2</v>
      </c>
      <c r="Z71" s="2">
        <v>1.463213938901E-2</v>
      </c>
      <c r="AA71" s="2">
        <v>2.6342569843589999E-3</v>
      </c>
      <c r="AB71" s="2">
        <v>1.2234770195154E-2</v>
      </c>
      <c r="AC71" s="2">
        <v>4.498292546082E-3</v>
      </c>
      <c r="AD71" s="2">
        <v>4.6832524434929999E-3</v>
      </c>
      <c r="AE71" s="2">
        <v>4.1438453479629997E-3</v>
      </c>
      <c r="AF71" s="2">
        <v>8.8279401335280006E-3</v>
      </c>
      <c r="AG71" s="2">
        <v>4.8670494676480002E-3</v>
      </c>
      <c r="AH71" s="2">
        <v>3.0184477474960001E-3</v>
      </c>
      <c r="AI71" s="2">
        <v>9.7513824835230006E-3</v>
      </c>
      <c r="AJ71" s="2">
        <v>7.3218029798600001E-3</v>
      </c>
      <c r="AK71" s="2">
        <v>1.1156989836953001E-2</v>
      </c>
      <c r="AL71" s="2">
        <v>1.3700915487591E-2</v>
      </c>
      <c r="AM71" s="2">
        <v>8.8414517126560004E-3</v>
      </c>
      <c r="AN71" s="2">
        <v>1.4540925820614E-2</v>
      </c>
      <c r="AO71" s="2">
        <v>7.6465305366650001E-3</v>
      </c>
      <c r="AP71" s="2">
        <v>1.2698152302111999E-2</v>
      </c>
      <c r="AR71" s="2">
        <f t="shared" si="158"/>
        <v>4.6855353194240005E-3</v>
      </c>
      <c r="AS71" s="2">
        <f t="shared" si="140"/>
        <v>8.4628345285257499E-3</v>
      </c>
      <c r="AT71" s="2">
        <f t="shared" si="141"/>
        <v>4.8319469535180008E-3</v>
      </c>
      <c r="AU71" s="2">
        <f t="shared" si="142"/>
        <v>5.2334580310552502E-3</v>
      </c>
      <c r="AV71" s="2">
        <f t="shared" si="143"/>
        <v>5.52128331867675E-3</v>
      </c>
      <c r="AW71" s="2">
        <f t="shared" si="144"/>
        <v>1.25216411420615E-2</v>
      </c>
      <c r="AX71" s="2">
        <f t="shared" si="145"/>
        <v>6.0126430422719999E-3</v>
      </c>
      <c r="AY71" s="2">
        <f t="shared" si="146"/>
        <v>5.2143206741587502E-3</v>
      </c>
      <c r="AZ71" s="2">
        <f t="shared" si="147"/>
        <v>1.0482772696981751E-2</v>
      </c>
      <c r="BA71" s="2">
        <f t="shared" si="148"/>
        <v>1.0931765093011751E-2</v>
      </c>
      <c r="BB71" s="6"/>
      <c r="BC71" s="2">
        <f t="shared" si="159"/>
        <v>4.5654882239529711E-3</v>
      </c>
      <c r="BD71" s="2">
        <f t="shared" si="160"/>
        <v>7.9988677338021837E-3</v>
      </c>
      <c r="BE71" s="2">
        <f t="shared" si="161"/>
        <v>4.6898713763097802E-3</v>
      </c>
      <c r="BF71" s="2">
        <f t="shared" si="162"/>
        <v>5.065742035223135E-3</v>
      </c>
      <c r="BG71" s="2">
        <f t="shared" si="163"/>
        <v>5.4533749136113502E-3</v>
      </c>
      <c r="BH71" s="2">
        <f t="shared" si="164"/>
        <v>1.0899770114522568E-2</v>
      </c>
      <c r="BI71" s="2">
        <f t="shared" si="165"/>
        <v>5.1046069252993365E-3</v>
      </c>
      <c r="BJ71" s="2">
        <f t="shared" si="166"/>
        <v>4.8147981518901041E-3</v>
      </c>
      <c r="BK71" s="2">
        <f t="shared" si="167"/>
        <v>1.0221042959801805E-2</v>
      </c>
      <c r="BL71" s="2">
        <f t="shared" si="168"/>
        <v>1.0570125635380002E-2</v>
      </c>
      <c r="BN71" s="7">
        <f t="shared" si="169"/>
        <v>1.2065057229731595E-3</v>
      </c>
      <c r="BO71" s="7">
        <f t="shared" si="126"/>
        <v>3.5265036482920002E-3</v>
      </c>
      <c r="BP71" s="7">
        <f t="shared" si="127"/>
        <v>1.3622871787420613E-3</v>
      </c>
      <c r="BQ71" s="7">
        <f t="shared" si="128"/>
        <v>1.5403010265393191E-3</v>
      </c>
      <c r="BR71" s="7">
        <f t="shared" si="129"/>
        <v>1.0408740693923022E-3</v>
      </c>
      <c r="BS71" s="7">
        <f t="shared" si="130"/>
        <v>6.2185467053820333E-3</v>
      </c>
      <c r="BT71" s="7">
        <f t="shared" si="131"/>
        <v>4.2500547232698568E-3</v>
      </c>
      <c r="BU71" s="7">
        <f t="shared" si="132"/>
        <v>2.5263028468526798E-3</v>
      </c>
      <c r="BV71" s="7">
        <f t="shared" si="133"/>
        <v>2.6669378801342748E-3</v>
      </c>
      <c r="BW71" s="7">
        <f t="shared" si="134"/>
        <v>3.2304974358163727E-3</v>
      </c>
      <c r="BX71" s="9"/>
      <c r="BY71" s="1">
        <f t="shared" si="170"/>
        <v>25.749581226536929</v>
      </c>
      <c r="BZ71" s="1">
        <f t="shared" si="94"/>
        <v>41.670478566078351</v>
      </c>
      <c r="CA71" s="1">
        <f t="shared" si="95"/>
        <v>28.193338872443942</v>
      </c>
      <c r="CB71" s="1">
        <f t="shared" si="96"/>
        <v>29.431802402908346</v>
      </c>
      <c r="CC71" s="1">
        <f t="shared" si="97"/>
        <v>18.852031481002893</v>
      </c>
      <c r="CD71" s="1">
        <f t="shared" si="98"/>
        <v>49.662393569907422</v>
      </c>
      <c r="CE71" s="1">
        <f t="shared" si="99"/>
        <v>70.685299183566485</v>
      </c>
      <c r="CF71" s="1">
        <f t="shared" si="100"/>
        <v>48.44931880335993</v>
      </c>
      <c r="CG71" s="1">
        <f t="shared" si="101"/>
        <v>25.44114956248314</v>
      </c>
      <c r="CH71" s="1">
        <f t="shared" si="102"/>
        <v>29.551471407682399</v>
      </c>
      <c r="CI71" s="6"/>
      <c r="CJ71" s="2">
        <f t="shared" si="149"/>
        <v>0.57096082136911874</v>
      </c>
      <c r="CK71" s="2">
        <f t="shared" si="150"/>
        <v>0.6184048634550029</v>
      </c>
      <c r="CL71" s="2">
        <f t="shared" si="151"/>
        <v>1.0830950921853397</v>
      </c>
      <c r="CM71" s="2">
        <f t="shared" si="152"/>
        <v>2.2678860002899617</v>
      </c>
      <c r="CN71" s="2">
        <f t="shared" si="153"/>
        <v>1.0889937529438376</v>
      </c>
      <c r="CO71" s="2">
        <f t="shared" si="154"/>
        <v>0.48018011170076613</v>
      </c>
      <c r="CP71" s="2">
        <f t="shared" si="155"/>
        <v>2.0103812849356419</v>
      </c>
      <c r="CQ71" s="2">
        <f t="shared" si="156"/>
        <v>2.096488838361561</v>
      </c>
      <c r="CR71" s="2">
        <f t="shared" si="157"/>
        <v>1.0428314539491326</v>
      </c>
      <c r="CS71" s="6"/>
      <c r="CT71" s="6"/>
      <c r="CU71" s="2">
        <f t="shared" si="171"/>
        <v>0.58631690539037029</v>
      </c>
      <c r="CV71" s="2">
        <f t="shared" si="172"/>
        <v>0.63330738847149104</v>
      </c>
      <c r="CW71" s="2">
        <f t="shared" si="173"/>
        <v>1.0801451956256225</v>
      </c>
      <c r="CX71" s="2">
        <f t="shared" si="174"/>
        <v>1.9987201113419304</v>
      </c>
      <c r="CY71" s="2">
        <f t="shared" si="175"/>
        <v>0.936045477555283</v>
      </c>
      <c r="CZ71" s="2">
        <f t="shared" si="176"/>
        <v>0.46832243906668197</v>
      </c>
      <c r="DA71" s="2">
        <f t="shared" si="177"/>
        <v>2.1228393459836772</v>
      </c>
      <c r="DB71" s="2">
        <f t="shared" si="178"/>
        <v>2.195341383362162</v>
      </c>
      <c r="DC71" s="2">
        <f t="shared" si="179"/>
        <v>1.0341533321942877</v>
      </c>
      <c r="DD71" s="6"/>
      <c r="DE71" s="2">
        <f t="shared" si="180"/>
        <v>0.12942212348099677</v>
      </c>
      <c r="DF71" s="2">
        <f t="shared" si="181"/>
        <v>0.16675523128224914</v>
      </c>
      <c r="DG71" s="2">
        <f t="shared" si="182"/>
        <v>0.7098364048744622</v>
      </c>
      <c r="DH71" s="2">
        <f t="shared" si="183"/>
        <v>0.10824852486346145</v>
      </c>
      <c r="DI71" s="2">
        <f t="shared" si="184"/>
        <v>0.83528275210042613</v>
      </c>
      <c r="DJ71" s="2">
        <f t="shared" si="185"/>
        <v>0.14117082712694151</v>
      </c>
      <c r="DK71" s="2">
        <f t="shared" si="186"/>
        <v>2.8582386488339721E-2</v>
      </c>
      <c r="DL71" s="2">
        <f t="shared" si="187"/>
        <v>3.3608242284525518E-2</v>
      </c>
      <c r="DM71" s="2">
        <f t="shared" si="188"/>
        <v>0.83761153317387094</v>
      </c>
      <c r="DO71" s="2">
        <f t="shared" si="189"/>
        <v>-0.24339369148613668</v>
      </c>
      <c r="DP71" s="2">
        <f t="shared" si="190"/>
        <v>-0.20872710356035712</v>
      </c>
      <c r="DQ71" s="2">
        <f t="shared" si="191"/>
        <v>3.4666587925779591E-2</v>
      </c>
      <c r="DR71" s="2">
        <f t="shared" si="192"/>
        <v>0.35562122011093433</v>
      </c>
      <c r="DS71" s="2">
        <f t="shared" si="193"/>
        <v>3.7025388415277943E-2</v>
      </c>
      <c r="DT71" s="2">
        <f t="shared" si="194"/>
        <v>-0.31859583169565642</v>
      </c>
      <c r="DU71" s="2">
        <f t="shared" si="195"/>
        <v>0.30327843266419974</v>
      </c>
      <c r="DV71" s="2">
        <f t="shared" si="196"/>
        <v>0.32149255457603498</v>
      </c>
      <c r="DW71" s="2">
        <f t="shared" si="197"/>
        <v>1.8214121911835218E-2</v>
      </c>
      <c r="DY71" s="2">
        <f t="shared" si="198"/>
        <v>-0.23186758353666656</v>
      </c>
      <c r="DZ71" s="2">
        <f t="shared" si="199"/>
        <v>-0.19838544525283178</v>
      </c>
      <c r="EA71" s="2">
        <f t="shared" si="200"/>
        <v>3.3482138283834839E-2</v>
      </c>
      <c r="EB71" s="2">
        <f t="shared" si="201"/>
        <v>0.30075198240716167</v>
      </c>
      <c r="EC71" s="2">
        <f t="shared" si="202"/>
        <v>-2.8703050651305399E-2</v>
      </c>
      <c r="ED71" s="2">
        <f t="shared" si="203"/>
        <v>-0.32945503305846707</v>
      </c>
      <c r="EE71" s="2">
        <f t="shared" si="204"/>
        <v>0.32691712850758248</v>
      </c>
      <c r="EF71" s="2">
        <f t="shared" si="205"/>
        <v>0.34150206416003293</v>
      </c>
      <c r="EG71" s="2">
        <f t="shared" si="206"/>
        <v>1.4584935652450507E-2</v>
      </c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6"/>
      <c r="ET71" s="2"/>
      <c r="EU71" s="2"/>
      <c r="EV71" s="2"/>
      <c r="EW71" s="6"/>
      <c r="EX71" s="2"/>
      <c r="EY71" s="2"/>
      <c r="EZ71" s="2"/>
      <c r="FA71" s="6"/>
      <c r="FB71" s="2"/>
      <c r="FC71" s="2"/>
      <c r="FD71" s="2"/>
      <c r="FE71" s="6"/>
      <c r="FF71" s="2"/>
      <c r="FG71" s="2"/>
      <c r="FH71" s="2"/>
      <c r="FI71" s="6"/>
      <c r="FJ71" s="2"/>
      <c r="FK71" s="2"/>
      <c r="FL71" s="2"/>
      <c r="FM71" s="6"/>
      <c r="FN71" s="2"/>
      <c r="FO71" s="2"/>
      <c r="FP71" s="2"/>
      <c r="FQ71" s="2"/>
      <c r="FR71" s="2"/>
      <c r="FS71" s="2"/>
    </row>
    <row r="72" spans="1:175" x14ac:dyDescent="0.3">
      <c r="A72" s="2" t="s">
        <v>201</v>
      </c>
      <c r="B72" s="2"/>
      <c r="C72" s="2">
        <v>5.1013710901960004E-3</v>
      </c>
      <c r="D72" s="2">
        <v>1.0687826629768001E-2</v>
      </c>
      <c r="E72" s="2">
        <v>7.2196210625109997E-3</v>
      </c>
      <c r="F72" s="2">
        <v>1.5933662893636E-2</v>
      </c>
      <c r="G72" s="2">
        <v>1.0360383473496999E-2</v>
      </c>
      <c r="H72" s="2">
        <v>1.0558284242166E-2</v>
      </c>
      <c r="I72" s="2">
        <v>1.1003557231544E-2</v>
      </c>
      <c r="J72" s="2">
        <v>1.1254607795815001E-2</v>
      </c>
      <c r="K72" s="2">
        <v>8.4746322419490001E-3</v>
      </c>
      <c r="L72" s="2">
        <v>9.243524499133E-3</v>
      </c>
      <c r="M72" s="2">
        <v>1.1957193362211E-2</v>
      </c>
      <c r="N72" s="2">
        <v>5.8430163081670001E-3</v>
      </c>
      <c r="O72" s="2">
        <v>5.6378787618899997E-3</v>
      </c>
      <c r="P72" s="2">
        <v>1.1039167757001001E-2</v>
      </c>
      <c r="Q72" s="2">
        <v>1.0093773110098E-2</v>
      </c>
      <c r="R72" s="2">
        <v>6.681753780601E-3</v>
      </c>
      <c r="S72" s="2">
        <v>6.2819466307189997E-3</v>
      </c>
      <c r="T72" s="2">
        <v>6.0401932162060003E-3</v>
      </c>
      <c r="U72" s="2">
        <v>1.3824772585162E-2</v>
      </c>
      <c r="V72" s="2">
        <v>1.3874975936997E-2</v>
      </c>
      <c r="W72" s="2">
        <v>8.2443392112459997E-3</v>
      </c>
      <c r="X72" s="2">
        <v>1.0432668700627999E-2</v>
      </c>
      <c r="Y72" s="2">
        <v>9.0049411152120003E-3</v>
      </c>
      <c r="Z72" s="2">
        <v>1.305775682759E-2</v>
      </c>
      <c r="AA72" s="2">
        <v>1.2312717639159001E-2</v>
      </c>
      <c r="AB72" s="2">
        <v>1.3901761293633999E-2</v>
      </c>
      <c r="AC72" s="2">
        <v>8.0611120645680007E-3</v>
      </c>
      <c r="AD72" s="2">
        <v>1.104518017999E-2</v>
      </c>
      <c r="AE72" s="2">
        <v>7.5178020613659996E-3</v>
      </c>
      <c r="AF72" s="2">
        <v>1.3208286066149001E-2</v>
      </c>
      <c r="AG72" s="2">
        <v>6.098391897825E-3</v>
      </c>
      <c r="AH72" s="2">
        <v>7.742445445202E-3</v>
      </c>
      <c r="AI72" s="2">
        <v>1.1856133554612999E-2</v>
      </c>
      <c r="AJ72" s="2">
        <v>1.5532055733074999E-2</v>
      </c>
      <c r="AK72" s="2">
        <v>9.5134474204509999E-3</v>
      </c>
      <c r="AL72" s="2">
        <v>1.0331324932322999E-2</v>
      </c>
      <c r="AM72" s="2">
        <v>1.232588159104E-2</v>
      </c>
      <c r="AN72" s="2">
        <v>1.3850139465044001E-2</v>
      </c>
      <c r="AO72" s="2">
        <v>9.4663216464469999E-3</v>
      </c>
      <c r="AP72" s="2">
        <v>1.0775221482371001E-2</v>
      </c>
      <c r="AR72" s="2">
        <f t="shared" si="158"/>
        <v>9.7356204190277504E-3</v>
      </c>
      <c r="AS72" s="2">
        <f t="shared" si="140"/>
        <v>1.0794208185755501E-2</v>
      </c>
      <c r="AT72" s="2">
        <f t="shared" si="141"/>
        <v>8.8795916028650002E-3</v>
      </c>
      <c r="AU72" s="2">
        <f t="shared" si="142"/>
        <v>8.3631433523975E-3</v>
      </c>
      <c r="AV72" s="2">
        <f t="shared" si="143"/>
        <v>1.0005472092270999E-2</v>
      </c>
      <c r="AW72" s="2">
        <f t="shared" si="144"/>
        <v>1.0184926463668999E-2</v>
      </c>
      <c r="AX72" s="2">
        <f t="shared" si="145"/>
        <v>1.1330192794337751E-2</v>
      </c>
      <c r="AY72" s="2">
        <f t="shared" si="146"/>
        <v>8.6417313676354999E-3</v>
      </c>
      <c r="AZ72" s="2">
        <f t="shared" si="147"/>
        <v>1.18082404101155E-2</v>
      </c>
      <c r="BA72" s="2">
        <f t="shared" si="148"/>
        <v>1.1604391046225499E-2</v>
      </c>
      <c r="BB72" s="6"/>
      <c r="BC72" s="2">
        <f t="shared" si="159"/>
        <v>8.8992126850541038E-3</v>
      </c>
      <c r="BD72" s="2">
        <f t="shared" si="160"/>
        <v>1.078842788676382E-2</v>
      </c>
      <c r="BE72" s="2">
        <f t="shared" si="161"/>
        <v>8.6011436720728144E-3</v>
      </c>
      <c r="BF72" s="2">
        <f t="shared" si="162"/>
        <v>8.0491314151038013E-3</v>
      </c>
      <c r="BG72" s="2">
        <f t="shared" si="163"/>
        <v>9.2365296154926866E-3</v>
      </c>
      <c r="BH72" s="2">
        <f t="shared" si="164"/>
        <v>1.0028250655654269E-2</v>
      </c>
      <c r="BI72" s="2">
        <f t="shared" si="165"/>
        <v>1.1110865175409579E-2</v>
      </c>
      <c r="BJ72" s="2">
        <f t="shared" si="166"/>
        <v>8.2748038762564258E-3</v>
      </c>
      <c r="BK72" s="2">
        <f t="shared" si="167"/>
        <v>1.1598891650019972E-2</v>
      </c>
      <c r="BL72" s="2">
        <f t="shared" si="168"/>
        <v>1.1487351233855619E-2</v>
      </c>
      <c r="BN72" s="7">
        <f t="shared" si="169"/>
        <v>4.7303610429011459E-3</v>
      </c>
      <c r="BO72" s="7">
        <f t="shared" si="126"/>
        <v>4.081089772926213E-4</v>
      </c>
      <c r="BP72" s="7">
        <f t="shared" si="127"/>
        <v>2.5158736949271619E-3</v>
      </c>
      <c r="BQ72" s="7">
        <f t="shared" si="128"/>
        <v>2.6083407211413188E-3</v>
      </c>
      <c r="BR72" s="7">
        <f t="shared" si="129"/>
        <v>4.4402775696698689E-3</v>
      </c>
      <c r="BS72" s="7">
        <f t="shared" si="130"/>
        <v>2.1191802521006208E-3</v>
      </c>
      <c r="BT72" s="7">
        <f t="shared" si="131"/>
        <v>2.4729496979216973E-3</v>
      </c>
      <c r="BU72" s="7">
        <f t="shared" si="132"/>
        <v>3.1301719723251737E-3</v>
      </c>
      <c r="BV72" s="7">
        <f t="shared" si="133"/>
        <v>2.6656111561112459E-3</v>
      </c>
      <c r="BW72" s="7">
        <f t="shared" si="134"/>
        <v>1.8993680958654274E-3</v>
      </c>
      <c r="BX72" s="9"/>
      <c r="BY72" s="1">
        <f t="shared" si="170"/>
        <v>48.588182769080724</v>
      </c>
      <c r="BZ72" s="1">
        <f t="shared" si="94"/>
        <v>3.7808143985140048</v>
      </c>
      <c r="CA72" s="1">
        <f t="shared" si="95"/>
        <v>28.333214042359955</v>
      </c>
      <c r="CB72" s="1">
        <f t="shared" si="96"/>
        <v>31.188521005006738</v>
      </c>
      <c r="CC72" s="1">
        <f t="shared" si="97"/>
        <v>44.378491376732562</v>
      </c>
      <c r="CD72" s="1">
        <f t="shared" si="98"/>
        <v>20.807025555462001</v>
      </c>
      <c r="CE72" s="1">
        <f t="shared" si="99"/>
        <v>21.826192570682036</v>
      </c>
      <c r="CF72" s="1">
        <f t="shared" si="100"/>
        <v>36.221583837332737</v>
      </c>
      <c r="CG72" s="1">
        <f t="shared" si="101"/>
        <v>22.574160616070763</v>
      </c>
      <c r="CH72" s="1">
        <f t="shared" si="102"/>
        <v>16.367667103766077</v>
      </c>
      <c r="CI72" s="6"/>
      <c r="CJ72" s="2">
        <f t="shared" si="149"/>
        <v>0.82262556456738434</v>
      </c>
      <c r="CK72" s="2">
        <f t="shared" si="150"/>
        <v>0.77478062387511315</v>
      </c>
      <c r="CL72" s="2">
        <f t="shared" si="151"/>
        <v>0.94183873836034671</v>
      </c>
      <c r="CM72" s="2">
        <f t="shared" si="152"/>
        <v>1.0179356226016185</v>
      </c>
      <c r="CN72" s="2">
        <f t="shared" si="153"/>
        <v>1.1323996199129942</v>
      </c>
      <c r="CO72" s="2">
        <f t="shared" si="154"/>
        <v>1.112447187002682</v>
      </c>
      <c r="CP72" s="2">
        <f t="shared" si="155"/>
        <v>1.366420675183103</v>
      </c>
      <c r="CQ72" s="2">
        <f t="shared" si="156"/>
        <v>1.3428317257911506</v>
      </c>
      <c r="CR72" s="2">
        <f t="shared" si="157"/>
        <v>0.98273668583886775</v>
      </c>
      <c r="CS72" s="6"/>
      <c r="CT72" s="6"/>
      <c r="CU72" s="2">
        <f t="shared" si="171"/>
        <v>0.79725644573529053</v>
      </c>
      <c r="CV72" s="2">
        <f t="shared" si="172"/>
        <v>0.74608937461399494</v>
      </c>
      <c r="CW72" s="2">
        <f t="shared" si="173"/>
        <v>0.93582106310334634</v>
      </c>
      <c r="CX72" s="2">
        <f t="shared" si="174"/>
        <v>1.0857162888141025</v>
      </c>
      <c r="CY72" s="2">
        <f t="shared" si="175"/>
        <v>1.2029263844694458</v>
      </c>
      <c r="CZ72" s="2">
        <f t="shared" si="176"/>
        <v>1.1079564678755704</v>
      </c>
      <c r="DA72" s="2">
        <f t="shared" si="177"/>
        <v>1.4017119708784427</v>
      </c>
      <c r="DB72" s="2">
        <f t="shared" si="178"/>
        <v>1.3882324470332426</v>
      </c>
      <c r="DC72" s="2">
        <f t="shared" si="179"/>
        <v>0.99038352805337559</v>
      </c>
      <c r="DD72" s="6"/>
      <c r="DE72" s="2">
        <f t="shared" si="180"/>
        <v>0.22558546610105062</v>
      </c>
      <c r="DF72" s="2">
        <f t="shared" si="181"/>
        <v>0.15846073633391777</v>
      </c>
      <c r="DG72" s="2">
        <f t="shared" si="182"/>
        <v>0.78522419846232305</v>
      </c>
      <c r="DH72" s="2">
        <f t="shared" si="183"/>
        <v>0.94511670383462931</v>
      </c>
      <c r="DI72" s="2">
        <f t="shared" si="184"/>
        <v>0.62579102435111011</v>
      </c>
      <c r="DJ72" s="2">
        <f t="shared" si="185"/>
        <v>0.50881015966653509</v>
      </c>
      <c r="DK72" s="2">
        <f t="shared" si="186"/>
        <v>0.17564215071179376</v>
      </c>
      <c r="DL72" s="2">
        <f t="shared" si="187"/>
        <v>0.16715696027759938</v>
      </c>
      <c r="DM72" s="2">
        <f t="shared" si="188"/>
        <v>0.90535898494713529</v>
      </c>
      <c r="DO72" s="2">
        <f t="shared" si="189"/>
        <v>-8.4797798135827884E-2</v>
      </c>
      <c r="DP72" s="2">
        <f t="shared" si="190"/>
        <v>-0.11082124888392944</v>
      </c>
      <c r="DQ72" s="2">
        <f t="shared" si="191"/>
        <v>-2.6023450748101539E-2</v>
      </c>
      <c r="DR72" s="2">
        <f t="shared" si="192"/>
        <v>7.7203127424328478E-3</v>
      </c>
      <c r="DS72" s="2">
        <f t="shared" si="193"/>
        <v>5.3999714923269417E-2</v>
      </c>
      <c r="DT72" s="2">
        <f t="shared" si="194"/>
        <v>4.6279402180836572E-2</v>
      </c>
      <c r="DU72" s="2">
        <f t="shared" si="195"/>
        <v>0.13558442466372558</v>
      </c>
      <c r="DV72" s="2">
        <f t="shared" si="196"/>
        <v>0.12802159335439736</v>
      </c>
      <c r="DW72" s="2">
        <f t="shared" si="197"/>
        <v>-7.56283130932824E-3</v>
      </c>
      <c r="DY72" s="2">
        <f t="shared" si="198"/>
        <v>-9.8401960845175995E-2</v>
      </c>
      <c r="DZ72" s="2">
        <f t="shared" si="199"/>
        <v>-0.12720914494455091</v>
      </c>
      <c r="EA72" s="2">
        <f t="shared" si="200"/>
        <v>-2.8807184099374928E-2</v>
      </c>
      <c r="EB72" s="2">
        <f t="shared" si="201"/>
        <v>3.5716353521898017E-2</v>
      </c>
      <c r="EC72" s="2">
        <f t="shared" si="202"/>
        <v>8.0239050617532351E-2</v>
      </c>
      <c r="ED72" s="2">
        <f t="shared" si="203"/>
        <v>4.4522697095634327E-2</v>
      </c>
      <c r="EE72" s="2">
        <f t="shared" si="204"/>
        <v>0.14665878231168902</v>
      </c>
      <c r="EF72" s="2">
        <f t="shared" si="205"/>
        <v>0.14246219091118251</v>
      </c>
      <c r="EG72" s="2">
        <f t="shared" si="206"/>
        <v>-4.1965914005065302E-3</v>
      </c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6"/>
      <c r="ET72" s="2"/>
      <c r="EU72" s="2"/>
      <c r="EV72" s="2"/>
      <c r="EW72" s="6"/>
      <c r="EX72" s="2"/>
      <c r="EY72" s="2"/>
      <c r="EZ72" s="2"/>
      <c r="FA72" s="6"/>
      <c r="FB72" s="2"/>
      <c r="FC72" s="2"/>
      <c r="FD72" s="2"/>
      <c r="FE72" s="6"/>
      <c r="FF72" s="2"/>
      <c r="FG72" s="2"/>
      <c r="FH72" s="2"/>
      <c r="FI72" s="6"/>
      <c r="FJ72" s="2"/>
      <c r="FK72" s="2"/>
      <c r="FL72" s="2"/>
      <c r="FM72" s="6"/>
      <c r="FN72" s="2"/>
      <c r="FO72" s="2"/>
      <c r="FP72" s="2"/>
      <c r="FQ72" s="2"/>
      <c r="FR72" s="2"/>
      <c r="FS72" s="2"/>
    </row>
    <row r="73" spans="1:175" x14ac:dyDescent="0.3">
      <c r="A73" s="2" t="s">
        <v>69</v>
      </c>
      <c r="B73" s="2"/>
      <c r="C73" s="2">
        <v>1.2233281630428999E-2</v>
      </c>
      <c r="D73" s="2">
        <v>1.4042039327476E-2</v>
      </c>
      <c r="E73" s="2">
        <v>1.3134901548309E-2</v>
      </c>
      <c r="F73" s="2">
        <v>1.6350982328366001E-2</v>
      </c>
      <c r="G73" s="2">
        <v>1.3349964481509999E-2</v>
      </c>
      <c r="H73" s="2">
        <v>1.1918260932877E-2</v>
      </c>
      <c r="I73" s="2">
        <v>1.5895795445615001E-2</v>
      </c>
      <c r="J73" s="2">
        <v>2.1160475474920001E-2</v>
      </c>
      <c r="K73" s="2">
        <v>9.8582547453409993E-3</v>
      </c>
      <c r="L73" s="2">
        <v>8.7490944251949997E-3</v>
      </c>
      <c r="M73" s="2">
        <v>1.6596512734678999E-2</v>
      </c>
      <c r="N73" s="2">
        <v>1.1237269791873001E-2</v>
      </c>
      <c r="O73" s="2">
        <v>1.428425117133E-2</v>
      </c>
      <c r="P73" s="2">
        <v>1.6575847553700999E-2</v>
      </c>
      <c r="Q73" s="2">
        <v>1.5823757573514001E-2</v>
      </c>
      <c r="R73" s="2">
        <v>1.3918514321511E-2</v>
      </c>
      <c r="S73" s="2">
        <v>1.4308144217911999E-2</v>
      </c>
      <c r="T73" s="2">
        <v>1.2727263313256E-2</v>
      </c>
      <c r="U73" s="2">
        <v>2.6795720388257002E-2</v>
      </c>
      <c r="V73" s="2">
        <v>2.9339829742968001E-2</v>
      </c>
      <c r="W73" s="2">
        <v>1.4769431808171E-2</v>
      </c>
      <c r="X73" s="2">
        <v>3.1805480692471001E-2</v>
      </c>
      <c r="Y73" s="2">
        <v>1.1475781626184E-2</v>
      </c>
      <c r="Z73" s="2">
        <v>2.7098322307050001E-2</v>
      </c>
      <c r="AA73" s="2">
        <v>1.2929325125690999E-2</v>
      </c>
      <c r="AB73" s="2">
        <v>2.6656544534523E-2</v>
      </c>
      <c r="AC73" s="2">
        <v>1.3663667230279E-2</v>
      </c>
      <c r="AD73" s="2">
        <v>1.5334146506586E-2</v>
      </c>
      <c r="AE73" s="2">
        <v>1.5688897552870999E-2</v>
      </c>
      <c r="AF73" s="2">
        <v>2.7922988536904999E-2</v>
      </c>
      <c r="AG73" s="2">
        <v>1.4578937323998E-2</v>
      </c>
      <c r="AH73" s="2">
        <v>2.1013391753268999E-2</v>
      </c>
      <c r="AI73" s="2">
        <v>4.2010022320106997E-2</v>
      </c>
      <c r="AJ73" s="2">
        <v>3.5977288861368001E-2</v>
      </c>
      <c r="AK73" s="2">
        <v>2.1495430294166E-2</v>
      </c>
      <c r="AL73" s="2">
        <v>1.9327796433408002E-2</v>
      </c>
      <c r="AM73" s="2">
        <v>3.3838615655774E-2</v>
      </c>
      <c r="AN73" s="2">
        <v>3.7808124747173003E-2</v>
      </c>
      <c r="AO73" s="2">
        <v>3.2049280633416E-2</v>
      </c>
      <c r="AP73" s="2">
        <v>2.4778672780828001E-2</v>
      </c>
      <c r="AR73" s="2">
        <f t="shared" si="158"/>
        <v>1.3940301208644999E-2</v>
      </c>
      <c r="AS73" s="2">
        <f t="shared" si="140"/>
        <v>1.55811240837305E-2</v>
      </c>
      <c r="AT73" s="2">
        <f t="shared" si="141"/>
        <v>1.1610282924271999E-2</v>
      </c>
      <c r="AU73" s="2">
        <f t="shared" si="142"/>
        <v>1.5150592655014001E-2</v>
      </c>
      <c r="AV73" s="2">
        <f t="shared" si="143"/>
        <v>2.0792739415598251E-2</v>
      </c>
      <c r="AW73" s="2">
        <f t="shared" si="144"/>
        <v>2.1287254108469E-2</v>
      </c>
      <c r="AX73" s="2">
        <f t="shared" si="145"/>
        <v>1.714592084926975E-2</v>
      </c>
      <c r="AY73" s="2">
        <f t="shared" si="146"/>
        <v>1.980105379176075E-2</v>
      </c>
      <c r="AZ73" s="2">
        <f t="shared" si="147"/>
        <v>2.9702634477262253E-2</v>
      </c>
      <c r="BA73" s="2">
        <f t="shared" si="148"/>
        <v>3.2118673454297753E-2</v>
      </c>
      <c r="BB73" s="6"/>
      <c r="BC73" s="2">
        <f t="shared" si="159"/>
        <v>1.3859129649676519E-2</v>
      </c>
      <c r="BD73" s="2">
        <f t="shared" si="160"/>
        <v>1.5209858431181627E-2</v>
      </c>
      <c r="BE73" s="2">
        <f t="shared" si="161"/>
        <v>1.1261861911280554E-2</v>
      </c>
      <c r="BF73" s="2">
        <f t="shared" si="162"/>
        <v>1.5111547161082458E-2</v>
      </c>
      <c r="BG73" s="2">
        <f t="shared" si="163"/>
        <v>1.9451824438747899E-2</v>
      </c>
      <c r="BH73" s="2">
        <f t="shared" si="164"/>
        <v>1.9550038084385858E-2</v>
      </c>
      <c r="BI73" s="2">
        <f t="shared" si="165"/>
        <v>1.6392743679528372E-2</v>
      </c>
      <c r="BJ73" s="2">
        <f t="shared" si="166"/>
        <v>1.9140094946027898E-2</v>
      </c>
      <c r="BK73" s="2">
        <f t="shared" si="167"/>
        <v>2.8149938985845547E-2</v>
      </c>
      <c r="BL73" s="2">
        <f t="shared" si="168"/>
        <v>3.1748522044993205E-2</v>
      </c>
      <c r="BN73" s="7">
        <f t="shared" si="169"/>
        <v>1.7686452969325277E-3</v>
      </c>
      <c r="BO73" s="7">
        <f t="shared" si="126"/>
        <v>4.0670554313417592E-3</v>
      </c>
      <c r="BP73" s="7">
        <f t="shared" si="127"/>
        <v>3.4764746936205553E-3</v>
      </c>
      <c r="BQ73" s="7">
        <f t="shared" si="128"/>
        <v>1.258711923617384E-3</v>
      </c>
      <c r="BR73" s="7">
        <f t="shared" si="129"/>
        <v>8.4890206199464916E-3</v>
      </c>
      <c r="BS73" s="7">
        <f t="shared" si="130"/>
        <v>9.7150845577013874E-3</v>
      </c>
      <c r="BT73" s="7">
        <f t="shared" si="131"/>
        <v>6.4197678803931792E-3</v>
      </c>
      <c r="BU73" s="7">
        <f t="shared" si="132"/>
        <v>6.0996151975135264E-3</v>
      </c>
      <c r="BV73" s="7">
        <f t="shared" si="133"/>
        <v>1.1042924553659048E-2</v>
      </c>
      <c r="BW73" s="7">
        <f t="shared" si="134"/>
        <v>5.4530872736015378E-3</v>
      </c>
      <c r="BX73" s="9"/>
      <c r="BY73" s="1">
        <f t="shared" si="170"/>
        <v>12.687281791556357</v>
      </c>
      <c r="BZ73" s="1">
        <f t="shared" si="94"/>
        <v>26.102451976417402</v>
      </c>
      <c r="CA73" s="1">
        <f t="shared" si="95"/>
        <v>29.94306612763738</v>
      </c>
      <c r="CB73" s="1">
        <f t="shared" si="96"/>
        <v>8.3080045268118319</v>
      </c>
      <c r="CC73" s="1">
        <f t="shared" si="97"/>
        <v>40.826850422499966</v>
      </c>
      <c r="CD73" s="1">
        <f t="shared" si="98"/>
        <v>45.6380353623735</v>
      </c>
      <c r="CE73" s="1">
        <f t="shared" si="99"/>
        <v>37.441954484856957</v>
      </c>
      <c r="CF73" s="1">
        <f t="shared" si="100"/>
        <v>30.804497890165756</v>
      </c>
      <c r="CG73" s="1">
        <f t="shared" si="101"/>
        <v>37.178266332276181</v>
      </c>
      <c r="CH73" s="1">
        <f t="shared" si="102"/>
        <v>16.977934289100808</v>
      </c>
      <c r="CI73" s="6"/>
      <c r="CJ73" s="2">
        <f t="shared" si="149"/>
        <v>0.7451505335481684</v>
      </c>
      <c r="CK73" s="2">
        <f t="shared" si="150"/>
        <v>0.97236839740169634</v>
      </c>
      <c r="CL73" s="2">
        <f t="shared" si="151"/>
        <v>1.3049288078364369</v>
      </c>
      <c r="CM73" s="2">
        <f t="shared" si="152"/>
        <v>1.0237830467158058</v>
      </c>
      <c r="CN73" s="2">
        <f t="shared" si="153"/>
        <v>0.82461096186331573</v>
      </c>
      <c r="CO73" s="2">
        <f t="shared" si="154"/>
        <v>0.80545479289639121</v>
      </c>
      <c r="CP73" s="2">
        <f t="shared" si="155"/>
        <v>1.5000532188656326</v>
      </c>
      <c r="CQ73" s="2">
        <f t="shared" si="156"/>
        <v>1.6220688955282967</v>
      </c>
      <c r="CR73" s="2">
        <f t="shared" si="157"/>
        <v>1.08134089852821</v>
      </c>
      <c r="CS73" s="6"/>
      <c r="CT73" s="6"/>
      <c r="CU73" s="2">
        <f t="shared" si="171"/>
        <v>0.74043173789130667</v>
      </c>
      <c r="CV73" s="2">
        <f t="shared" si="172"/>
        <v>0.99353634548644965</v>
      </c>
      <c r="CW73" s="2">
        <f t="shared" si="173"/>
        <v>1.3418338175453766</v>
      </c>
      <c r="CX73" s="2">
        <f t="shared" si="174"/>
        <v>1.0050490711525402</v>
      </c>
      <c r="CY73" s="2">
        <f t="shared" si="175"/>
        <v>0.84273553522692413</v>
      </c>
      <c r="CZ73" s="2">
        <f t="shared" si="176"/>
        <v>0.83850187957540911</v>
      </c>
      <c r="DA73" s="2">
        <f t="shared" si="177"/>
        <v>1.4707314182726894</v>
      </c>
      <c r="DB73" s="2">
        <f t="shared" si="178"/>
        <v>1.6587442295620329</v>
      </c>
      <c r="DC73" s="2">
        <f t="shared" si="179"/>
        <v>1.1278362649722655</v>
      </c>
      <c r="DD73" s="6"/>
      <c r="DE73" s="2">
        <f t="shared" si="180"/>
        <v>0.18942979303543975</v>
      </c>
      <c r="DF73" s="2">
        <f t="shared" si="181"/>
        <v>0.85071447203099504</v>
      </c>
      <c r="DG73" s="2">
        <f t="shared" si="182"/>
        <v>0.13226492283021166</v>
      </c>
      <c r="DH73" s="2">
        <f t="shared" si="183"/>
        <v>0.94142941908904909</v>
      </c>
      <c r="DI73" s="2">
        <f t="shared" si="184"/>
        <v>0.5205682820070725</v>
      </c>
      <c r="DJ73" s="2">
        <f t="shared" si="185"/>
        <v>0.50753137450886254</v>
      </c>
      <c r="DK73" s="2">
        <f t="shared" si="186"/>
        <v>0.18128663214934909</v>
      </c>
      <c r="DL73" s="2">
        <f t="shared" si="187"/>
        <v>2.403401173249663E-2</v>
      </c>
      <c r="DM73" s="2">
        <f t="shared" si="188"/>
        <v>0.71315328617849105</v>
      </c>
      <c r="DO73" s="2">
        <f t="shared" si="189"/>
        <v>-0.12775598324455967</v>
      </c>
      <c r="DP73" s="2">
        <f t="shared" si="190"/>
        <v>-1.2169164449318527E-2</v>
      </c>
      <c r="DQ73" s="2">
        <f t="shared" si="191"/>
        <v>0.11558681879524113</v>
      </c>
      <c r="DR73" s="2">
        <f t="shared" si="192"/>
        <v>1.0207933596003695E-2</v>
      </c>
      <c r="DS73" s="2">
        <f t="shared" si="193"/>
        <v>-8.3750896256578194E-2</v>
      </c>
      <c r="DT73" s="2">
        <f t="shared" si="194"/>
        <v>-9.3958829852581888E-2</v>
      </c>
      <c r="DU73" s="2">
        <f t="shared" si="195"/>
        <v>0.17610666722213272</v>
      </c>
      <c r="DV73" s="2">
        <f t="shared" si="196"/>
        <v>0.21006929643021058</v>
      </c>
      <c r="DW73" s="2">
        <f t="shared" si="197"/>
        <v>3.3962629208077882E-2</v>
      </c>
      <c r="DY73" s="2">
        <f t="shared" si="198"/>
        <v>-0.13051497390664382</v>
      </c>
      <c r="DZ73" s="2">
        <f t="shared" si="199"/>
        <v>-2.8162409291160187E-3</v>
      </c>
      <c r="EA73" s="2">
        <f t="shared" si="200"/>
        <v>0.12769873297752782</v>
      </c>
      <c r="EB73" s="2">
        <f t="shared" si="201"/>
        <v>2.1872665430762348E-3</v>
      </c>
      <c r="EC73" s="2">
        <f t="shared" si="202"/>
        <v>-7.4308693004606158E-2</v>
      </c>
      <c r="ED73" s="2">
        <f t="shared" si="203"/>
        <v>-7.6495959547682457E-2</v>
      </c>
      <c r="EE73" s="2">
        <f t="shared" si="204"/>
        <v>0.16753337006807548</v>
      </c>
      <c r="EF73" s="2">
        <f t="shared" si="205"/>
        <v>0.21977942505185813</v>
      </c>
      <c r="EG73" s="2">
        <f t="shared" si="206"/>
        <v>5.2246054983782618E-2</v>
      </c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6"/>
      <c r="ET73" s="2"/>
      <c r="EU73" s="2"/>
      <c r="EV73" s="2"/>
      <c r="EW73" s="6"/>
      <c r="EX73" s="2"/>
      <c r="EY73" s="2"/>
      <c r="EZ73" s="2"/>
      <c r="FA73" s="6"/>
      <c r="FB73" s="2"/>
      <c r="FC73" s="2"/>
      <c r="FD73" s="2"/>
      <c r="FE73" s="6"/>
      <c r="FF73" s="2"/>
      <c r="FG73" s="2"/>
      <c r="FH73" s="2"/>
      <c r="FI73" s="6"/>
      <c r="FJ73" s="2"/>
      <c r="FK73" s="2"/>
      <c r="FL73" s="2"/>
      <c r="FM73" s="6"/>
      <c r="FN73" s="2"/>
      <c r="FO73" s="2"/>
      <c r="FP73" s="2"/>
      <c r="FQ73" s="2"/>
      <c r="FR73" s="2"/>
      <c r="FS73" s="2"/>
    </row>
    <row r="74" spans="1:175" x14ac:dyDescent="0.3">
      <c r="A74" s="2" t="s">
        <v>61</v>
      </c>
      <c r="B74" s="2"/>
      <c r="C74" s="2">
        <v>0.31351924902600598</v>
      </c>
      <c r="D74" s="2">
        <v>0.41328702241490201</v>
      </c>
      <c r="E74" s="2">
        <v>0.60778757549426299</v>
      </c>
      <c r="F74" s="2">
        <v>0.55801075413072398</v>
      </c>
      <c r="G74" s="2">
        <v>0.48355557065726801</v>
      </c>
      <c r="H74" s="2">
        <v>0.85277597571705099</v>
      </c>
      <c r="I74" s="2">
        <v>0.55102446249080805</v>
      </c>
      <c r="J74" s="2">
        <v>0.42034406389109302</v>
      </c>
      <c r="K74" s="2">
        <v>0.46439765014625101</v>
      </c>
      <c r="L74" s="2">
        <v>0.28929929569808099</v>
      </c>
      <c r="M74" s="2">
        <v>0.48655101114250698</v>
      </c>
      <c r="N74" s="2">
        <v>0.55714095837518496</v>
      </c>
      <c r="O74" s="2">
        <v>0.52301822388514196</v>
      </c>
      <c r="P74" s="2">
        <v>0.433014819646307</v>
      </c>
      <c r="Q74" s="2">
        <v>0.48778579466759597</v>
      </c>
      <c r="R74" s="2">
        <v>0.46645566515711501</v>
      </c>
      <c r="S74" s="2">
        <v>0.56507469168565105</v>
      </c>
      <c r="T74" s="2">
        <v>0.51212277867108402</v>
      </c>
      <c r="U74" s="2">
        <v>0.54733160395973401</v>
      </c>
      <c r="V74" s="2">
        <v>0.24181218406938301</v>
      </c>
      <c r="W74" s="2">
        <v>0.38955550562199698</v>
      </c>
      <c r="X74" s="2">
        <v>0.89292489573198797</v>
      </c>
      <c r="Y74" s="2">
        <v>0.82293243166028995</v>
      </c>
      <c r="Z74" s="2">
        <v>0.86356817294573895</v>
      </c>
      <c r="AA74" s="2">
        <v>0.15646935506950599</v>
      </c>
      <c r="AB74" s="2">
        <v>0.62215951459539798</v>
      </c>
      <c r="AC74" s="2">
        <v>0.33305316521907802</v>
      </c>
      <c r="AD74" s="2">
        <v>0.32265515227096297</v>
      </c>
      <c r="AE74" s="2">
        <v>0.26942979352944202</v>
      </c>
      <c r="AF74" s="2">
        <v>0.422600807099627</v>
      </c>
      <c r="AG74" s="2">
        <v>0.43171496421630301</v>
      </c>
      <c r="AH74" s="2">
        <v>0.195599640927555</v>
      </c>
      <c r="AI74" s="2">
        <v>0.50024142033400998</v>
      </c>
      <c r="AJ74" s="2">
        <v>0.33809836393145398</v>
      </c>
      <c r="AK74" s="2">
        <v>0.83163070693248098</v>
      </c>
      <c r="AL74" s="2">
        <v>0.85930067939156995</v>
      </c>
      <c r="AM74" s="2">
        <v>0.61254291351912604</v>
      </c>
      <c r="AN74" s="2">
        <v>0.898598708211925</v>
      </c>
      <c r="AO74" s="2">
        <v>0.49044022102117302</v>
      </c>
      <c r="AP74" s="2">
        <v>0.60835556442176297</v>
      </c>
      <c r="AR74" s="2">
        <f t="shared" si="158"/>
        <v>0.47315115026647375</v>
      </c>
      <c r="AS74" s="2">
        <f t="shared" si="140"/>
        <v>0.57692501818905506</v>
      </c>
      <c r="AT74" s="2">
        <f t="shared" si="141"/>
        <v>0.44934722884050599</v>
      </c>
      <c r="AU74" s="2">
        <f t="shared" si="142"/>
        <v>0.47756862583904003</v>
      </c>
      <c r="AV74" s="2">
        <f t="shared" si="143"/>
        <v>0.46658531459646302</v>
      </c>
      <c r="AW74" s="2">
        <f t="shared" si="144"/>
        <v>0.74224525149000342</v>
      </c>
      <c r="AX74" s="2">
        <f t="shared" si="145"/>
        <v>0.35858429678873627</v>
      </c>
      <c r="AY74" s="2">
        <f t="shared" si="146"/>
        <v>0.32983630144323173</v>
      </c>
      <c r="AZ74" s="2">
        <f t="shared" si="147"/>
        <v>0.63231779264737875</v>
      </c>
      <c r="BA74" s="2">
        <f t="shared" si="148"/>
        <v>0.65248435179349673</v>
      </c>
      <c r="BB74" s="6"/>
      <c r="BC74" s="2">
        <f t="shared" si="159"/>
        <v>0.45785460998009297</v>
      </c>
      <c r="BD74" s="2">
        <f t="shared" si="160"/>
        <v>0.55592254455127177</v>
      </c>
      <c r="BE74" s="2">
        <f t="shared" si="161"/>
        <v>0.43685037621518752</v>
      </c>
      <c r="BF74" s="2">
        <f t="shared" si="162"/>
        <v>0.47644719620044407</v>
      </c>
      <c r="BG74" s="2">
        <f t="shared" si="163"/>
        <v>0.44238680398957941</v>
      </c>
      <c r="BH74" s="2">
        <f t="shared" si="164"/>
        <v>0.70511713913916929</v>
      </c>
      <c r="BI74" s="2">
        <f t="shared" si="165"/>
        <v>0.31981277103296091</v>
      </c>
      <c r="BJ74" s="2">
        <f t="shared" si="166"/>
        <v>0.31313763993448979</v>
      </c>
      <c r="BK74" s="2">
        <f t="shared" si="167"/>
        <v>0.58962324619470063</v>
      </c>
      <c r="BL74" s="2">
        <f t="shared" si="168"/>
        <v>0.63659242792651605</v>
      </c>
      <c r="BN74" s="7">
        <f t="shared" si="169"/>
        <v>0.13465285869374302</v>
      </c>
      <c r="BO74" s="7">
        <f t="shared" si="126"/>
        <v>0.19148545509240966</v>
      </c>
      <c r="BP74" s="7">
        <f t="shared" si="127"/>
        <v>0.1137914256131408</v>
      </c>
      <c r="BQ74" s="7">
        <f t="shared" si="128"/>
        <v>3.7765045755747358E-2</v>
      </c>
      <c r="BR74" s="7">
        <f t="shared" si="129"/>
        <v>0.15145597983863662</v>
      </c>
      <c r="BS74" s="7">
        <f t="shared" si="130"/>
        <v>0.23687133240342181</v>
      </c>
      <c r="BT74" s="7">
        <f t="shared" si="131"/>
        <v>0.19344688091997694</v>
      </c>
      <c r="BU74" s="7">
        <f t="shared" si="132"/>
        <v>0.11640868046505297</v>
      </c>
      <c r="BV74" s="7">
        <f t="shared" si="133"/>
        <v>0.25511834445536019</v>
      </c>
      <c r="BW74" s="7">
        <f t="shared" si="134"/>
        <v>0.17356386444124844</v>
      </c>
      <c r="BX74" s="9"/>
      <c r="BY74" s="1">
        <f t="shared" si="170"/>
        <v>28.458740640894131</v>
      </c>
      <c r="BZ74" s="1">
        <f t="shared" si="94"/>
        <v>33.190700533922929</v>
      </c>
      <c r="CA74" s="1">
        <f t="shared" si="95"/>
        <v>25.323718120342658</v>
      </c>
      <c r="CB74" s="1">
        <f t="shared" si="96"/>
        <v>7.9077736083265462</v>
      </c>
      <c r="CC74" s="1">
        <f t="shared" si="97"/>
        <v>32.460511529306658</v>
      </c>
      <c r="CD74" s="1">
        <f t="shared" si="98"/>
        <v>31.912812096530065</v>
      </c>
      <c r="CE74" s="1">
        <f t="shared" si="99"/>
        <v>53.947393305387322</v>
      </c>
      <c r="CF74" s="1">
        <f t="shared" si="100"/>
        <v>35.292864962314688</v>
      </c>
      <c r="CG74" s="1">
        <f t="shared" si="101"/>
        <v>40.346538943216274</v>
      </c>
      <c r="CH74" s="1">
        <f t="shared" si="102"/>
        <v>26.600463898355571</v>
      </c>
      <c r="CI74" s="6"/>
      <c r="CJ74" s="2">
        <f t="shared" si="149"/>
        <v>0.77886590921466581</v>
      </c>
      <c r="CK74" s="2">
        <f t="shared" si="150"/>
        <v>0.82778283274680853</v>
      </c>
      <c r="CL74" s="2">
        <f t="shared" si="151"/>
        <v>1.0628053211129318</v>
      </c>
      <c r="CM74" s="2">
        <f t="shared" si="152"/>
        <v>1.5908028569907975</v>
      </c>
      <c r="CN74" s="2">
        <f t="shared" si="153"/>
        <v>0.76852889615453523</v>
      </c>
      <c r="CO74" s="2">
        <f t="shared" si="154"/>
        <v>0.48310756595465493</v>
      </c>
      <c r="CP74" s="2">
        <f t="shared" si="155"/>
        <v>1.9170654954612607</v>
      </c>
      <c r="CQ74" s="2">
        <f t="shared" si="156"/>
        <v>1.9782066101835554</v>
      </c>
      <c r="CR74" s="2">
        <f t="shared" si="157"/>
        <v>1.0318930755715174</v>
      </c>
      <c r="CS74" s="6"/>
      <c r="CT74" s="6"/>
      <c r="CU74" s="2">
        <f t="shared" si="171"/>
        <v>0.78581158561900621</v>
      </c>
      <c r="CV74" s="2">
        <f t="shared" si="172"/>
        <v>0.85703881029869289</v>
      </c>
      <c r="CW74" s="2">
        <f t="shared" si="173"/>
        <v>1.0906416066945348</v>
      </c>
      <c r="CX74" s="2">
        <f t="shared" si="174"/>
        <v>1.5938927942248897</v>
      </c>
      <c r="CY74" s="2">
        <f t="shared" si="175"/>
        <v>0.72292565725015212</v>
      </c>
      <c r="CZ74" s="2">
        <f t="shared" si="176"/>
        <v>0.45355977507992373</v>
      </c>
      <c r="DA74" s="2">
        <f t="shared" si="177"/>
        <v>1.8829523219184165</v>
      </c>
      <c r="DB74" s="2">
        <f t="shared" si="178"/>
        <v>2.0329476458329792</v>
      </c>
      <c r="DC74" s="2">
        <f t="shared" si="179"/>
        <v>1.079659650522506</v>
      </c>
      <c r="DD74" s="6"/>
      <c r="DE74" s="2">
        <f t="shared" si="180"/>
        <v>0.30500950889843759</v>
      </c>
      <c r="DF74" s="2">
        <f t="shared" si="181"/>
        <v>0.3786518382703426</v>
      </c>
      <c r="DG74" s="2">
        <f t="shared" si="182"/>
        <v>0.66452421577074039</v>
      </c>
      <c r="DH74" s="2">
        <f t="shared" si="183"/>
        <v>0.1060163787833291</v>
      </c>
      <c r="DI74" s="2">
        <f t="shared" si="184"/>
        <v>0.414981243497485</v>
      </c>
      <c r="DJ74" s="2">
        <f t="shared" si="185"/>
        <v>4.7528606396311436E-2</v>
      </c>
      <c r="DK74" s="2">
        <f t="shared" si="186"/>
        <v>9.3957498797099706E-2</v>
      </c>
      <c r="DL74" s="2">
        <f t="shared" si="187"/>
        <v>2.5565464508802514E-2</v>
      </c>
      <c r="DM74" s="2">
        <f t="shared" si="188"/>
        <v>0.90083099188814852</v>
      </c>
      <c r="DO74" s="2">
        <f t="shared" si="189"/>
        <v>-0.10853730471609052</v>
      </c>
      <c r="DP74" s="2">
        <f t="shared" si="190"/>
        <v>-8.2083584604310117E-2</v>
      </c>
      <c r="DQ74" s="2">
        <f t="shared" si="191"/>
        <v>2.6453720111780391E-2</v>
      </c>
      <c r="DR74" s="2">
        <f t="shared" si="192"/>
        <v>0.20161636228265284</v>
      </c>
      <c r="DS74" s="2">
        <f t="shared" si="193"/>
        <v>-0.11433979868533589</v>
      </c>
      <c r="DT74" s="2">
        <f t="shared" si="194"/>
        <v>-0.31595616096798873</v>
      </c>
      <c r="DU74" s="2">
        <f t="shared" si="195"/>
        <v>0.28263695055751886</v>
      </c>
      <c r="DV74" s="2">
        <f t="shared" si="196"/>
        <v>0.29627164872558653</v>
      </c>
      <c r="DW74" s="2">
        <f t="shared" si="197"/>
        <v>1.3634698168067606E-2</v>
      </c>
      <c r="DY74" s="2">
        <f t="shared" si="198"/>
        <v>-0.10468157245305953</v>
      </c>
      <c r="DZ74" s="2">
        <f t="shared" si="199"/>
        <v>-6.699951096253938E-2</v>
      </c>
      <c r="EA74" s="2">
        <f t="shared" si="200"/>
        <v>3.7682061490520183E-2</v>
      </c>
      <c r="EB74" s="2">
        <f t="shared" si="201"/>
        <v>0.20245910724685237</v>
      </c>
      <c r="EC74" s="2">
        <f t="shared" si="202"/>
        <v>-0.14090636149673552</v>
      </c>
      <c r="ED74" s="2">
        <f t="shared" si="203"/>
        <v>-0.34336546874358786</v>
      </c>
      <c r="EE74" s="2">
        <f t="shared" si="204"/>
        <v>0.2748393234208662</v>
      </c>
      <c r="EF74" s="2">
        <f t="shared" si="205"/>
        <v>0.30812619446754574</v>
      </c>
      <c r="EG74" s="2">
        <f t="shared" si="206"/>
        <v>3.3286871046679482E-2</v>
      </c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6"/>
      <c r="ET74" s="2"/>
      <c r="EU74" s="2"/>
      <c r="EV74" s="2"/>
      <c r="EW74" s="6"/>
      <c r="EX74" s="2"/>
      <c r="EY74" s="2"/>
      <c r="EZ74" s="2"/>
      <c r="FA74" s="6"/>
      <c r="FB74" s="2"/>
      <c r="FC74" s="2"/>
      <c r="FD74" s="2"/>
      <c r="FE74" s="6"/>
      <c r="FF74" s="2"/>
      <c r="FG74" s="2"/>
      <c r="FH74" s="2"/>
      <c r="FI74" s="6"/>
      <c r="FJ74" s="2"/>
      <c r="FK74" s="2"/>
      <c r="FL74" s="2"/>
      <c r="FM74" s="6"/>
      <c r="FN74" s="2"/>
      <c r="FO74" s="2"/>
      <c r="FP74" s="2"/>
      <c r="FQ74" s="2"/>
      <c r="FR74" s="2"/>
      <c r="FS74" s="2"/>
    </row>
    <row r="75" spans="1:175" x14ac:dyDescent="0.3">
      <c r="A75" s="2" t="s">
        <v>156</v>
      </c>
      <c r="B75" s="2"/>
      <c r="C75" s="2">
        <v>8.4406414884790004E-2</v>
      </c>
      <c r="D75" s="2">
        <v>0.104951100215356</v>
      </c>
      <c r="E75" s="2">
        <v>0.130098209809176</v>
      </c>
      <c r="F75" s="2">
        <v>0.12965559227224899</v>
      </c>
      <c r="G75" s="2">
        <v>0.17035940710831399</v>
      </c>
      <c r="H75" s="2">
        <v>0.109671507259233</v>
      </c>
      <c r="I75" s="2">
        <v>0.10785489583227501</v>
      </c>
      <c r="J75" s="2">
        <v>0.13658214583242201</v>
      </c>
      <c r="K75" s="2">
        <v>0.150434126256038</v>
      </c>
      <c r="L75" s="2">
        <v>0.12273597122268499</v>
      </c>
      <c r="M75" s="2">
        <v>0.121974624784153</v>
      </c>
      <c r="N75" s="2">
        <v>0.13231522146624899</v>
      </c>
      <c r="O75" s="2">
        <v>0.121933225530242</v>
      </c>
      <c r="P75" s="2">
        <v>0.150277590932136</v>
      </c>
      <c r="Q75" s="2">
        <v>0.127150774722322</v>
      </c>
      <c r="R75" s="2">
        <v>0.11589994111313701</v>
      </c>
      <c r="S75" s="2">
        <v>0.122976764134379</v>
      </c>
      <c r="T75" s="2">
        <v>0.108531786560447</v>
      </c>
      <c r="U75" s="2">
        <v>0.159428256160664</v>
      </c>
      <c r="V75" s="2">
        <v>0.215022050109099</v>
      </c>
      <c r="W75" s="2">
        <v>0.15197995441127099</v>
      </c>
      <c r="X75" s="2">
        <v>0.18947961446394501</v>
      </c>
      <c r="Y75" s="2">
        <v>0.114823131236326</v>
      </c>
      <c r="Z75" s="2">
        <v>0.17634429375468499</v>
      </c>
      <c r="AA75" s="2">
        <v>0.18627888007816901</v>
      </c>
      <c r="AB75" s="2">
        <v>0.21414296447741099</v>
      </c>
      <c r="AC75" s="2">
        <v>0.120961746255962</v>
      </c>
      <c r="AD75" s="2">
        <v>0.143202924124881</v>
      </c>
      <c r="AE75" s="2">
        <v>0.15735559436687899</v>
      </c>
      <c r="AF75" s="2">
        <v>0.21587932113441299</v>
      </c>
      <c r="AG75" s="2">
        <v>0.11021252082036199</v>
      </c>
      <c r="AH75" s="2">
        <v>0.162535276599789</v>
      </c>
      <c r="AI75" s="2">
        <v>0.219557679763692</v>
      </c>
      <c r="AJ75" s="2">
        <v>0.239491048708555</v>
      </c>
      <c r="AK75" s="2">
        <v>0.15420131261686401</v>
      </c>
      <c r="AL75" s="2">
        <v>0.178788900477654</v>
      </c>
      <c r="AM75" s="2">
        <v>0.15161414090848899</v>
      </c>
      <c r="AN75" s="2">
        <v>0.188227440139424</v>
      </c>
      <c r="AO75" s="2">
        <v>0.23779117603164501</v>
      </c>
      <c r="AP75" s="2">
        <v>0.190068258725414</v>
      </c>
      <c r="AR75" s="2">
        <f t="shared" si="158"/>
        <v>0.11227782929539275</v>
      </c>
      <c r="AS75" s="2">
        <f t="shared" si="140"/>
        <v>0.13111698900806101</v>
      </c>
      <c r="AT75" s="2">
        <f t="shared" si="141"/>
        <v>0.13186498593228124</v>
      </c>
      <c r="AU75" s="2">
        <f t="shared" si="142"/>
        <v>0.12881538307445925</v>
      </c>
      <c r="AV75" s="2">
        <f t="shared" si="143"/>
        <v>0.15148971424114727</v>
      </c>
      <c r="AW75" s="2">
        <f t="shared" si="144"/>
        <v>0.15815674846655675</v>
      </c>
      <c r="AX75" s="2">
        <f t="shared" si="145"/>
        <v>0.16614662873410574</v>
      </c>
      <c r="AY75" s="2">
        <f t="shared" si="146"/>
        <v>0.16149567823036073</v>
      </c>
      <c r="AZ75" s="2">
        <f t="shared" si="147"/>
        <v>0.19800973539169126</v>
      </c>
      <c r="BA75" s="2">
        <f t="shared" si="148"/>
        <v>0.19192525395124299</v>
      </c>
      <c r="BB75" s="6"/>
      <c r="BC75" s="2">
        <f t="shared" si="159"/>
        <v>0.11056209413119271</v>
      </c>
      <c r="BD75" s="2">
        <f t="shared" si="160"/>
        <v>0.12880224473384966</v>
      </c>
      <c r="BE75" s="2">
        <f t="shared" si="161"/>
        <v>0.13138608824607087</v>
      </c>
      <c r="BF75" s="2">
        <f t="shared" si="162"/>
        <v>0.12819014187489552</v>
      </c>
      <c r="BG75" s="2">
        <f t="shared" si="163"/>
        <v>0.14625377239486634</v>
      </c>
      <c r="BH75" s="2">
        <f t="shared" si="164"/>
        <v>0.15539423394108842</v>
      </c>
      <c r="BI75" s="2">
        <f t="shared" si="165"/>
        <v>0.16213129093449269</v>
      </c>
      <c r="BJ75" s="2">
        <f t="shared" si="166"/>
        <v>0.15706085252972865</v>
      </c>
      <c r="BK75" s="2">
        <f t="shared" si="167"/>
        <v>0.19512667117136284</v>
      </c>
      <c r="BL75" s="2">
        <f t="shared" si="168"/>
        <v>0.18950993996737822</v>
      </c>
      <c r="BN75" s="7">
        <f t="shared" si="169"/>
        <v>2.1985217063560616E-2</v>
      </c>
      <c r="BO75" s="7">
        <f t="shared" si="126"/>
        <v>2.9273816422576766E-2</v>
      </c>
      <c r="BP75" s="7">
        <f t="shared" si="127"/>
        <v>1.3243537261721856E-2</v>
      </c>
      <c r="BQ75" s="7">
        <f t="shared" si="128"/>
        <v>1.5028528655103866E-2</v>
      </c>
      <c r="BR75" s="7">
        <f t="shared" si="129"/>
        <v>4.746138789604825E-2</v>
      </c>
      <c r="BS75" s="7">
        <f t="shared" si="130"/>
        <v>3.280174743798274E-2</v>
      </c>
      <c r="BT75" s="7">
        <f t="shared" si="131"/>
        <v>4.1940604727493877E-2</v>
      </c>
      <c r="BU75" s="7">
        <f t="shared" si="132"/>
        <v>4.3227167031164485E-2</v>
      </c>
      <c r="BV75" s="7">
        <f t="shared" si="133"/>
        <v>3.8616195488254894E-2</v>
      </c>
      <c r="BW75" s="7">
        <f t="shared" si="134"/>
        <v>3.5335491606819439E-2</v>
      </c>
      <c r="BX75" s="9"/>
      <c r="BY75" s="1">
        <f t="shared" si="170"/>
        <v>19.581084886954407</v>
      </c>
      <c r="BZ75" s="1">
        <f t="shared" si="94"/>
        <v>22.326486173944268</v>
      </c>
      <c r="CA75" s="1">
        <f t="shared" si="95"/>
        <v>10.04325535553693</v>
      </c>
      <c r="CB75" s="1">
        <f t="shared" si="96"/>
        <v>11.666718909198069</v>
      </c>
      <c r="CC75" s="1">
        <f t="shared" si="97"/>
        <v>31.329775842402974</v>
      </c>
      <c r="CD75" s="1">
        <f t="shared" si="98"/>
        <v>20.740023904145247</v>
      </c>
      <c r="CE75" s="1">
        <f t="shared" si="99"/>
        <v>25.243127138386846</v>
      </c>
      <c r="CF75" s="1">
        <f t="shared" si="100"/>
        <v>26.766763980831964</v>
      </c>
      <c r="CG75" s="1">
        <f t="shared" si="101"/>
        <v>19.502170139193712</v>
      </c>
      <c r="CH75" s="1">
        <f t="shared" si="102"/>
        <v>18.411069350881842</v>
      </c>
      <c r="CI75" s="6"/>
      <c r="CJ75" s="2">
        <f t="shared" si="149"/>
        <v>1.0057048055319073</v>
      </c>
      <c r="CK75" s="2">
        <f t="shared" si="150"/>
        <v>0.98244616543581353</v>
      </c>
      <c r="CL75" s="2">
        <f t="shared" si="151"/>
        <v>0.97687329326840333</v>
      </c>
      <c r="CM75" s="2">
        <f t="shared" si="152"/>
        <v>1.044009814519794</v>
      </c>
      <c r="CN75" s="2">
        <f t="shared" si="153"/>
        <v>1.096751878940289</v>
      </c>
      <c r="CO75" s="2">
        <f t="shared" si="154"/>
        <v>1.0505187438728769</v>
      </c>
      <c r="CP75" s="2">
        <f t="shared" si="155"/>
        <v>1.2260992836554185</v>
      </c>
      <c r="CQ75" s="2">
        <f t="shared" si="156"/>
        <v>1.1884234677628764</v>
      </c>
      <c r="CR75" s="2">
        <f t="shared" si="157"/>
        <v>0.96927180661894075</v>
      </c>
      <c r="CS75" s="6"/>
      <c r="CT75" s="6"/>
      <c r="CU75" s="2">
        <f t="shared" si="171"/>
        <v>1.0200605472176385</v>
      </c>
      <c r="CV75" s="2">
        <f t="shared" si="172"/>
        <v>0.99524773143341605</v>
      </c>
      <c r="CW75" s="2">
        <f t="shared" si="173"/>
        <v>0.97567515393875104</v>
      </c>
      <c r="CX75" s="2">
        <f t="shared" si="174"/>
        <v>1.0624972703031825</v>
      </c>
      <c r="CY75" s="2">
        <f t="shared" si="175"/>
        <v>1.1085614290806742</v>
      </c>
      <c r="CZ75" s="2">
        <f t="shared" si="176"/>
        <v>1.0433546137622993</v>
      </c>
      <c r="DA75" s="2">
        <f t="shared" si="177"/>
        <v>1.2423635045176458</v>
      </c>
      <c r="DB75" s="2">
        <f t="shared" si="178"/>
        <v>1.2066020075340389</v>
      </c>
      <c r="DC75" s="2">
        <f t="shared" si="179"/>
        <v>0.97121494888286219</v>
      </c>
      <c r="DD75" s="6"/>
      <c r="DE75" s="2">
        <f t="shared" si="180"/>
        <v>0.96500445842249882</v>
      </c>
      <c r="DF75" s="2">
        <f t="shared" si="181"/>
        <v>0.89481717069931788</v>
      </c>
      <c r="DG75" s="2">
        <f t="shared" si="182"/>
        <v>0.7712001562839581</v>
      </c>
      <c r="DH75" s="2">
        <f t="shared" si="183"/>
        <v>0.82582914723335854</v>
      </c>
      <c r="DI75" s="2">
        <f t="shared" si="184"/>
        <v>0.6600410892843136</v>
      </c>
      <c r="DJ75" s="2">
        <f t="shared" si="185"/>
        <v>0.7747804500325477</v>
      </c>
      <c r="DK75" s="2">
        <f t="shared" si="186"/>
        <v>0.2550561848773617</v>
      </c>
      <c r="DL75" s="2">
        <f t="shared" si="187"/>
        <v>0.31909717784419095</v>
      </c>
      <c r="DM75" s="2">
        <f t="shared" si="188"/>
        <v>0.82394787255844637</v>
      </c>
      <c r="DO75" s="2">
        <f t="shared" si="189"/>
        <v>2.4705253107962541E-3</v>
      </c>
      <c r="DP75" s="2">
        <f t="shared" si="190"/>
        <v>-7.691238097291068E-3</v>
      </c>
      <c r="DQ75" s="2">
        <f t="shared" si="191"/>
        <v>-1.016176340808736E-2</v>
      </c>
      <c r="DR75" s="2">
        <f t="shared" si="192"/>
        <v>1.8704581397808562E-2</v>
      </c>
      <c r="DS75" s="2">
        <f t="shared" si="193"/>
        <v>4.0108387104974864E-2</v>
      </c>
      <c r="DT75" s="2">
        <f t="shared" si="194"/>
        <v>2.1403805707166382E-2</v>
      </c>
      <c r="DU75" s="2">
        <f t="shared" si="195"/>
        <v>8.8525638696169251E-2</v>
      </c>
      <c r="DV75" s="2">
        <f t="shared" si="196"/>
        <v>7.4971219216521612E-2</v>
      </c>
      <c r="DW75" s="2">
        <f t="shared" si="197"/>
        <v>-1.3554419479647575E-2</v>
      </c>
      <c r="DY75" s="2">
        <f t="shared" si="198"/>
        <v>8.6259507247611698E-3</v>
      </c>
      <c r="DZ75" s="2">
        <f t="shared" si="199"/>
        <v>-2.0688036731004123E-3</v>
      </c>
      <c r="EA75" s="2">
        <f t="shared" si="200"/>
        <v>-1.0694754397861574E-2</v>
      </c>
      <c r="EB75" s="2">
        <f t="shared" si="201"/>
        <v>2.632782296348991E-2</v>
      </c>
      <c r="EC75" s="2">
        <f t="shared" si="202"/>
        <v>4.4759763820903492E-2</v>
      </c>
      <c r="ED75" s="2">
        <f t="shared" si="203"/>
        <v>1.8431940857413624E-2</v>
      </c>
      <c r="EE75" s="2">
        <f t="shared" si="204"/>
        <v>9.4248685138886665E-2</v>
      </c>
      <c r="EF75" s="2">
        <f t="shared" si="205"/>
        <v>8.156404355640913E-2</v>
      </c>
      <c r="EG75" s="2">
        <f t="shared" si="206"/>
        <v>-1.2684641582477542E-2</v>
      </c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6"/>
      <c r="ET75" s="2"/>
      <c r="EU75" s="2"/>
      <c r="EV75" s="2"/>
      <c r="EW75" s="6"/>
      <c r="EX75" s="2"/>
      <c r="EY75" s="2"/>
      <c r="EZ75" s="2"/>
      <c r="FA75" s="6"/>
      <c r="FB75" s="2"/>
      <c r="FC75" s="2"/>
      <c r="FD75" s="2"/>
      <c r="FE75" s="6"/>
      <c r="FF75" s="2"/>
      <c r="FG75" s="2"/>
      <c r="FH75" s="2"/>
      <c r="FI75" s="6"/>
      <c r="FJ75" s="2"/>
      <c r="FK75" s="2"/>
      <c r="FL75" s="2"/>
      <c r="FM75" s="6"/>
      <c r="FN75" s="2"/>
      <c r="FO75" s="2"/>
      <c r="FP75" s="2"/>
      <c r="FQ75" s="2"/>
      <c r="FR75" s="2"/>
      <c r="FS75" s="2"/>
    </row>
    <row r="76" spans="1:175" x14ac:dyDescent="0.3">
      <c r="A76" s="2" t="s">
        <v>64</v>
      </c>
      <c r="B76" s="2"/>
      <c r="C76" s="2">
        <v>0.12672022432291799</v>
      </c>
      <c r="D76" s="2">
        <v>0.265993087254695</v>
      </c>
      <c r="E76" s="2">
        <v>0.33519372156881599</v>
      </c>
      <c r="F76" s="2">
        <v>0.23279253385895399</v>
      </c>
      <c r="G76" s="2">
        <v>0.135277224132476</v>
      </c>
      <c r="H76" s="2">
        <v>0.44514934389550598</v>
      </c>
      <c r="I76" s="2">
        <v>0.29492293646367701</v>
      </c>
      <c r="J76" s="2">
        <v>0.14600980766765201</v>
      </c>
      <c r="K76" s="2">
        <v>0.40703828512433399</v>
      </c>
      <c r="L76" s="2">
        <v>0.17372384741109201</v>
      </c>
      <c r="M76" s="2">
        <v>0.26448920950804899</v>
      </c>
      <c r="N76" s="2">
        <v>0.31921455729561599</v>
      </c>
      <c r="O76" s="2">
        <v>0.26983710761485602</v>
      </c>
      <c r="P76" s="2">
        <v>0.43816192006330401</v>
      </c>
      <c r="Q76" s="2">
        <v>0.26823564630070301</v>
      </c>
      <c r="R76" s="2">
        <v>0.336075362309394</v>
      </c>
      <c r="S76" s="2">
        <v>0.225212210265364</v>
      </c>
      <c r="T76" s="2">
        <v>0.195822210177277</v>
      </c>
      <c r="U76" s="2">
        <v>0.172478879577878</v>
      </c>
      <c r="V76" s="2">
        <v>0.106810064470151</v>
      </c>
      <c r="W76" s="2">
        <v>0.184011116291143</v>
      </c>
      <c r="X76" s="2">
        <v>0.34094866375272498</v>
      </c>
      <c r="Y76" s="2">
        <v>0.29309163164847202</v>
      </c>
      <c r="Z76" s="2">
        <v>0.29426284623441701</v>
      </c>
      <c r="AA76" s="2">
        <v>9.3274662271645006E-2</v>
      </c>
      <c r="AB76" s="2">
        <v>0.26416548973971099</v>
      </c>
      <c r="AC76" s="2">
        <v>0.140994776518481</v>
      </c>
      <c r="AD76" s="2">
        <v>6.5229358925233002E-2</v>
      </c>
      <c r="AE76" s="2">
        <v>0.13162188597510299</v>
      </c>
      <c r="AF76" s="2">
        <v>0.18054897634720299</v>
      </c>
      <c r="AG76" s="2">
        <v>9.9101770820953006E-2</v>
      </c>
      <c r="AH76" s="2">
        <v>6.4171158064517994E-2</v>
      </c>
      <c r="AI76" s="2">
        <v>0.20960087408804701</v>
      </c>
      <c r="AJ76" s="2">
        <v>0.14929172033684901</v>
      </c>
      <c r="AK76" s="2">
        <v>0.18776655284140201</v>
      </c>
      <c r="AL76" s="2">
        <v>0.20904508126884799</v>
      </c>
      <c r="AM76" s="2">
        <v>0.25586699658728501</v>
      </c>
      <c r="AN76" s="2">
        <v>0.32735766581788101</v>
      </c>
      <c r="AO76" s="2">
        <v>0.151984074972776</v>
      </c>
      <c r="AP76" s="2">
        <v>0.17212257987923199</v>
      </c>
      <c r="AR76" s="2">
        <f t="shared" si="158"/>
        <v>0.24017489175134576</v>
      </c>
      <c r="AS76" s="2">
        <f t="shared" si="140"/>
        <v>0.25533982803982774</v>
      </c>
      <c r="AT76" s="2">
        <f t="shared" si="141"/>
        <v>0.29111647483477276</v>
      </c>
      <c r="AU76" s="2">
        <f t="shared" si="142"/>
        <v>0.32807750907206423</v>
      </c>
      <c r="AV76" s="2">
        <f t="shared" si="143"/>
        <v>0.1750808411226675</v>
      </c>
      <c r="AW76" s="2">
        <f t="shared" si="144"/>
        <v>0.27807856448168927</v>
      </c>
      <c r="AX76" s="2">
        <f t="shared" si="145"/>
        <v>0.14091607186376748</v>
      </c>
      <c r="AY76" s="2">
        <f t="shared" si="146"/>
        <v>0.11886094780194424</v>
      </c>
      <c r="AZ76" s="2">
        <f t="shared" si="147"/>
        <v>0.18892605713378652</v>
      </c>
      <c r="BA76" s="2">
        <f t="shared" si="148"/>
        <v>0.22683282931429349</v>
      </c>
      <c r="BB76" s="6"/>
      <c r="BC76" s="2">
        <f t="shared" si="159"/>
        <v>0.22646198072663454</v>
      </c>
      <c r="BD76" s="2">
        <f t="shared" si="160"/>
        <v>0.22566034601507884</v>
      </c>
      <c r="BE76" s="2">
        <f t="shared" si="161"/>
        <v>0.2779689819535337</v>
      </c>
      <c r="BF76" s="2">
        <f t="shared" si="162"/>
        <v>0.32130861326124355</v>
      </c>
      <c r="BG76" s="2">
        <f t="shared" si="163"/>
        <v>0.16883034000607092</v>
      </c>
      <c r="BH76" s="2">
        <f t="shared" si="164"/>
        <v>0.27121766686756821</v>
      </c>
      <c r="BI76" s="2">
        <f t="shared" si="165"/>
        <v>0.12269347728346282</v>
      </c>
      <c r="BJ76" s="2">
        <f t="shared" si="166"/>
        <v>0.11087563187969229</v>
      </c>
      <c r="BK76" s="2">
        <f t="shared" si="167"/>
        <v>0.1872068559778079</v>
      </c>
      <c r="BL76" s="2">
        <f t="shared" si="168"/>
        <v>0.2163556193727037</v>
      </c>
      <c r="BN76" s="7">
        <f t="shared" si="169"/>
        <v>8.6836278916662152E-2</v>
      </c>
      <c r="BO76" s="7">
        <f t="shared" si="126"/>
        <v>0.14601661662684737</v>
      </c>
      <c r="BP76" s="7">
        <f t="shared" si="127"/>
        <v>9.7838997969453612E-2</v>
      </c>
      <c r="BQ76" s="7">
        <f t="shared" si="128"/>
        <v>7.9907313185417744E-2</v>
      </c>
      <c r="BR76" s="7">
        <f t="shared" si="129"/>
        <v>5.0368732731722744E-2</v>
      </c>
      <c r="BS76" s="7">
        <f t="shared" si="130"/>
        <v>6.6554882999012965E-2</v>
      </c>
      <c r="BT76" s="7">
        <f t="shared" si="131"/>
        <v>8.7917779060032661E-2</v>
      </c>
      <c r="BU76" s="7">
        <f t="shared" si="132"/>
        <v>4.9496304863258463E-2</v>
      </c>
      <c r="BV76" s="7">
        <f t="shared" si="133"/>
        <v>2.8310470923767574E-2</v>
      </c>
      <c r="BW76" s="7">
        <f t="shared" si="134"/>
        <v>8.0713016387347208E-2</v>
      </c>
      <c r="BX76" s="9"/>
      <c r="BY76" s="1">
        <f t="shared" si="170"/>
        <v>36.155435850706731</v>
      </c>
      <c r="BZ76" s="1">
        <f t="shared" si="94"/>
        <v>57.185209901555886</v>
      </c>
      <c r="CA76" s="1">
        <f t="shared" si="95"/>
        <v>33.608196865183778</v>
      </c>
      <c r="CB76" s="1">
        <f t="shared" si="96"/>
        <v>24.356230151657734</v>
      </c>
      <c r="CC76" s="1">
        <f t="shared" si="97"/>
        <v>28.768843243352212</v>
      </c>
      <c r="CD76" s="1">
        <f t="shared" si="98"/>
        <v>23.933841546925645</v>
      </c>
      <c r="CE76" s="1">
        <f t="shared" si="99"/>
        <v>62.390171608692278</v>
      </c>
      <c r="CF76" s="1">
        <f t="shared" si="100"/>
        <v>41.642192644915824</v>
      </c>
      <c r="CG76" s="1">
        <f t="shared" si="101"/>
        <v>14.984947737367818</v>
      </c>
      <c r="CH76" s="1">
        <f t="shared" si="102"/>
        <v>35.582599146401961</v>
      </c>
      <c r="CI76" s="6"/>
      <c r="CJ76" s="2">
        <f t="shared" si="149"/>
        <v>1.1401138516838218</v>
      </c>
      <c r="CK76" s="2">
        <f t="shared" si="150"/>
        <v>1.2848661784987609</v>
      </c>
      <c r="CL76" s="2">
        <f t="shared" si="151"/>
        <v>1.126963045489848</v>
      </c>
      <c r="CM76" s="2">
        <f t="shared" si="152"/>
        <v>1.588286660599592</v>
      </c>
      <c r="CN76" s="2">
        <f t="shared" si="153"/>
        <v>0.80486289053773141</v>
      </c>
      <c r="CO76" s="2">
        <f t="shared" si="154"/>
        <v>0.50674913446284864</v>
      </c>
      <c r="CP76" s="2">
        <f t="shared" si="155"/>
        <v>1.5894712319524025</v>
      </c>
      <c r="CQ76" s="2">
        <f t="shared" si="156"/>
        <v>1.9083881923292481</v>
      </c>
      <c r="CR76" s="2">
        <f t="shared" si="157"/>
        <v>1.2006434303218618</v>
      </c>
      <c r="CS76" s="6"/>
      <c r="CT76" s="6"/>
      <c r="CU76" s="2">
        <f t="shared" si="171"/>
        <v>1.2318025158702874</v>
      </c>
      <c r="CV76" s="2">
        <f t="shared" si="172"/>
        <v>1.4238594371373223</v>
      </c>
      <c r="CW76" s="2">
        <f t="shared" si="173"/>
        <v>1.1559153507097228</v>
      </c>
      <c r="CX76" s="2">
        <f t="shared" si="174"/>
        <v>1.6064509901349222</v>
      </c>
      <c r="CY76" s="2">
        <f t="shared" si="175"/>
        <v>0.72672647155156422</v>
      </c>
      <c r="CZ76" s="2">
        <f t="shared" si="176"/>
        <v>0.45238010746317764</v>
      </c>
      <c r="DA76" s="2">
        <f t="shared" si="177"/>
        <v>1.6884400368598598</v>
      </c>
      <c r="DB76" s="2">
        <f t="shared" si="178"/>
        <v>1.9513360664087531</v>
      </c>
      <c r="DC76" s="2">
        <f t="shared" si="179"/>
        <v>1.1557035037132999</v>
      </c>
      <c r="DD76" s="6"/>
      <c r="DE76" s="2">
        <f t="shared" si="180"/>
        <v>0.70003085508745921</v>
      </c>
      <c r="DF76" s="2">
        <f t="shared" si="181"/>
        <v>0.42496475313547161</v>
      </c>
      <c r="DG76" s="2">
        <f t="shared" si="182"/>
        <v>0.58057263222547639</v>
      </c>
      <c r="DH76" s="2">
        <f t="shared" si="183"/>
        <v>5.1545658337812147E-2</v>
      </c>
      <c r="DI76" s="2">
        <f t="shared" si="184"/>
        <v>0.53131901337391951</v>
      </c>
      <c r="DJ76" s="2">
        <f t="shared" si="185"/>
        <v>5.0227040759101234E-2</v>
      </c>
      <c r="DK76" s="2">
        <f t="shared" si="186"/>
        <v>5.9750867505789861E-2</v>
      </c>
      <c r="DL76" s="2">
        <f t="shared" si="187"/>
        <v>7.1716465426642839E-2</v>
      </c>
      <c r="DM76" s="2">
        <f t="shared" si="188"/>
        <v>0.42890464179001359</v>
      </c>
      <c r="DO76" s="2">
        <f t="shared" si="189"/>
        <v>5.6948222116439393E-2</v>
      </c>
      <c r="DP76" s="2">
        <f t="shared" si="190"/>
        <v>0.10885789734358138</v>
      </c>
      <c r="DQ76" s="2">
        <f t="shared" si="191"/>
        <v>5.1909675227141933E-2</v>
      </c>
      <c r="DR76" s="2">
        <f t="shared" si="192"/>
        <v>0.2009288884444824</v>
      </c>
      <c r="DS76" s="2">
        <f t="shared" si="193"/>
        <v>-9.4278095973065787E-2</v>
      </c>
      <c r="DT76" s="2">
        <f t="shared" si="194"/>
        <v>-0.29520698441754811</v>
      </c>
      <c r="DU76" s="2">
        <f t="shared" si="195"/>
        <v>0.20125267196932611</v>
      </c>
      <c r="DV76" s="2">
        <f t="shared" si="196"/>
        <v>0.28066672080759913</v>
      </c>
      <c r="DW76" s="2">
        <f t="shared" si="197"/>
        <v>7.9414048838273077E-2</v>
      </c>
      <c r="DY76" s="2">
        <f t="shared" si="198"/>
        <v>9.0541086771175922E-2</v>
      </c>
      <c r="DZ76" s="2">
        <f t="shared" si="199"/>
        <v>0.15346711803066534</v>
      </c>
      <c r="EA76" s="2">
        <f t="shared" si="200"/>
        <v>6.2926031259489396E-2</v>
      </c>
      <c r="EB76" s="2">
        <f t="shared" si="201"/>
        <v>0.20586748056376622</v>
      </c>
      <c r="EC76" s="2">
        <f t="shared" si="202"/>
        <v>-0.13862902001950192</v>
      </c>
      <c r="ED76" s="2">
        <f t="shared" si="203"/>
        <v>-0.34449650058326814</v>
      </c>
      <c r="EE76" s="2">
        <f t="shared" si="204"/>
        <v>0.22748564174176147</v>
      </c>
      <c r="EF76" s="2">
        <f t="shared" si="205"/>
        <v>0.29033207165898306</v>
      </c>
      <c r="EG76" s="2">
        <f t="shared" si="206"/>
        <v>6.2846429917221572E-2</v>
      </c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6"/>
      <c r="ET76" s="2"/>
      <c r="EU76" s="2"/>
      <c r="EV76" s="2"/>
      <c r="EW76" s="6"/>
      <c r="EX76" s="2"/>
      <c r="EY76" s="2"/>
      <c r="EZ76" s="2"/>
      <c r="FA76" s="6"/>
      <c r="FB76" s="2"/>
      <c r="FC76" s="2"/>
      <c r="FD76" s="2"/>
      <c r="FE76" s="6"/>
      <c r="FF76" s="2"/>
      <c r="FG76" s="2"/>
      <c r="FH76" s="2"/>
      <c r="FI76" s="6"/>
      <c r="FJ76" s="2"/>
      <c r="FK76" s="2"/>
      <c r="FL76" s="2"/>
      <c r="FM76" s="6"/>
      <c r="FN76" s="2"/>
      <c r="FO76" s="2"/>
      <c r="FP76" s="2"/>
      <c r="FQ76" s="2"/>
      <c r="FR76" s="2"/>
      <c r="FS76" s="2"/>
    </row>
    <row r="77" spans="1:175" x14ac:dyDescent="0.3">
      <c r="A77" s="2" t="s">
        <v>148</v>
      </c>
      <c r="B77" s="2"/>
      <c r="C77" s="2">
        <v>2.425361328287E-3</v>
      </c>
      <c r="D77" s="2">
        <v>3.0619118456560001E-3</v>
      </c>
      <c r="E77" s="2">
        <v>3.5269860688519998E-3</v>
      </c>
      <c r="F77" s="2">
        <v>3.288118681231E-3</v>
      </c>
      <c r="G77" s="2">
        <v>4.3597578853659998E-3</v>
      </c>
      <c r="H77" s="2">
        <v>3.9491231635100004E-3</v>
      </c>
      <c r="I77" s="2">
        <v>4.4724975335109999E-3</v>
      </c>
      <c r="J77" s="2">
        <v>4.4396864240859998E-3</v>
      </c>
      <c r="K77" s="2">
        <v>3.2448593095109998E-3</v>
      </c>
      <c r="L77" s="2">
        <v>2.5744905781880001E-3</v>
      </c>
      <c r="M77" s="2">
        <v>3.9699985464789998E-3</v>
      </c>
      <c r="N77" s="2">
        <v>3.7446621496279998E-3</v>
      </c>
      <c r="O77" s="2">
        <v>3.1391341757779998E-3</v>
      </c>
      <c r="P77" s="2">
        <v>3.5699280582189999E-3</v>
      </c>
      <c r="Q77" s="2">
        <v>3.8138376021140002E-3</v>
      </c>
      <c r="R77" s="2">
        <v>4.0149377937569999E-3</v>
      </c>
      <c r="S77" s="2">
        <v>4.6577199666300003E-3</v>
      </c>
      <c r="T77" s="2">
        <v>4.1153062504780003E-3</v>
      </c>
      <c r="U77" s="2">
        <v>6.2466287921879998E-3</v>
      </c>
      <c r="V77" s="2">
        <v>5.2130552476499998E-3</v>
      </c>
      <c r="W77" s="2">
        <v>4.8882000212779999E-3</v>
      </c>
      <c r="X77" s="2">
        <v>5.2792541459510001E-3</v>
      </c>
      <c r="Y77" s="2">
        <v>4.4515751159200003E-3</v>
      </c>
      <c r="Z77" s="2">
        <v>5.2112183887150004E-3</v>
      </c>
      <c r="AA77" s="2">
        <v>3.5340743602100002E-3</v>
      </c>
      <c r="AB77" s="2">
        <v>4.6877297088049998E-3</v>
      </c>
      <c r="AC77" s="2">
        <v>3.8067299718750002E-3</v>
      </c>
      <c r="AD77" s="2">
        <v>3.9712809417859997E-3</v>
      </c>
      <c r="AE77" s="2">
        <v>4.1533313773960004E-3</v>
      </c>
      <c r="AF77" s="2">
        <v>9.6765119550629997E-3</v>
      </c>
      <c r="AG77" s="2">
        <v>5.0236198655310002E-3</v>
      </c>
      <c r="AH77" s="2">
        <v>6.0506585692420003E-3</v>
      </c>
      <c r="AI77" s="2">
        <v>7.046577783039E-3</v>
      </c>
      <c r="AJ77" s="2">
        <v>4.2504937323549997E-3</v>
      </c>
      <c r="AK77" s="2">
        <v>5.4572420263289999E-3</v>
      </c>
      <c r="AL77" s="2">
        <v>6.9761288523149997E-3</v>
      </c>
      <c r="AM77" s="2">
        <v>7.3996878266720002E-3</v>
      </c>
      <c r="AN77" s="2">
        <v>6.8653879364170001E-3</v>
      </c>
      <c r="AO77" s="2">
        <v>5.5262296044630002E-3</v>
      </c>
      <c r="AP77" s="2">
        <v>4.9048519860860002E-3</v>
      </c>
      <c r="AR77" s="2">
        <f t="shared" si="158"/>
        <v>3.0755944810064999E-3</v>
      </c>
      <c r="AS77" s="2">
        <f t="shared" si="140"/>
        <v>4.30526625161825E-3</v>
      </c>
      <c r="AT77" s="2">
        <f t="shared" si="141"/>
        <v>3.3835026459514998E-3</v>
      </c>
      <c r="AU77" s="2">
        <f t="shared" si="142"/>
        <v>3.6344594074669999E-3</v>
      </c>
      <c r="AV77" s="2">
        <f t="shared" si="143"/>
        <v>5.0581775642365E-3</v>
      </c>
      <c r="AW77" s="2">
        <f t="shared" si="144"/>
        <v>4.9575619179660002E-3</v>
      </c>
      <c r="AX77" s="2">
        <f t="shared" si="145"/>
        <v>3.9999537456690002E-3</v>
      </c>
      <c r="AY77" s="2">
        <f t="shared" si="146"/>
        <v>6.2260304418080004E-3</v>
      </c>
      <c r="AZ77" s="2">
        <f t="shared" si="147"/>
        <v>5.9326105985095003E-3</v>
      </c>
      <c r="BA77" s="2">
        <f t="shared" si="148"/>
        <v>6.1740393384095002E-3</v>
      </c>
      <c r="BB77" s="6"/>
      <c r="BC77" s="2">
        <f t="shared" si="159"/>
        <v>3.0463520442611447E-3</v>
      </c>
      <c r="BD77" s="2">
        <f t="shared" si="160"/>
        <v>4.2999792935686587E-3</v>
      </c>
      <c r="BE77" s="2">
        <f t="shared" si="161"/>
        <v>3.3382783179867486E-3</v>
      </c>
      <c r="BF77" s="2">
        <f t="shared" si="162"/>
        <v>3.6193250622098276E-3</v>
      </c>
      <c r="BG77" s="2">
        <f t="shared" si="163"/>
        <v>4.9983698710324388E-3</v>
      </c>
      <c r="BH77" s="2">
        <f t="shared" si="164"/>
        <v>4.9464500686762529E-3</v>
      </c>
      <c r="BI77" s="2">
        <f t="shared" si="165"/>
        <v>3.978141551187483E-3</v>
      </c>
      <c r="BJ77" s="2">
        <f t="shared" si="166"/>
        <v>5.9119902502936649E-3</v>
      </c>
      <c r="BK77" s="2">
        <f t="shared" si="167"/>
        <v>5.8110061455044337E-3</v>
      </c>
      <c r="BL77" s="2">
        <f t="shared" si="168"/>
        <v>6.0916273522699325E-3</v>
      </c>
      <c r="BN77" s="7">
        <f t="shared" si="169"/>
        <v>4.7325513508903431E-4</v>
      </c>
      <c r="BO77" s="7">
        <f t="shared" si="126"/>
        <v>2.4210350525173549E-4</v>
      </c>
      <c r="BP77" s="7">
        <f t="shared" si="127"/>
        <v>6.1863724668493355E-4</v>
      </c>
      <c r="BQ77" s="7">
        <f t="shared" si="128"/>
        <v>3.7702861046706986E-4</v>
      </c>
      <c r="BR77" s="7">
        <f t="shared" si="129"/>
        <v>9.1027029315993255E-4</v>
      </c>
      <c r="BS77" s="7">
        <f t="shared" si="130"/>
        <v>3.7800406137839589E-4</v>
      </c>
      <c r="BT77" s="7">
        <f t="shared" si="131"/>
        <v>4.9269224123009935E-4</v>
      </c>
      <c r="BU77" s="7">
        <f t="shared" si="132"/>
        <v>2.4275124834940934E-3</v>
      </c>
      <c r="BV77" s="7">
        <f t="shared" si="133"/>
        <v>1.3398191003579829E-3</v>
      </c>
      <c r="BW77" s="7">
        <f t="shared" si="134"/>
        <v>1.1562397512974057E-3</v>
      </c>
      <c r="BX77" s="9"/>
      <c r="BY77" s="1">
        <f t="shared" si="170"/>
        <v>15.387436087938347</v>
      </c>
      <c r="BZ77" s="1">
        <f t="shared" si="94"/>
        <v>5.6234270101351891</v>
      </c>
      <c r="CA77" s="1">
        <f t="shared" si="95"/>
        <v>18.283929744377723</v>
      </c>
      <c r="CB77" s="1">
        <f t="shared" si="96"/>
        <v>10.373719120165829</v>
      </c>
      <c r="CC77" s="1">
        <f t="shared" si="97"/>
        <v>17.996013022475459</v>
      </c>
      <c r="CD77" s="1">
        <f t="shared" si="98"/>
        <v>7.6247975846458873</v>
      </c>
      <c r="CE77" s="1">
        <f t="shared" si="99"/>
        <v>12.317448464587072</v>
      </c>
      <c r="CF77" s="1">
        <f t="shared" si="100"/>
        <v>38.989730393755657</v>
      </c>
      <c r="CG77" s="1">
        <f t="shared" si="101"/>
        <v>22.583971728982128</v>
      </c>
      <c r="CH77" s="1">
        <f t="shared" si="102"/>
        <v>18.727443864898756</v>
      </c>
      <c r="CI77" s="6"/>
      <c r="CJ77" s="2">
        <f t="shared" si="149"/>
        <v>0.78589858285296976</v>
      </c>
      <c r="CK77" s="2">
        <f t="shared" si="150"/>
        <v>0.84418923129339341</v>
      </c>
      <c r="CL77" s="2">
        <f t="shared" si="151"/>
        <v>1.0741707005359609</v>
      </c>
      <c r="CM77" s="2">
        <f t="shared" si="152"/>
        <v>0.98010832063668618</v>
      </c>
      <c r="CN77" s="2">
        <f t="shared" si="153"/>
        <v>0.7907895076579361</v>
      </c>
      <c r="CO77" s="2">
        <f t="shared" si="154"/>
        <v>0.80683888811823667</v>
      </c>
      <c r="CP77" s="2">
        <f t="shared" si="155"/>
        <v>0.95287208341800322</v>
      </c>
      <c r="CQ77" s="2">
        <f t="shared" si="156"/>
        <v>0.99164939781704597</v>
      </c>
      <c r="CR77" s="2">
        <f t="shared" si="157"/>
        <v>1.0406951941124631</v>
      </c>
      <c r="CS77" s="6"/>
      <c r="CT77" s="6"/>
      <c r="CU77" s="2">
        <f t="shared" si="171"/>
        <v>0.77634753334270801</v>
      </c>
      <c r="CV77" s="2">
        <f t="shared" si="172"/>
        <v>0.84170755603942937</v>
      </c>
      <c r="CW77" s="2">
        <f t="shared" si="173"/>
        <v>1.084189129081536</v>
      </c>
      <c r="CX77" s="2">
        <f t="shared" si="174"/>
        <v>0.98961265298571</v>
      </c>
      <c r="CY77" s="2">
        <f t="shared" si="175"/>
        <v>0.79588779018583866</v>
      </c>
      <c r="CZ77" s="2">
        <f t="shared" si="176"/>
        <v>0.80424172809897498</v>
      </c>
      <c r="DA77" s="2">
        <f t="shared" si="177"/>
        <v>0.98291876330746397</v>
      </c>
      <c r="DB77" s="2">
        <f t="shared" si="178"/>
        <v>1.0303852162082547</v>
      </c>
      <c r="DC77" s="2">
        <f t="shared" si="179"/>
        <v>1.048291328513324</v>
      </c>
      <c r="DD77" s="6"/>
      <c r="DE77" s="2">
        <f t="shared" si="180"/>
        <v>5.1544463229139359E-2</v>
      </c>
      <c r="DF77" s="2">
        <f t="shared" si="181"/>
        <v>2.9454541066039369E-2</v>
      </c>
      <c r="DG77" s="2">
        <f t="shared" si="182"/>
        <v>0.51953830212569074</v>
      </c>
      <c r="DH77" s="2">
        <f t="shared" si="183"/>
        <v>0.84818110536030866</v>
      </c>
      <c r="DI77" s="2">
        <f t="shared" si="184"/>
        <v>0.1009349771241245</v>
      </c>
      <c r="DJ77" s="2">
        <f t="shared" si="185"/>
        <v>2.3439920561743752E-2</v>
      </c>
      <c r="DK77" s="2">
        <f t="shared" si="186"/>
        <v>0.84130027911719696</v>
      </c>
      <c r="DL77" s="2">
        <f t="shared" si="187"/>
        <v>0.97088349384868977</v>
      </c>
      <c r="DM77" s="2">
        <f t="shared" si="188"/>
        <v>0.79431356147390098</v>
      </c>
      <c r="DO77" s="2">
        <f t="shared" si="189"/>
        <v>-0.10463349435386834</v>
      </c>
      <c r="DP77" s="2">
        <f t="shared" si="190"/>
        <v>-7.3560192124379614E-2</v>
      </c>
      <c r="DQ77" s="2">
        <f t="shared" si="191"/>
        <v>3.1073302229488724E-2</v>
      </c>
      <c r="DR77" s="2">
        <f t="shared" si="192"/>
        <v>-8.725923843100539E-3</v>
      </c>
      <c r="DS77" s="2">
        <f t="shared" si="193"/>
        <v>-0.10193910161998705</v>
      </c>
      <c r="DT77" s="2">
        <f t="shared" si="194"/>
        <v>-9.3213177776886522E-2</v>
      </c>
      <c r="DU77" s="2">
        <f t="shared" si="195"/>
        <v>-2.0965396522613072E-2</v>
      </c>
      <c r="DV77" s="2">
        <f t="shared" si="196"/>
        <v>-3.641847510287525E-3</v>
      </c>
      <c r="DW77" s="2">
        <f t="shared" si="197"/>
        <v>1.7323549012325575E-2</v>
      </c>
      <c r="DY77" s="2">
        <f t="shared" si="198"/>
        <v>-0.1099438225233486</v>
      </c>
      <c r="DZ77" s="2">
        <f t="shared" si="199"/>
        <v>-7.4838774129198427E-2</v>
      </c>
      <c r="EA77" s="2">
        <f t="shared" si="200"/>
        <v>3.5105048394150129E-2</v>
      </c>
      <c r="EB77" s="2">
        <f t="shared" si="201"/>
        <v>-4.5347605426953128E-3</v>
      </c>
      <c r="EC77" s="2">
        <f t="shared" si="202"/>
        <v>-9.9148157812883969E-2</v>
      </c>
      <c r="ED77" s="2">
        <f t="shared" si="203"/>
        <v>-9.4613397270188651E-2</v>
      </c>
      <c r="EE77" s="2">
        <f t="shared" si="204"/>
        <v>-7.4823744417213019E-3</v>
      </c>
      <c r="EF77" s="2">
        <f t="shared" si="205"/>
        <v>1.2999618877114393E-2</v>
      </c>
      <c r="EG77" s="2">
        <f t="shared" si="206"/>
        <v>2.0481993318835733E-2</v>
      </c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6"/>
      <c r="ET77" s="2"/>
      <c r="EU77" s="2"/>
      <c r="EV77" s="2"/>
      <c r="EW77" s="6"/>
      <c r="EX77" s="2"/>
      <c r="EY77" s="2"/>
      <c r="EZ77" s="2"/>
      <c r="FA77" s="6"/>
      <c r="FB77" s="2"/>
      <c r="FC77" s="2"/>
      <c r="FD77" s="2"/>
      <c r="FE77" s="6"/>
      <c r="FF77" s="2"/>
      <c r="FG77" s="2"/>
      <c r="FH77" s="2"/>
      <c r="FI77" s="6"/>
      <c r="FJ77" s="2"/>
      <c r="FK77" s="2"/>
      <c r="FL77" s="2"/>
      <c r="FM77" s="6"/>
      <c r="FN77" s="2"/>
      <c r="FO77" s="2"/>
      <c r="FP77" s="2"/>
      <c r="FQ77" s="2"/>
      <c r="FR77" s="2"/>
      <c r="FS77" s="2"/>
    </row>
    <row r="78" spans="1:175" x14ac:dyDescent="0.3">
      <c r="A78" s="2" t="s">
        <v>193</v>
      </c>
      <c r="B78" s="2"/>
      <c r="C78" s="2">
        <v>0.15177429269332099</v>
      </c>
      <c r="D78" s="2">
        <v>0.99651284376809501</v>
      </c>
      <c r="E78" s="2">
        <v>0.339293701925102</v>
      </c>
      <c r="F78" s="2">
        <v>0.226565658942084</v>
      </c>
      <c r="G78" s="2">
        <v>0.29937729637377603</v>
      </c>
      <c r="H78" s="2">
        <v>7.2175184522430005E-2</v>
      </c>
      <c r="I78" s="2">
        <v>0.139022444327289</v>
      </c>
      <c r="J78" s="2">
        <v>7.5294011394815993E-2</v>
      </c>
      <c r="K78" s="2">
        <v>6.014416395951E-2</v>
      </c>
      <c r="L78" s="2">
        <v>0.21954910216152099</v>
      </c>
      <c r="M78" s="2">
        <v>7.8377402357437995E-2</v>
      </c>
      <c r="N78" s="2">
        <v>7.8174587593735995E-2</v>
      </c>
      <c r="O78" s="2">
        <v>0.125636559676263</v>
      </c>
      <c r="P78" s="2">
        <v>0.13522786371201301</v>
      </c>
      <c r="Q78" s="2">
        <v>0.14681873304905599</v>
      </c>
      <c r="R78" s="2">
        <v>0.107272512620702</v>
      </c>
      <c r="S78" s="2">
        <v>0.15540534123397001</v>
      </c>
      <c r="T78" s="2">
        <v>0.229877424919783</v>
      </c>
      <c r="U78" s="2">
        <v>0.55354271663800803</v>
      </c>
      <c r="V78" s="2">
        <v>0.249320476108747</v>
      </c>
      <c r="W78" s="2">
        <v>0.282111556203406</v>
      </c>
      <c r="X78" s="2">
        <v>0.19852557996477399</v>
      </c>
      <c r="Y78" s="2">
        <v>0.17988916728625001</v>
      </c>
      <c r="Z78" s="2">
        <v>8.9794893785494004E-2</v>
      </c>
      <c r="AA78" s="2">
        <v>0.25230391099487898</v>
      </c>
      <c r="AB78" s="2">
        <v>0.16485660395749199</v>
      </c>
      <c r="AC78" s="2">
        <v>0.23310407221940099</v>
      </c>
      <c r="AD78" s="2">
        <v>0.72276779191201002</v>
      </c>
      <c r="AE78" s="2">
        <v>0.21902153084730699</v>
      </c>
      <c r="AF78" s="2">
        <v>0.109987674672834</v>
      </c>
      <c r="AG78" s="2">
        <v>0.77499658404833005</v>
      </c>
      <c r="AH78" s="2">
        <v>1.40453268886222</v>
      </c>
      <c r="AI78" s="2">
        <v>0.63412886178707994</v>
      </c>
      <c r="AJ78" s="2">
        <v>0.149614235156216</v>
      </c>
      <c r="AK78" s="2">
        <v>0.46693508741938</v>
      </c>
      <c r="AL78" s="2">
        <v>0.116274127771521</v>
      </c>
      <c r="AM78" s="2">
        <v>0.23569927641443</v>
      </c>
      <c r="AN78" s="2">
        <v>0.14655245182162499</v>
      </c>
      <c r="AO78" s="2">
        <v>0.148242387295175</v>
      </c>
      <c r="AP78" s="2">
        <v>0.13643974288556801</v>
      </c>
      <c r="AR78" s="2">
        <f t="shared" si="158"/>
        <v>0.42853662433215045</v>
      </c>
      <c r="AS78" s="2">
        <f t="shared" si="140"/>
        <v>0.14646723415457774</v>
      </c>
      <c r="AT78" s="2">
        <f t="shared" si="141"/>
        <v>0.10906131401805125</v>
      </c>
      <c r="AU78" s="2">
        <f t="shared" si="142"/>
        <v>0.12873891726450851</v>
      </c>
      <c r="AV78" s="2">
        <f t="shared" si="143"/>
        <v>0.29703648972512703</v>
      </c>
      <c r="AW78" s="2">
        <f t="shared" si="144"/>
        <v>0.18758029930998099</v>
      </c>
      <c r="AX78" s="2">
        <f t="shared" si="145"/>
        <v>0.34325809477094549</v>
      </c>
      <c r="AY78" s="2">
        <f t="shared" si="146"/>
        <v>0.62713461960767281</v>
      </c>
      <c r="AZ78" s="2">
        <f t="shared" si="147"/>
        <v>0.34173807803354922</v>
      </c>
      <c r="BA78" s="2">
        <f t="shared" si="148"/>
        <v>0.16673346460419952</v>
      </c>
      <c r="BB78" s="6"/>
      <c r="BC78" s="2">
        <f t="shared" si="159"/>
        <v>0.32836945335972018</v>
      </c>
      <c r="BD78" s="2">
        <f t="shared" si="160"/>
        <v>0.1226346031724599</v>
      </c>
      <c r="BE78" s="2">
        <f t="shared" si="161"/>
        <v>9.4840842993203042E-2</v>
      </c>
      <c r="BF78" s="2">
        <f t="shared" si="162"/>
        <v>0.12789778906023302</v>
      </c>
      <c r="BG78" s="2">
        <f t="shared" si="163"/>
        <v>0.26498289362561539</v>
      </c>
      <c r="BH78" s="2">
        <f t="shared" si="164"/>
        <v>0.17342971109816721</v>
      </c>
      <c r="BI78" s="2">
        <f t="shared" si="165"/>
        <v>0.28933085197288599</v>
      </c>
      <c r="BJ78" s="2">
        <f t="shared" si="166"/>
        <v>0.40240708407423953</v>
      </c>
      <c r="BK78" s="2">
        <f t="shared" si="167"/>
        <v>0.26789987395129627</v>
      </c>
      <c r="BL78" s="2">
        <f t="shared" si="168"/>
        <v>0.16257964001636194</v>
      </c>
      <c r="BN78" s="7">
        <f t="shared" si="169"/>
        <v>0.38641555529388982</v>
      </c>
      <c r="BO78" s="7">
        <f t="shared" si="126"/>
        <v>0.10649232883171723</v>
      </c>
      <c r="BP78" s="7">
        <f t="shared" si="127"/>
        <v>7.4152840365227873E-2</v>
      </c>
      <c r="BQ78" s="7">
        <f t="shared" si="128"/>
        <v>1.6727395849710357E-2</v>
      </c>
      <c r="BR78" s="7">
        <f t="shared" si="129"/>
        <v>0.17572894336541292</v>
      </c>
      <c r="BS78" s="7">
        <f t="shared" si="130"/>
        <v>7.8903098257414733E-2</v>
      </c>
      <c r="BT78" s="7">
        <f t="shared" si="131"/>
        <v>0.25577416756403293</v>
      </c>
      <c r="BU78" s="7">
        <f t="shared" si="132"/>
        <v>0.59447684969837455</v>
      </c>
      <c r="BV78" s="7">
        <f t="shared" si="133"/>
        <v>0.25093971749729876</v>
      </c>
      <c r="BW78" s="7">
        <f t="shared" si="134"/>
        <v>4.6271611135370178E-2</v>
      </c>
      <c r="BX78" s="9"/>
      <c r="BY78" s="1">
        <f t="shared" si="170"/>
        <v>90.170952341843858</v>
      </c>
      <c r="BZ78" s="1">
        <f t="shared" si="94"/>
        <v>72.707270978659963</v>
      </c>
      <c r="CA78" s="1">
        <f t="shared" si="95"/>
        <v>67.991882394663321</v>
      </c>
      <c r="CB78" s="1">
        <f t="shared" si="96"/>
        <v>12.99327057050049</v>
      </c>
      <c r="CC78" s="1">
        <f t="shared" si="97"/>
        <v>59.160725851571215</v>
      </c>
      <c r="CD78" s="1">
        <f t="shared" si="98"/>
        <v>42.06363810467402</v>
      </c>
      <c r="CE78" s="1">
        <f t="shared" si="99"/>
        <v>74.51365938936118</v>
      </c>
      <c r="CF78" s="1">
        <f t="shared" si="100"/>
        <v>94.792542320542196</v>
      </c>
      <c r="CG78" s="1">
        <f t="shared" si="101"/>
        <v>73.430423364370725</v>
      </c>
      <c r="CH78" s="1">
        <f t="shared" si="102"/>
        <v>27.751844085536227</v>
      </c>
      <c r="CI78" s="6"/>
      <c r="CJ78" s="2">
        <f t="shared" si="149"/>
        <v>0.74461236772554029</v>
      </c>
      <c r="CK78" s="2">
        <f t="shared" si="150"/>
        <v>0.87896052661608104</v>
      </c>
      <c r="CL78" s="2">
        <f t="shared" si="151"/>
        <v>1.1804269774633407</v>
      </c>
      <c r="CM78" s="2">
        <f t="shared" si="152"/>
        <v>0.63150591189508365</v>
      </c>
      <c r="CN78" s="2">
        <f t="shared" si="153"/>
        <v>1.1556091815136627</v>
      </c>
      <c r="CO78" s="2">
        <f t="shared" si="154"/>
        <v>1.8299261491405512</v>
      </c>
      <c r="CP78" s="2">
        <f t="shared" si="155"/>
        <v>0.54491981043453808</v>
      </c>
      <c r="CQ78" s="2">
        <f t="shared" si="156"/>
        <v>0.2658655086024525</v>
      </c>
      <c r="CR78" s="2">
        <f t="shared" si="157"/>
        <v>0.48789840910801552</v>
      </c>
      <c r="CS78" s="6"/>
      <c r="CT78" s="6"/>
      <c r="CU78" s="2">
        <f t="shared" si="171"/>
        <v>0.77336119284235993</v>
      </c>
      <c r="CV78" s="2">
        <f t="shared" si="172"/>
        <v>1.0429176248107686</v>
      </c>
      <c r="CW78" s="2">
        <f t="shared" si="173"/>
        <v>1.348551795025684</v>
      </c>
      <c r="CX78" s="2">
        <f t="shared" si="174"/>
        <v>0.65449398912217971</v>
      </c>
      <c r="CY78" s="2">
        <f t="shared" si="175"/>
        <v>1.091885019497413</v>
      </c>
      <c r="CZ78" s="2">
        <f t="shared" si="176"/>
        <v>1.6682888424412743</v>
      </c>
      <c r="DA78" s="2">
        <f t="shared" si="177"/>
        <v>0.66574343383545354</v>
      </c>
      <c r="DB78" s="2">
        <f t="shared" si="178"/>
        <v>0.40401783778331257</v>
      </c>
      <c r="DC78" s="2">
        <f t="shared" si="179"/>
        <v>0.60686717622688624</v>
      </c>
      <c r="DD78" s="6"/>
      <c r="DE78" s="2">
        <f t="shared" si="180"/>
        <v>0.58765622270112505</v>
      </c>
      <c r="DF78" s="2">
        <f t="shared" si="181"/>
        <v>0.76289439513456059</v>
      </c>
      <c r="DG78" s="2">
        <f t="shared" si="182"/>
        <v>0.63733823101225062</v>
      </c>
      <c r="DH78" s="2">
        <f t="shared" si="183"/>
        <v>0.31693628635527293</v>
      </c>
      <c r="DI78" s="2">
        <f t="shared" si="184"/>
        <v>0.77707897820355898</v>
      </c>
      <c r="DJ78" s="2">
        <f t="shared" si="185"/>
        <v>0.31662762100348163</v>
      </c>
      <c r="DK78" s="2">
        <f t="shared" si="186"/>
        <v>0.42593280234489916</v>
      </c>
      <c r="DL78" s="2">
        <f t="shared" si="187"/>
        <v>0.21915797611771817</v>
      </c>
      <c r="DM78" s="2">
        <f t="shared" si="188"/>
        <v>0.25834218188727448</v>
      </c>
      <c r="DO78" s="2">
        <f t="shared" si="189"/>
        <v>-0.12806975459311873</v>
      </c>
      <c r="DP78" s="2">
        <f t="shared" si="190"/>
        <v>-5.6030628291134636E-2</v>
      </c>
      <c r="DQ78" s="2">
        <f t="shared" si="191"/>
        <v>7.2039126301984113E-2</v>
      </c>
      <c r="DR78" s="2">
        <f t="shared" si="192"/>
        <v>-0.19962257940572972</v>
      </c>
      <c r="DS78" s="2">
        <f t="shared" si="193"/>
        <v>6.2810983730205869E-2</v>
      </c>
      <c r="DT78" s="2">
        <f t="shared" si="194"/>
        <v>0.26243356313593558</v>
      </c>
      <c r="DU78" s="2">
        <f t="shared" si="195"/>
        <v>-0.26366740313275699</v>
      </c>
      <c r="DV78" s="2">
        <f t="shared" si="196"/>
        <v>-0.57533800112366063</v>
      </c>
      <c r="DW78" s="2">
        <f t="shared" si="197"/>
        <v>-0.31167059799090363</v>
      </c>
      <c r="DY78" s="2">
        <f t="shared" si="198"/>
        <v>-0.11161762455319564</v>
      </c>
      <c r="DZ78" s="2">
        <f t="shared" si="199"/>
        <v>1.8250006889670517E-2</v>
      </c>
      <c r="EA78" s="2">
        <f t="shared" si="200"/>
        <v>0.1298676314428662</v>
      </c>
      <c r="EB78" s="2">
        <f t="shared" si="201"/>
        <v>-0.18409433765876565</v>
      </c>
      <c r="EC78" s="2">
        <f t="shared" si="202"/>
        <v>3.8176907574834759E-2</v>
      </c>
      <c r="ED78" s="2">
        <f t="shared" si="203"/>
        <v>0.22227124523360048</v>
      </c>
      <c r="EE78" s="2">
        <f t="shared" si="204"/>
        <v>-0.17669310827331336</v>
      </c>
      <c r="EF78" s="2">
        <f t="shared" si="205"/>
        <v>-0.39359945993928613</v>
      </c>
      <c r="EG78" s="2">
        <f t="shared" si="206"/>
        <v>-0.2169063516659728</v>
      </c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6"/>
      <c r="ET78" s="2"/>
      <c r="EU78" s="2"/>
      <c r="EV78" s="2"/>
      <c r="EW78" s="6"/>
      <c r="EX78" s="2"/>
      <c r="EY78" s="2"/>
      <c r="EZ78" s="2"/>
      <c r="FA78" s="6"/>
      <c r="FB78" s="2"/>
      <c r="FC78" s="2"/>
      <c r="FD78" s="2"/>
      <c r="FE78" s="6"/>
      <c r="FF78" s="2"/>
      <c r="FG78" s="2"/>
      <c r="FH78" s="2"/>
      <c r="FI78" s="6"/>
      <c r="FJ78" s="2"/>
      <c r="FK78" s="2"/>
      <c r="FL78" s="2"/>
      <c r="FM78" s="6"/>
      <c r="FN78" s="2"/>
      <c r="FO78" s="2"/>
      <c r="FP78" s="2"/>
      <c r="FQ78" s="2"/>
      <c r="FR78" s="2"/>
      <c r="FS78" s="2"/>
    </row>
    <row r="79" spans="1:175" x14ac:dyDescent="0.3">
      <c r="A79" s="2" t="s">
        <v>47</v>
      </c>
      <c r="B79" s="2"/>
      <c r="C79" s="2">
        <v>3.4877174571008002E-2</v>
      </c>
      <c r="D79" s="2">
        <v>4.1531576988437999E-2</v>
      </c>
      <c r="E79" s="2">
        <v>4.2945008709520997E-2</v>
      </c>
      <c r="F79" s="2">
        <v>3.5226124433546002E-2</v>
      </c>
      <c r="G79" s="2">
        <v>5.6723509498419998E-2</v>
      </c>
      <c r="H79" s="2">
        <v>5.1927632379786003E-2</v>
      </c>
      <c r="I79" s="2">
        <v>6.3466866932310004E-2</v>
      </c>
      <c r="J79" s="2">
        <v>7.0459143659807003E-2</v>
      </c>
      <c r="K79" s="2">
        <v>4.4913333493305001E-2</v>
      </c>
      <c r="L79" s="2">
        <v>4.3779906097745999E-2</v>
      </c>
      <c r="M79" s="2">
        <v>6.7225345133609005E-2</v>
      </c>
      <c r="N79" s="2">
        <v>6.3028381034914996E-2</v>
      </c>
      <c r="O79" s="2">
        <v>5.1984897101509997E-2</v>
      </c>
      <c r="P79" s="2">
        <v>5.8341486328259001E-2</v>
      </c>
      <c r="Q79" s="2">
        <v>5.4972217160663001E-2</v>
      </c>
      <c r="R79" s="2">
        <v>4.6798583974227002E-2</v>
      </c>
      <c r="S79" s="2">
        <v>4.6697124407064E-2</v>
      </c>
      <c r="T79" s="2">
        <v>6.0970612056967001E-2</v>
      </c>
      <c r="U79" s="2">
        <v>9.3716289584572995E-2</v>
      </c>
      <c r="V79" s="2">
        <v>7.9567799891288996E-2</v>
      </c>
      <c r="W79" s="2">
        <v>7.0047371367754005E-2</v>
      </c>
      <c r="X79" s="2">
        <v>9.1504849318180995E-2</v>
      </c>
      <c r="Y79" s="2">
        <v>6.2838148955152995E-2</v>
      </c>
      <c r="Z79" s="2">
        <v>0.101473387516211</v>
      </c>
      <c r="AA79" s="2">
        <v>7.1352120111269998E-2</v>
      </c>
      <c r="AB79" s="2">
        <v>0.117650666383101</v>
      </c>
      <c r="AC79" s="2">
        <v>7.0661049721587002E-2</v>
      </c>
      <c r="AD79" s="2">
        <v>5.2957137158333001E-2</v>
      </c>
      <c r="AE79" s="2">
        <v>4.3902363714224998E-2</v>
      </c>
      <c r="AF79" s="2">
        <v>9.9601150831492999E-2</v>
      </c>
      <c r="AG79" s="2">
        <v>4.0986079406629003E-2</v>
      </c>
      <c r="AH79" s="2">
        <v>5.0535470611765998E-2</v>
      </c>
      <c r="AI79" s="2">
        <v>0.12989156195813301</v>
      </c>
      <c r="AJ79" s="2">
        <v>9.5477959899666995E-2</v>
      </c>
      <c r="AK79" s="2">
        <v>9.1350029218111001E-2</v>
      </c>
      <c r="AL79" s="2">
        <v>8.6507095960732999E-2</v>
      </c>
      <c r="AM79" s="2">
        <v>0.13529802881189201</v>
      </c>
      <c r="AN79" s="2">
        <v>0.14599751831420299</v>
      </c>
      <c r="AO79" s="2">
        <v>0.118199366063062</v>
      </c>
      <c r="AP79" s="2">
        <v>9.6806706193071995E-2</v>
      </c>
      <c r="AR79" s="2">
        <f t="shared" si="158"/>
        <v>3.8644971175628248E-2</v>
      </c>
      <c r="AS79" s="2">
        <f t="shared" si="140"/>
        <v>6.0644288117580755E-2</v>
      </c>
      <c r="AT79" s="2">
        <f t="shared" si="141"/>
        <v>5.4736741439893752E-2</v>
      </c>
      <c r="AU79" s="2">
        <f t="shared" si="142"/>
        <v>5.3024296141164752E-2</v>
      </c>
      <c r="AV79" s="2">
        <f t="shared" si="143"/>
        <v>7.0237956484973246E-2</v>
      </c>
      <c r="AW79" s="2">
        <f t="shared" si="144"/>
        <v>8.1465939289324746E-2</v>
      </c>
      <c r="AX79" s="2">
        <f t="shared" si="145"/>
        <v>7.8155243343572753E-2</v>
      </c>
      <c r="AY79" s="2">
        <f t="shared" si="146"/>
        <v>5.8756266141028246E-2</v>
      </c>
      <c r="AZ79" s="2">
        <f t="shared" si="147"/>
        <v>0.100806661759161</v>
      </c>
      <c r="BA79" s="2">
        <f t="shared" si="148"/>
        <v>0.12407540484555724</v>
      </c>
      <c r="BB79" s="6"/>
      <c r="BC79" s="2">
        <f t="shared" si="159"/>
        <v>3.8474618238947676E-2</v>
      </c>
      <c r="BD79" s="2">
        <f t="shared" si="160"/>
        <v>6.0243682178958334E-2</v>
      </c>
      <c r="BE79" s="2">
        <f t="shared" si="161"/>
        <v>5.3725420953871166E-2</v>
      </c>
      <c r="BF79" s="2">
        <f t="shared" si="162"/>
        <v>5.2851541768868762E-2</v>
      </c>
      <c r="BG79" s="2">
        <f t="shared" si="163"/>
        <v>6.7879835619075637E-2</v>
      </c>
      <c r="BH79" s="2">
        <f t="shared" si="164"/>
        <v>7.9956334037556781E-2</v>
      </c>
      <c r="BI79" s="2">
        <f t="shared" si="165"/>
        <v>7.4864592396759355E-2</v>
      </c>
      <c r="BJ79" s="2">
        <f t="shared" si="166"/>
        <v>5.4858791711625235E-2</v>
      </c>
      <c r="BK79" s="2">
        <f t="shared" si="167"/>
        <v>9.9497260525610587E-2</v>
      </c>
      <c r="BL79" s="2">
        <f t="shared" si="168"/>
        <v>0.12261380885388483</v>
      </c>
      <c r="BN79" s="7">
        <f t="shared" si="169"/>
        <v>4.1915637579574734E-3</v>
      </c>
      <c r="BO79" s="7">
        <f t="shared" si="126"/>
        <v>8.0757029149547271E-3</v>
      </c>
      <c r="BP79" s="7">
        <f t="shared" si="127"/>
        <v>1.2128040426939581E-2</v>
      </c>
      <c r="BQ79" s="7">
        <f t="shared" si="128"/>
        <v>4.8958060328246405E-3</v>
      </c>
      <c r="BR79" s="7">
        <f t="shared" si="129"/>
        <v>2.0642452622284285E-2</v>
      </c>
      <c r="BS79" s="7">
        <f t="shared" si="130"/>
        <v>1.8059678524569561E-2</v>
      </c>
      <c r="BT79" s="7">
        <f t="shared" si="131"/>
        <v>2.7672359375085366E-2</v>
      </c>
      <c r="BU79" s="7">
        <f t="shared" si="132"/>
        <v>2.7521531197662378E-2</v>
      </c>
      <c r="BV79" s="7">
        <f t="shared" si="133"/>
        <v>1.9733490687420637E-2</v>
      </c>
      <c r="BW79" s="7">
        <f t="shared" si="134"/>
        <v>2.1483606972103025E-2</v>
      </c>
      <c r="BX79" s="9"/>
      <c r="BY79" s="1">
        <f t="shared" si="170"/>
        <v>10.846336872417996</v>
      </c>
      <c r="BZ79" s="1">
        <f t="shared" si="94"/>
        <v>13.31651036829235</v>
      </c>
      <c r="CA79" s="1">
        <f t="shared" si="95"/>
        <v>22.15703768237162</v>
      </c>
      <c r="CB79" s="1">
        <f t="shared" si="96"/>
        <v>9.2331372391831579</v>
      </c>
      <c r="CC79" s="1">
        <f t="shared" si="97"/>
        <v>29.389312638531194</v>
      </c>
      <c r="CD79" s="1">
        <f t="shared" si="98"/>
        <v>22.168379425947514</v>
      </c>
      <c r="CE79" s="1">
        <f t="shared" si="99"/>
        <v>35.40691345996693</v>
      </c>
      <c r="CF79" s="1">
        <f t="shared" si="100"/>
        <v>46.840163620343944</v>
      </c>
      <c r="CG79" s="1">
        <f t="shared" si="101"/>
        <v>19.575581953667182</v>
      </c>
      <c r="CH79" s="1">
        <f t="shared" si="102"/>
        <v>17.314960204115174</v>
      </c>
      <c r="CI79" s="6"/>
      <c r="CJ79" s="2">
        <f t="shared" si="149"/>
        <v>0.90258692349998237</v>
      </c>
      <c r="CK79" s="2">
        <f t="shared" si="150"/>
        <v>0.87434938700835418</v>
      </c>
      <c r="CL79" s="2">
        <f t="shared" si="151"/>
        <v>0.96871488412204021</v>
      </c>
      <c r="CM79" s="2">
        <f t="shared" si="152"/>
        <v>1.1598563421581551</v>
      </c>
      <c r="CN79" s="2">
        <f t="shared" si="153"/>
        <v>1.1127209169346113</v>
      </c>
      <c r="CO79" s="2">
        <f t="shared" si="154"/>
        <v>0.95936097988149238</v>
      </c>
      <c r="CP79" s="2">
        <f t="shared" si="155"/>
        <v>1.715675082504432</v>
      </c>
      <c r="CQ79" s="2">
        <f t="shared" si="156"/>
        <v>2.1116965558660308</v>
      </c>
      <c r="CR79" s="2">
        <f t="shared" si="157"/>
        <v>1.2308254502265734</v>
      </c>
      <c r="CS79" s="6"/>
      <c r="CT79" s="6"/>
      <c r="CU79" s="2">
        <f t="shared" si="171"/>
        <v>0.89180174602003592</v>
      </c>
      <c r="CV79" s="2">
        <f t="shared" si="172"/>
        <v>0.87729600610848002</v>
      </c>
      <c r="CW79" s="2">
        <f t="shared" si="173"/>
        <v>0.98373434457120923</v>
      </c>
      <c r="CX79" s="2">
        <f t="shared" si="174"/>
        <v>1.1779099537932205</v>
      </c>
      <c r="CY79" s="2">
        <f t="shared" si="175"/>
        <v>1.1028988463802476</v>
      </c>
      <c r="CZ79" s="2">
        <f t="shared" si="176"/>
        <v>0.93631847054911554</v>
      </c>
      <c r="DA79" s="2">
        <f t="shared" si="177"/>
        <v>1.8136976302474035</v>
      </c>
      <c r="DB79" s="2">
        <f t="shared" si="178"/>
        <v>2.2350803768778871</v>
      </c>
      <c r="DC79" s="2">
        <f t="shared" si="179"/>
        <v>1.2323335155777886</v>
      </c>
      <c r="DD79" s="6"/>
      <c r="DE79" s="2">
        <f t="shared" si="180"/>
        <v>0.45278605361449675</v>
      </c>
      <c r="DF79" s="2">
        <f t="shared" si="181"/>
        <v>0.16817593702172196</v>
      </c>
      <c r="DG79" s="2">
        <f t="shared" si="182"/>
        <v>0.80650647393221009</v>
      </c>
      <c r="DH79" s="2">
        <f t="shared" si="183"/>
        <v>0.44475776694777058</v>
      </c>
      <c r="DI79" s="2">
        <f t="shared" si="184"/>
        <v>0.66388761518719175</v>
      </c>
      <c r="DJ79" s="2">
        <f t="shared" si="185"/>
        <v>0.84883791287291499</v>
      </c>
      <c r="DK79" s="2">
        <f t="shared" si="186"/>
        <v>5.1690157831908765E-2</v>
      </c>
      <c r="DL79" s="2">
        <f t="shared" si="187"/>
        <v>1.0664690945639474E-2</v>
      </c>
      <c r="DM79" s="2">
        <f t="shared" si="188"/>
        <v>0.16210480778950306</v>
      </c>
      <c r="DO79" s="2">
        <f t="shared" si="189"/>
        <v>-4.4510962742461212E-2</v>
      </c>
      <c r="DP79" s="2">
        <f t="shared" si="190"/>
        <v>-5.831499010132208E-2</v>
      </c>
      <c r="DQ79" s="2">
        <f t="shared" si="191"/>
        <v>-1.3804027358860859E-2</v>
      </c>
      <c r="DR79" s="2">
        <f t="shared" si="192"/>
        <v>6.4404201579001397E-2</v>
      </c>
      <c r="DS79" s="2">
        <f t="shared" si="193"/>
        <v>4.6386251995336393E-2</v>
      </c>
      <c r="DT79" s="2">
        <f t="shared" si="194"/>
        <v>-1.8017949583665031E-2</v>
      </c>
      <c r="DU79" s="2">
        <f t="shared" si="195"/>
        <v>0.23443504386445183</v>
      </c>
      <c r="DV79" s="2">
        <f t="shared" si="196"/>
        <v>0.32463151159805498</v>
      </c>
      <c r="DW79" s="2">
        <f t="shared" si="197"/>
        <v>9.0196467733603222E-2</v>
      </c>
      <c r="DY79" s="2">
        <f t="shared" si="198"/>
        <v>-4.9731681699211966E-2</v>
      </c>
      <c r="DZ79" s="2">
        <f t="shared" si="199"/>
        <v>-5.6853847763284407E-2</v>
      </c>
      <c r="EA79" s="2">
        <f t="shared" si="200"/>
        <v>-7.1221660640724341E-3</v>
      </c>
      <c r="EB79" s="2">
        <f t="shared" si="201"/>
        <v>7.1112091753758488E-2</v>
      </c>
      <c r="EC79" s="2">
        <f t="shared" si="202"/>
        <v>4.2535682455251911E-2</v>
      </c>
      <c r="ED79" s="2">
        <f t="shared" si="203"/>
        <v>-2.8576409298506588E-2</v>
      </c>
      <c r="EE79" s="2">
        <f t="shared" si="204"/>
        <v>0.25856488555720331</v>
      </c>
      <c r="EF79" s="2">
        <f t="shared" si="205"/>
        <v>0.34929314563657848</v>
      </c>
      <c r="EG79" s="2">
        <f t="shared" si="206"/>
        <v>9.0728260079375192E-2</v>
      </c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6"/>
      <c r="ET79" s="2"/>
      <c r="EU79" s="2"/>
      <c r="EV79" s="2"/>
      <c r="EW79" s="6"/>
      <c r="EX79" s="2"/>
      <c r="EY79" s="2"/>
      <c r="EZ79" s="2"/>
      <c r="FA79" s="6"/>
      <c r="FB79" s="2"/>
      <c r="FC79" s="2"/>
      <c r="FD79" s="2"/>
      <c r="FE79" s="6"/>
      <c r="FF79" s="2"/>
      <c r="FG79" s="2"/>
      <c r="FH79" s="2"/>
      <c r="FI79" s="6"/>
      <c r="FJ79" s="2"/>
      <c r="FK79" s="2"/>
      <c r="FL79" s="2"/>
      <c r="FM79" s="6"/>
      <c r="FN79" s="2"/>
      <c r="FO79" s="2"/>
      <c r="FP79" s="2"/>
      <c r="FQ79" s="2"/>
      <c r="FR79" s="2"/>
      <c r="FS79" s="2"/>
    </row>
    <row r="80" spans="1:175" x14ac:dyDescent="0.3">
      <c r="A80" s="2" t="s">
        <v>166</v>
      </c>
      <c r="B80" s="2"/>
      <c r="C80" s="2">
        <v>5.8269428884388998E-2</v>
      </c>
      <c r="D80" s="2">
        <v>8.9190370834348998E-2</v>
      </c>
      <c r="E80" s="2">
        <v>0.23682459911906201</v>
      </c>
      <c r="F80" s="2">
        <v>1.2032755087126E-2</v>
      </c>
      <c r="G80" s="2">
        <v>3.6575378036242001E-2</v>
      </c>
      <c r="H80" s="2">
        <v>4.1385770688520999E-2</v>
      </c>
      <c r="I80" s="2">
        <v>6.4645941948328997E-2</v>
      </c>
      <c r="J80" s="2">
        <v>1.0850896737049E-2</v>
      </c>
      <c r="K80" s="2">
        <v>3.1650453200464002E-2</v>
      </c>
      <c r="L80" s="2">
        <v>1.4980364320598001E-2</v>
      </c>
      <c r="M80" s="2">
        <v>3.9206698994209997E-2</v>
      </c>
      <c r="N80" s="2">
        <v>1.1665557107105E-2</v>
      </c>
      <c r="O80" s="2">
        <v>1.6650941552758002E-2</v>
      </c>
      <c r="P80" s="2">
        <v>1.6728024057132002E-2</v>
      </c>
      <c r="Q80" s="2">
        <v>1.9755980663792999E-2</v>
      </c>
      <c r="R80" s="2">
        <v>7.4098217602560001E-3</v>
      </c>
      <c r="S80" s="2">
        <v>1.5727946125734998E-2</v>
      </c>
      <c r="T80" s="2">
        <v>1.9844599144886E-2</v>
      </c>
      <c r="U80" s="2">
        <v>3.0967330947188999E-2</v>
      </c>
      <c r="V80" s="2">
        <v>1.6787804722901999E-2</v>
      </c>
      <c r="W80" s="2">
        <v>3.5797099606010001E-3</v>
      </c>
      <c r="X80" s="2">
        <v>2.1275037452039E-2</v>
      </c>
      <c r="Y80" s="2">
        <v>3.2330993772775998E-2</v>
      </c>
      <c r="Z80" s="2">
        <v>3.057406064152E-2</v>
      </c>
      <c r="AA80" s="2">
        <v>8.8568466946729995E-3</v>
      </c>
      <c r="AB80" s="2">
        <v>2.7544745757665998E-2</v>
      </c>
      <c r="AC80" s="2">
        <v>2.1970817094037001E-2</v>
      </c>
      <c r="AD80" s="2">
        <v>1.5703026590788999E-2</v>
      </c>
      <c r="AE80" s="2">
        <v>6.1512137213229996E-3</v>
      </c>
      <c r="AF80" s="2">
        <v>2.3685146685150999E-2</v>
      </c>
      <c r="AG80" s="2">
        <v>9.2700209645460007E-3</v>
      </c>
      <c r="AH80" s="2">
        <v>2.0176755381673E-2</v>
      </c>
      <c r="AI80" s="2">
        <v>2.0219205070666001E-2</v>
      </c>
      <c r="AJ80" s="2">
        <v>2.3183603463654001E-2</v>
      </c>
      <c r="AK80" s="2">
        <v>1.4927766286050999E-2</v>
      </c>
      <c r="AL80" s="2">
        <v>1.383195385361E-2</v>
      </c>
      <c r="AM80" s="2">
        <v>2.7099015760135001E-2</v>
      </c>
      <c r="AN80" s="2">
        <v>3.6733083419375E-2</v>
      </c>
      <c r="AO80" s="2">
        <v>2.5064744086367E-2</v>
      </c>
      <c r="AP80" s="2">
        <v>3.0092821720811E-2</v>
      </c>
      <c r="AR80" s="2">
        <f t="shared" si="158"/>
        <v>9.9079288481231487E-2</v>
      </c>
      <c r="AS80" s="2">
        <f t="shared" si="140"/>
        <v>3.8364496852535256E-2</v>
      </c>
      <c r="AT80" s="2">
        <f t="shared" si="141"/>
        <v>2.4375768405594248E-2</v>
      </c>
      <c r="AU80" s="2">
        <f t="shared" si="142"/>
        <v>1.5136192008484751E-2</v>
      </c>
      <c r="AV80" s="2">
        <f t="shared" si="143"/>
        <v>2.0831920235177999E-2</v>
      </c>
      <c r="AW80" s="2">
        <f t="shared" si="144"/>
        <v>2.1939950456734001E-2</v>
      </c>
      <c r="AX80" s="2">
        <f t="shared" si="145"/>
        <v>1.8518859034291249E-2</v>
      </c>
      <c r="AY80" s="2">
        <f t="shared" si="146"/>
        <v>1.4820784188173251E-2</v>
      </c>
      <c r="AZ80" s="2">
        <f t="shared" si="147"/>
        <v>1.804063216849525E-2</v>
      </c>
      <c r="BA80" s="2">
        <f t="shared" si="148"/>
        <v>2.9747416246671998E-2</v>
      </c>
      <c r="BB80" s="6"/>
      <c r="BC80" s="2">
        <f t="shared" si="159"/>
        <v>6.2035124018146461E-2</v>
      </c>
      <c r="BD80" s="2">
        <f t="shared" si="160"/>
        <v>3.2100492254424635E-2</v>
      </c>
      <c r="BE80" s="2">
        <f t="shared" si="161"/>
        <v>2.1579531798152533E-2</v>
      </c>
      <c r="BF80" s="2">
        <f t="shared" si="162"/>
        <v>1.4210110289092619E-2</v>
      </c>
      <c r="BG80" s="2">
        <f t="shared" si="163"/>
        <v>2.0070260386727243E-2</v>
      </c>
      <c r="BH80" s="2">
        <f t="shared" si="164"/>
        <v>1.6564280929174943E-2</v>
      </c>
      <c r="BI80" s="2">
        <f t="shared" si="165"/>
        <v>1.7032832184667186E-2</v>
      </c>
      <c r="BJ80" s="2">
        <f t="shared" si="166"/>
        <v>1.2848198424028926E-2</v>
      </c>
      <c r="BK80" s="2">
        <f t="shared" si="167"/>
        <v>1.7638264212908695E-2</v>
      </c>
      <c r="BL80" s="2">
        <f t="shared" si="168"/>
        <v>2.9436371305531332E-2</v>
      </c>
      <c r="BN80" s="7">
        <f t="shared" si="169"/>
        <v>9.7149549512052791E-2</v>
      </c>
      <c r="BO80" s="7">
        <f t="shared" si="126"/>
        <v>2.2060837014711013E-2</v>
      </c>
      <c r="BP80" s="7">
        <f t="shared" si="127"/>
        <v>1.3199755429068318E-2</v>
      </c>
      <c r="BQ80" s="7">
        <f t="shared" si="128"/>
        <v>5.3500043577990267E-3</v>
      </c>
      <c r="BR80" s="7">
        <f t="shared" si="129"/>
        <v>6.9787003380041689E-3</v>
      </c>
      <c r="BS80" s="7">
        <f t="shared" si="130"/>
        <v>1.316639890350358E-2</v>
      </c>
      <c r="BT80" s="7">
        <f t="shared" si="131"/>
        <v>8.0553510246347323E-3</v>
      </c>
      <c r="BU80" s="7">
        <f t="shared" si="132"/>
        <v>8.4308120278709271E-3</v>
      </c>
      <c r="BV80" s="7">
        <f t="shared" si="133"/>
        <v>4.419624448342885E-3</v>
      </c>
      <c r="BW80" s="7">
        <f t="shared" si="134"/>
        <v>5.0944510495024688E-3</v>
      </c>
      <c r="BX80" s="9"/>
      <c r="BY80" s="1">
        <f t="shared" si="170"/>
        <v>98.052328595855585</v>
      </c>
      <c r="BZ80" s="1">
        <f t="shared" si="94"/>
        <v>57.503261673176766</v>
      </c>
      <c r="CA80" s="1">
        <f t="shared" si="95"/>
        <v>54.1511357075372</v>
      </c>
      <c r="CB80" s="1">
        <f t="shared" si="96"/>
        <v>35.345774913531926</v>
      </c>
      <c r="CC80" s="1">
        <f t="shared" si="97"/>
        <v>33.500033886552274</v>
      </c>
      <c r="CD80" s="1">
        <f t="shared" si="98"/>
        <v>60.011069439140115</v>
      </c>
      <c r="CE80" s="1">
        <f t="shared" si="99"/>
        <v>43.498095696493458</v>
      </c>
      <c r="CF80" s="1">
        <f t="shared" si="100"/>
        <v>56.885060337081086</v>
      </c>
      <c r="CG80" s="1">
        <f t="shared" si="101"/>
        <v>24.498168396010932</v>
      </c>
      <c r="CH80" s="1">
        <f t="shared" si="102"/>
        <v>17.125692555138844</v>
      </c>
      <c r="CI80" s="6"/>
      <c r="CJ80" s="2">
        <f t="shared" si="149"/>
        <v>0.63537307681342403</v>
      </c>
      <c r="CK80" s="2">
        <f t="shared" si="150"/>
        <v>0.39453643994511295</v>
      </c>
      <c r="CL80" s="2">
        <f t="shared" si="151"/>
        <v>0.62095240472546454</v>
      </c>
      <c r="CM80" s="2">
        <f t="shared" si="152"/>
        <v>1.0531890583799817</v>
      </c>
      <c r="CN80" s="2">
        <f t="shared" si="153"/>
        <v>0.88896553103247877</v>
      </c>
      <c r="CO80" s="2">
        <f t="shared" si="154"/>
        <v>0.8440702302774471</v>
      </c>
      <c r="CP80" s="2">
        <f t="shared" si="155"/>
        <v>1.2172522006555757</v>
      </c>
      <c r="CQ80" s="2">
        <f t="shared" si="156"/>
        <v>2.0071418535606207</v>
      </c>
      <c r="CR80" s="2">
        <f t="shared" si="157"/>
        <v>1.6489120762974461</v>
      </c>
      <c r="CS80" s="6"/>
      <c r="CT80" s="6"/>
      <c r="CU80" s="2">
        <f t="shared" si="171"/>
        <v>0.67224924861325375</v>
      </c>
      <c r="CV80" s="2">
        <f t="shared" si="172"/>
        <v>0.44267577507737255</v>
      </c>
      <c r="CW80" s="2">
        <f t="shared" si="173"/>
        <v>0.65849947172204981</v>
      </c>
      <c r="CX80" s="2">
        <f t="shared" si="174"/>
        <v>0.82531469995920648</v>
      </c>
      <c r="CY80" s="2">
        <f t="shared" si="175"/>
        <v>0.84866024936732987</v>
      </c>
      <c r="CZ80" s="2">
        <f t="shared" si="176"/>
        <v>1.0282868455018157</v>
      </c>
      <c r="DA80" s="2">
        <f t="shared" si="177"/>
        <v>1.3728200352137545</v>
      </c>
      <c r="DB80" s="2">
        <f t="shared" si="178"/>
        <v>2.2910894067824259</v>
      </c>
      <c r="DC80" s="2">
        <f t="shared" si="179"/>
        <v>1.6688927521557424</v>
      </c>
      <c r="DD80" s="6"/>
      <c r="DE80" s="2">
        <f t="shared" si="180"/>
        <v>0.32704457830209838</v>
      </c>
      <c r="DF80" s="2">
        <f t="shared" si="181"/>
        <v>0.12358707005403395</v>
      </c>
      <c r="DG80" s="2">
        <f t="shared" si="182"/>
        <v>0.26490411379503143</v>
      </c>
      <c r="DH80" s="2">
        <f t="shared" si="183"/>
        <v>0.88812635374082305</v>
      </c>
      <c r="DI80" s="2">
        <f t="shared" si="184"/>
        <v>0.67971988462984734</v>
      </c>
      <c r="DJ80" s="2">
        <f t="shared" si="185"/>
        <v>0.67618922224500499</v>
      </c>
      <c r="DK80" s="2">
        <f t="shared" si="186"/>
        <v>0.53167990221565531</v>
      </c>
      <c r="DL80" s="2">
        <f t="shared" si="187"/>
        <v>2.9565507396843577E-2</v>
      </c>
      <c r="DM80" s="2">
        <f t="shared" si="188"/>
        <v>1.370600918724567E-2</v>
      </c>
      <c r="DO80" s="2">
        <f t="shared" si="189"/>
        <v>-0.19697119183668313</v>
      </c>
      <c r="DP80" s="2">
        <f t="shared" si="190"/>
        <v>-0.40391287854779184</v>
      </c>
      <c r="DQ80" s="2">
        <f t="shared" si="191"/>
        <v>-0.20694168671110874</v>
      </c>
      <c r="DR80" s="2">
        <f t="shared" si="192"/>
        <v>2.2506338556057975E-2</v>
      </c>
      <c r="DS80" s="2">
        <f t="shared" si="193"/>
        <v>-5.1115078144079541E-2</v>
      </c>
      <c r="DT80" s="2">
        <f t="shared" si="194"/>
        <v>-7.3621416700137499E-2</v>
      </c>
      <c r="DU80" s="2">
        <f t="shared" si="195"/>
        <v>8.5380568374398683E-2</v>
      </c>
      <c r="DV80" s="2">
        <f t="shared" si="196"/>
        <v>0.30257806707720808</v>
      </c>
      <c r="DW80" s="2">
        <f t="shared" si="197"/>
        <v>0.21719749870280941</v>
      </c>
      <c r="DY80" s="2">
        <f t="shared" si="198"/>
        <v>-0.17246967452422202</v>
      </c>
      <c r="DZ80" s="2">
        <f t="shared" si="199"/>
        <v>-0.35391424363688362</v>
      </c>
      <c r="EA80" s="2">
        <f t="shared" si="200"/>
        <v>-0.18144456911266163</v>
      </c>
      <c r="EB80" s="2">
        <f t="shared" si="201"/>
        <v>-8.3380419455887936E-2</v>
      </c>
      <c r="EC80" s="2">
        <f t="shared" si="202"/>
        <v>-7.1266139386583424E-2</v>
      </c>
      <c r="ED80" s="2">
        <f t="shared" si="203"/>
        <v>1.2114280069304553E-2</v>
      </c>
      <c r="EE80" s="2">
        <f t="shared" si="204"/>
        <v>0.13761360873254661</v>
      </c>
      <c r="EF80" s="2">
        <f t="shared" si="205"/>
        <v>0.36004203729704454</v>
      </c>
      <c r="EG80" s="2">
        <f t="shared" si="206"/>
        <v>0.22242842856449793</v>
      </c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6"/>
      <c r="ET80" s="2"/>
      <c r="EU80" s="2"/>
      <c r="EV80" s="2"/>
      <c r="EW80" s="6"/>
      <c r="EX80" s="2"/>
      <c r="EY80" s="2"/>
      <c r="EZ80" s="2"/>
      <c r="FA80" s="6"/>
      <c r="FB80" s="2"/>
      <c r="FC80" s="2"/>
      <c r="FD80" s="2"/>
      <c r="FE80" s="6"/>
      <c r="FF80" s="2"/>
      <c r="FG80" s="2"/>
      <c r="FH80" s="2"/>
      <c r="FI80" s="6"/>
      <c r="FJ80" s="2"/>
      <c r="FK80" s="2"/>
      <c r="FL80" s="2"/>
      <c r="FM80" s="6"/>
      <c r="FN80" s="2"/>
      <c r="FO80" s="2"/>
      <c r="FP80" s="2"/>
      <c r="FQ80" s="2"/>
      <c r="FR80" s="2"/>
      <c r="FS80" s="2"/>
    </row>
    <row r="81" spans="1:175" x14ac:dyDescent="0.3">
      <c r="A81" s="2" t="s">
        <v>184</v>
      </c>
      <c r="B81" s="2"/>
      <c r="C81" s="2">
        <v>1.4097198194716E-2</v>
      </c>
      <c r="D81" s="2">
        <v>1.0045666462541E-2</v>
      </c>
      <c r="E81" s="2">
        <v>3.7166458904210001E-3</v>
      </c>
      <c r="F81" s="2">
        <v>5.2472081798059997E-3</v>
      </c>
      <c r="G81" s="2">
        <v>1.5292001992398999E-2</v>
      </c>
      <c r="H81" s="2">
        <v>6.3906007099060001E-3</v>
      </c>
      <c r="I81" s="2">
        <v>1.5682830432785001E-2</v>
      </c>
      <c r="J81" s="2">
        <v>4.0328024481035001E-2</v>
      </c>
      <c r="K81" s="2">
        <v>3.0410233524799998E-4</v>
      </c>
      <c r="L81" s="2">
        <v>1.0092829495673999E-2</v>
      </c>
      <c r="M81" s="2">
        <v>2.6824873008587002E-2</v>
      </c>
      <c r="N81" s="2">
        <v>1.9929464195789E-2</v>
      </c>
      <c r="O81" s="2">
        <v>1.5895139947905999E-2</v>
      </c>
      <c r="P81" s="2">
        <v>8.2564942291279992E-3</v>
      </c>
      <c r="Q81" s="2">
        <v>1.4612162083945999E-2</v>
      </c>
      <c r="R81" s="2">
        <v>1.4729198655019E-2</v>
      </c>
      <c r="S81" s="2">
        <v>6.8271472550119998E-3</v>
      </c>
      <c r="T81" s="2">
        <v>7.2181304468169998E-3</v>
      </c>
      <c r="U81" s="2">
        <v>3.3810285183924003E-2</v>
      </c>
      <c r="V81" s="2">
        <v>3.2266671236833001E-2</v>
      </c>
      <c r="W81" s="2">
        <v>1.141005136162E-2</v>
      </c>
      <c r="X81" s="2">
        <v>2.3363620505628999E-2</v>
      </c>
      <c r="Y81" s="2">
        <v>7.6543244513470002E-3</v>
      </c>
      <c r="Z81" s="2">
        <v>5.4964581952916002E-2</v>
      </c>
      <c r="AA81" s="2">
        <v>5.9480578834480002E-3</v>
      </c>
      <c r="AB81" s="2">
        <v>2.2609989172809E-2</v>
      </c>
      <c r="AC81" s="2">
        <v>1.8748888177E-2</v>
      </c>
      <c r="AD81" s="2">
        <v>1.4745827172109E-2</v>
      </c>
      <c r="AE81" s="2">
        <v>1.1570640366106E-2</v>
      </c>
      <c r="AF81" s="2">
        <v>1.6128020949424001E-2</v>
      </c>
      <c r="AG81" s="2">
        <v>1.4100370518987E-2</v>
      </c>
      <c r="AH81" s="2">
        <v>1.8115661132197002E-2</v>
      </c>
      <c r="AI81" s="2">
        <v>1.9627649769200999E-2</v>
      </c>
      <c r="AJ81" s="2">
        <v>2.1952977989814999E-2</v>
      </c>
      <c r="AK81" s="2">
        <v>3.5125663067696003E-2</v>
      </c>
      <c r="AL81" s="2">
        <v>3.9785609573058003E-2</v>
      </c>
      <c r="AM81" s="2">
        <v>2.3404629849727E-2</v>
      </c>
      <c r="AN81" s="2">
        <v>2.5899895187784999E-2</v>
      </c>
      <c r="AO81" s="2">
        <v>2.2617955630231001E-2</v>
      </c>
      <c r="AP81" s="2">
        <v>4.2355586481560001E-2</v>
      </c>
      <c r="AR81" s="2">
        <f t="shared" si="158"/>
        <v>8.2766796818709992E-3</v>
      </c>
      <c r="AS81" s="2">
        <f t="shared" si="140"/>
        <v>1.9423364404031251E-2</v>
      </c>
      <c r="AT81" s="2">
        <f t="shared" si="141"/>
        <v>1.4287817258824501E-2</v>
      </c>
      <c r="AU81" s="2">
        <f t="shared" si="142"/>
        <v>1.337324872899975E-2</v>
      </c>
      <c r="AV81" s="2">
        <f t="shared" si="143"/>
        <v>2.0030558530646503E-2</v>
      </c>
      <c r="AW81" s="2">
        <f t="shared" si="144"/>
        <v>2.4348144567878E-2</v>
      </c>
      <c r="AX81" s="2">
        <f t="shared" si="145"/>
        <v>1.5513190601341501E-2</v>
      </c>
      <c r="AY81" s="2">
        <f t="shared" si="146"/>
        <v>1.49786732416785E-2</v>
      </c>
      <c r="AZ81" s="2">
        <f t="shared" si="147"/>
        <v>2.9122975099942501E-2</v>
      </c>
      <c r="BA81" s="2">
        <f t="shared" si="148"/>
        <v>2.8569516787325749E-2</v>
      </c>
      <c r="BB81" s="6"/>
      <c r="BC81" s="2">
        <f t="shared" si="159"/>
        <v>7.2493281653296217E-3</v>
      </c>
      <c r="BD81" s="2">
        <f t="shared" si="160"/>
        <v>1.5767373523231886E-2</v>
      </c>
      <c r="BE81" s="2">
        <f t="shared" si="161"/>
        <v>6.3645323354848222E-3</v>
      </c>
      <c r="BF81" s="2">
        <f t="shared" si="162"/>
        <v>1.2963981707330806E-2</v>
      </c>
      <c r="BG81" s="2">
        <f t="shared" si="163"/>
        <v>1.5227084181174601E-2</v>
      </c>
      <c r="BH81" s="2">
        <f t="shared" si="164"/>
        <v>1.8300138844764696E-2</v>
      </c>
      <c r="BI81" s="2">
        <f t="shared" si="165"/>
        <v>1.3886092365942453E-2</v>
      </c>
      <c r="BJ81" s="2">
        <f t="shared" si="166"/>
        <v>1.4775963064083216E-2</v>
      </c>
      <c r="BK81" s="2">
        <f t="shared" si="167"/>
        <v>2.7856597709918399E-2</v>
      </c>
      <c r="BL81" s="2">
        <f t="shared" si="168"/>
        <v>2.7605203800941145E-2</v>
      </c>
      <c r="BN81" s="7">
        <f t="shared" si="169"/>
        <v>4.7250875035829212E-3</v>
      </c>
      <c r="BO81" s="7">
        <f t="shared" si="126"/>
        <v>1.4582152244076526E-2</v>
      </c>
      <c r="BP81" s="7">
        <f t="shared" si="127"/>
        <v>1.1577969776416652E-2</v>
      </c>
      <c r="BQ81" s="7">
        <f t="shared" si="128"/>
        <v>3.4599912540780615E-3</v>
      </c>
      <c r="BR81" s="7">
        <f t="shared" si="129"/>
        <v>1.5034313015170773E-2</v>
      </c>
      <c r="BS81" s="7">
        <f t="shared" si="130"/>
        <v>2.1481879275938705E-2</v>
      </c>
      <c r="BT81" s="7">
        <f t="shared" si="131"/>
        <v>7.139442072238455E-3</v>
      </c>
      <c r="BU81" s="7">
        <f t="shared" si="132"/>
        <v>2.8016540907250856E-3</v>
      </c>
      <c r="BV81" s="7">
        <f t="shared" si="133"/>
        <v>9.8538334070442189E-3</v>
      </c>
      <c r="BW81" s="7">
        <f t="shared" si="134"/>
        <v>9.296589596617966E-3</v>
      </c>
      <c r="BX81" s="9"/>
      <c r="BY81" s="1">
        <f t="shared" si="170"/>
        <v>57.089167216808164</v>
      </c>
      <c r="BZ81" s="1">
        <f t="shared" si="94"/>
        <v>75.075316205518192</v>
      </c>
      <c r="CA81" s="1">
        <f t="shared" si="95"/>
        <v>81.033859592974693</v>
      </c>
      <c r="CB81" s="1">
        <f t="shared" si="96"/>
        <v>25.872481131492801</v>
      </c>
      <c r="CC81" s="1">
        <f t="shared" si="97"/>
        <v>75.056883671857989</v>
      </c>
      <c r="CD81" s="1">
        <f t="shared" si="98"/>
        <v>88.22799296287775</v>
      </c>
      <c r="CE81" s="1">
        <f t="shared" si="99"/>
        <v>46.021751783421479</v>
      </c>
      <c r="CF81" s="1">
        <f t="shared" si="100"/>
        <v>18.704287392620458</v>
      </c>
      <c r="CG81" s="1">
        <f t="shared" si="101"/>
        <v>33.835256780011029</v>
      </c>
      <c r="CH81" s="1">
        <f t="shared" si="102"/>
        <v>32.540240935199151</v>
      </c>
      <c r="CI81" s="6"/>
      <c r="CJ81" s="2">
        <f t="shared" si="149"/>
        <v>0.73559950591562373</v>
      </c>
      <c r="CK81" s="2">
        <f t="shared" si="150"/>
        <v>0.6885135062504506</v>
      </c>
      <c r="CL81" s="2">
        <f t="shared" si="151"/>
        <v>0.93598962575897371</v>
      </c>
      <c r="CM81" s="2">
        <f t="shared" si="152"/>
        <v>1.2155499573626789</v>
      </c>
      <c r="CN81" s="2">
        <f t="shared" si="153"/>
        <v>0.77447618735176627</v>
      </c>
      <c r="CO81" s="2">
        <f t="shared" si="154"/>
        <v>0.63714056560218268</v>
      </c>
      <c r="CP81" s="2">
        <f t="shared" si="155"/>
        <v>1.944296042115877</v>
      </c>
      <c r="CQ81" s="2">
        <f t="shared" si="156"/>
        <v>1.9073462867078519</v>
      </c>
      <c r="CR81" s="2">
        <f t="shared" si="157"/>
        <v>0.98099581822538984</v>
      </c>
      <c r="CS81" s="6"/>
      <c r="CT81" s="6"/>
      <c r="CU81" s="2">
        <f t="shared" si="171"/>
        <v>0.40365203032117075</v>
      </c>
      <c r="CV81" s="2">
        <f t="shared" si="172"/>
        <v>0.82220299330319535</v>
      </c>
      <c r="CW81" s="2">
        <f t="shared" si="173"/>
        <v>2.0369103374730937</v>
      </c>
      <c r="CX81" s="2">
        <f t="shared" si="174"/>
        <v>1.2018150439720654</v>
      </c>
      <c r="CY81" s="2">
        <f t="shared" si="175"/>
        <v>0.91193377541775</v>
      </c>
      <c r="CZ81" s="2">
        <f t="shared" si="176"/>
        <v>0.75879710442278892</v>
      </c>
      <c r="DA81" s="2">
        <f t="shared" si="177"/>
        <v>1.8852644385414739</v>
      </c>
      <c r="DB81" s="2">
        <f t="shared" si="178"/>
        <v>1.8682507313545405</v>
      </c>
      <c r="DC81" s="2">
        <f t="shared" si="179"/>
        <v>0.99097542666211014</v>
      </c>
      <c r="DD81" s="6"/>
      <c r="DE81" s="2">
        <f t="shared" si="180"/>
        <v>0.60211466232942068</v>
      </c>
      <c r="DF81" s="2">
        <f t="shared" si="181"/>
        <v>0.47303122294648731</v>
      </c>
      <c r="DG81" s="2">
        <f t="shared" si="182"/>
        <v>0.88792887896257566</v>
      </c>
      <c r="DH81" s="2">
        <f t="shared" si="183"/>
        <v>0.75436491183344945</v>
      </c>
      <c r="DI81" s="2">
        <f t="shared" si="184"/>
        <v>0.61423427130432195</v>
      </c>
      <c r="DJ81" s="2">
        <f t="shared" si="185"/>
        <v>0.48250429244032972</v>
      </c>
      <c r="DK81" s="2">
        <f t="shared" si="186"/>
        <v>5.9279398089660713E-2</v>
      </c>
      <c r="DL81" s="2">
        <f t="shared" si="187"/>
        <v>5.6136172323702521E-2</v>
      </c>
      <c r="DM81" s="2">
        <f t="shared" si="188"/>
        <v>0.93754467829942634</v>
      </c>
      <c r="DO81" s="2">
        <f t="shared" si="189"/>
        <v>-0.13335857113894964</v>
      </c>
      <c r="DP81" s="2">
        <f t="shared" si="190"/>
        <v>-0.16208753596986178</v>
      </c>
      <c r="DQ81" s="2">
        <f t="shared" si="191"/>
        <v>-2.8728964830912144E-2</v>
      </c>
      <c r="DR81" s="2">
        <f t="shared" si="192"/>
        <v>8.4772812427478167E-2</v>
      </c>
      <c r="DS81" s="2">
        <f t="shared" si="193"/>
        <v>-0.11099193085598603</v>
      </c>
      <c r="DT81" s="2">
        <f t="shared" si="194"/>
        <v>-0.19576474328346419</v>
      </c>
      <c r="DU81" s="2">
        <f t="shared" si="195"/>
        <v>0.28876239210709104</v>
      </c>
      <c r="DV81" s="2">
        <f t="shared" si="196"/>
        <v>0.28042954818682686</v>
      </c>
      <c r="DW81" s="2">
        <f t="shared" si="197"/>
        <v>-8.3328439202641508E-3</v>
      </c>
      <c r="DY81" s="2">
        <f t="shared" si="198"/>
        <v>-0.39399285872605322</v>
      </c>
      <c r="DZ81" s="2">
        <f t="shared" si="199"/>
        <v>-8.5020946465065708E-2</v>
      </c>
      <c r="EA81" s="2">
        <f t="shared" si="200"/>
        <v>0.30897191226098752</v>
      </c>
      <c r="EB81" s="2">
        <f t="shared" si="201"/>
        <v>7.9837636083578176E-2</v>
      </c>
      <c r="EC81" s="2">
        <f t="shared" si="202"/>
        <v>-4.0036698968647769E-2</v>
      </c>
      <c r="ED81" s="2">
        <f t="shared" si="203"/>
        <v>-0.11987433505222597</v>
      </c>
      <c r="EE81" s="2">
        <f t="shared" si="204"/>
        <v>0.27537227557343957</v>
      </c>
      <c r="EF81" s="2">
        <f t="shared" si="205"/>
        <v>0.27143516093927522</v>
      </c>
      <c r="EG81" s="2">
        <f t="shared" si="206"/>
        <v>-3.9371146341642916E-3</v>
      </c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6"/>
      <c r="ET81" s="2"/>
      <c r="EU81" s="2"/>
      <c r="EV81" s="2"/>
      <c r="EW81" s="6"/>
      <c r="EX81" s="2"/>
      <c r="EY81" s="2"/>
      <c r="EZ81" s="2"/>
      <c r="FA81" s="6"/>
      <c r="FB81" s="2"/>
      <c r="FC81" s="2"/>
      <c r="FD81" s="2"/>
      <c r="FE81" s="6"/>
      <c r="FF81" s="2"/>
      <c r="FG81" s="2"/>
      <c r="FH81" s="2"/>
      <c r="FI81" s="6"/>
      <c r="FJ81" s="2"/>
      <c r="FK81" s="2"/>
      <c r="FL81" s="2"/>
      <c r="FM81" s="6"/>
      <c r="FN81" s="2"/>
      <c r="FO81" s="2"/>
      <c r="FP81" s="2"/>
      <c r="FQ81" s="2"/>
      <c r="FR81" s="2"/>
      <c r="FS81" s="2"/>
    </row>
    <row r="82" spans="1:175" x14ac:dyDescent="0.3">
      <c r="A82" s="2" t="s">
        <v>87</v>
      </c>
      <c r="B82" s="2"/>
      <c r="C82" s="2">
        <v>0.11383456287661201</v>
      </c>
      <c r="D82" s="2">
        <v>0.140393715493879</v>
      </c>
      <c r="E82" s="2">
        <v>0.172919494833703</v>
      </c>
      <c r="F82" s="2">
        <v>0.151403012950797</v>
      </c>
      <c r="G82" s="2">
        <v>0.18431440820912601</v>
      </c>
      <c r="H82" s="2">
        <v>0.18229957740497801</v>
      </c>
      <c r="I82" s="2">
        <v>0.210006557903582</v>
      </c>
      <c r="J82" s="2">
        <v>0.197484043276275</v>
      </c>
      <c r="K82" s="2">
        <v>0.152133016709249</v>
      </c>
      <c r="L82" s="2">
        <v>0.117658415572576</v>
      </c>
      <c r="M82" s="2">
        <v>0.20119113368535799</v>
      </c>
      <c r="N82" s="2">
        <v>0.19602441040788199</v>
      </c>
      <c r="O82" s="2">
        <v>0.16282862204524501</v>
      </c>
      <c r="P82" s="2">
        <v>0.181262149423743</v>
      </c>
      <c r="Q82" s="2">
        <v>0.19271038133645599</v>
      </c>
      <c r="R82" s="2">
        <v>0.15722969434478601</v>
      </c>
      <c r="S82" s="2">
        <v>0.189401942734615</v>
      </c>
      <c r="T82" s="2">
        <v>0.180951299045606</v>
      </c>
      <c r="U82" s="2">
        <v>0.257191487448511</v>
      </c>
      <c r="V82" s="2">
        <v>0.22444611190327801</v>
      </c>
      <c r="W82" s="2">
        <v>0.19265378836346</v>
      </c>
      <c r="X82" s="2">
        <v>0.27037677051710401</v>
      </c>
      <c r="Y82" s="2">
        <v>0.17765881452798901</v>
      </c>
      <c r="Z82" s="2">
        <v>0.23011118766212299</v>
      </c>
      <c r="AA82" s="2">
        <v>0.16136451513882999</v>
      </c>
      <c r="AB82" s="2">
        <v>0.24077901284466099</v>
      </c>
      <c r="AC82" s="2">
        <v>0.19556634416961399</v>
      </c>
      <c r="AD82" s="2">
        <v>0.19302541003382401</v>
      </c>
      <c r="AE82" s="2">
        <v>0.177930161512975</v>
      </c>
      <c r="AF82" s="2">
        <v>0.36123371865562198</v>
      </c>
      <c r="AG82" s="2">
        <v>0.191265601400785</v>
      </c>
      <c r="AH82" s="2">
        <v>0.23599596580527299</v>
      </c>
      <c r="AI82" s="2">
        <v>0.35230306331331002</v>
      </c>
      <c r="AJ82" s="2">
        <v>0.224097138462267</v>
      </c>
      <c r="AK82" s="2">
        <v>0.253987412824553</v>
      </c>
      <c r="AL82" s="2">
        <v>0.25219434985788503</v>
      </c>
      <c r="AM82" s="2">
        <v>0.35518177031453302</v>
      </c>
      <c r="AN82" s="2">
        <v>0.35101356825454799</v>
      </c>
      <c r="AO82" s="2">
        <v>0.26890163422528102</v>
      </c>
      <c r="AP82" s="2">
        <v>0.25415681924752298</v>
      </c>
      <c r="AR82" s="2">
        <f t="shared" si="158"/>
        <v>0.14463769653874775</v>
      </c>
      <c r="AS82" s="2">
        <f t="shared" si="140"/>
        <v>0.19352614669849025</v>
      </c>
      <c r="AT82" s="2">
        <f t="shared" si="141"/>
        <v>0.16675174409376625</v>
      </c>
      <c r="AU82" s="2">
        <f t="shared" si="142"/>
        <v>0.17350771178755753</v>
      </c>
      <c r="AV82" s="2">
        <f t="shared" si="143"/>
        <v>0.21299771028300249</v>
      </c>
      <c r="AW82" s="2">
        <f t="shared" si="144"/>
        <v>0.21770014026766901</v>
      </c>
      <c r="AX82" s="2">
        <f t="shared" si="145"/>
        <v>0.19768382054673223</v>
      </c>
      <c r="AY82" s="2">
        <f t="shared" si="146"/>
        <v>0.24160636184366374</v>
      </c>
      <c r="AZ82" s="2">
        <f t="shared" si="147"/>
        <v>0.27064549111450376</v>
      </c>
      <c r="BA82" s="2">
        <f t="shared" si="148"/>
        <v>0.30731344801047122</v>
      </c>
      <c r="BB82" s="6"/>
      <c r="BC82" s="2">
        <f t="shared" si="159"/>
        <v>0.14302108617041681</v>
      </c>
      <c r="BD82" s="2">
        <f t="shared" si="160"/>
        <v>0.1932090449644111</v>
      </c>
      <c r="BE82" s="2">
        <f t="shared" si="161"/>
        <v>0.16300141209607516</v>
      </c>
      <c r="BF82" s="2">
        <f t="shared" si="162"/>
        <v>0.17292962055490507</v>
      </c>
      <c r="BG82" s="2">
        <f t="shared" si="163"/>
        <v>0.21090103099733951</v>
      </c>
      <c r="BH82" s="2">
        <f t="shared" si="164"/>
        <v>0.21481660859155452</v>
      </c>
      <c r="BI82" s="2">
        <f t="shared" si="165"/>
        <v>0.19569684180729119</v>
      </c>
      <c r="BJ82" s="2">
        <f t="shared" si="166"/>
        <v>0.23208379965124207</v>
      </c>
      <c r="BK82" s="2">
        <f t="shared" si="167"/>
        <v>0.26667055776446263</v>
      </c>
      <c r="BL82" s="2">
        <f t="shared" si="168"/>
        <v>0.30382075946786152</v>
      </c>
      <c r="BN82" s="7">
        <f t="shared" si="169"/>
        <v>2.4579625976733143E-2</v>
      </c>
      <c r="BO82" s="7">
        <f t="shared" si="126"/>
        <v>1.2886179714560094E-2</v>
      </c>
      <c r="BP82" s="7">
        <f t="shared" si="127"/>
        <v>3.944119100725086E-2</v>
      </c>
      <c r="BQ82" s="7">
        <f t="shared" si="128"/>
        <v>1.6410267420624403E-2</v>
      </c>
      <c r="BR82" s="7">
        <f t="shared" si="129"/>
        <v>3.4966119597917608E-2</v>
      </c>
      <c r="BS82" s="7">
        <f t="shared" si="130"/>
        <v>4.1470829035052718E-2</v>
      </c>
      <c r="BT82" s="7">
        <f t="shared" si="131"/>
        <v>3.2672475874056375E-2</v>
      </c>
      <c r="BU82" s="7">
        <f t="shared" si="132"/>
        <v>8.3528501507059386E-2</v>
      </c>
      <c r="BV82" s="7">
        <f t="shared" si="133"/>
        <v>5.6132713035050748E-2</v>
      </c>
      <c r="BW82" s="7">
        <f t="shared" si="134"/>
        <v>5.3235863254208815E-2</v>
      </c>
      <c r="BX82" s="9"/>
      <c r="BY82" s="1">
        <f t="shared" si="170"/>
        <v>16.9939279765482</v>
      </c>
      <c r="BZ82" s="1">
        <f t="shared" si="94"/>
        <v>6.658624653254992</v>
      </c>
      <c r="CA82" s="1">
        <f t="shared" si="95"/>
        <v>23.652640769425876</v>
      </c>
      <c r="CB82" s="1">
        <f t="shared" si="96"/>
        <v>9.4579469993340126</v>
      </c>
      <c r="CC82" s="1">
        <f t="shared" si="97"/>
        <v>16.41619506212502</v>
      </c>
      <c r="CD82" s="1">
        <f t="shared" si="98"/>
        <v>19.049518748156551</v>
      </c>
      <c r="CE82" s="1">
        <f t="shared" si="99"/>
        <v>16.527642871173992</v>
      </c>
      <c r="CF82" s="1">
        <f t="shared" si="100"/>
        <v>34.572144901179456</v>
      </c>
      <c r="CG82" s="1">
        <f t="shared" si="101"/>
        <v>20.740309695867911</v>
      </c>
      <c r="CH82" s="1">
        <f t="shared" si="102"/>
        <v>17.322985244822377</v>
      </c>
      <c r="CI82" s="6"/>
      <c r="CJ82" s="2">
        <f t="shared" si="149"/>
        <v>0.86164968888447946</v>
      </c>
      <c r="CK82" s="2">
        <f t="shared" si="150"/>
        <v>0.89655953341477401</v>
      </c>
      <c r="CL82" s="2">
        <f t="shared" si="151"/>
        <v>1.0405151246273761</v>
      </c>
      <c r="CM82" s="2">
        <f t="shared" si="152"/>
        <v>1.02207737340659</v>
      </c>
      <c r="CN82" s="2">
        <f t="shared" si="153"/>
        <v>0.92810303117379411</v>
      </c>
      <c r="CO82" s="2">
        <f t="shared" si="154"/>
        <v>0.90805554972851144</v>
      </c>
      <c r="CP82" s="2">
        <f t="shared" si="155"/>
        <v>1.1201919065758308</v>
      </c>
      <c r="CQ82" s="2">
        <f t="shared" si="156"/>
        <v>1.2719592549856968</v>
      </c>
      <c r="CR82" s="2">
        <f t="shared" si="157"/>
        <v>1.1354833466649334</v>
      </c>
      <c r="CS82" s="6"/>
      <c r="CT82" s="6"/>
      <c r="CU82" s="2">
        <f t="shared" si="171"/>
        <v>0.84365311223447037</v>
      </c>
      <c r="CV82" s="2">
        <f t="shared" si="172"/>
        <v>0.89503894906554982</v>
      </c>
      <c r="CW82" s="2">
        <f t="shared" si="173"/>
        <v>1.0609087266862332</v>
      </c>
      <c r="CX82" s="2">
        <f t="shared" si="174"/>
        <v>1.018565948092802</v>
      </c>
      <c r="CY82" s="2">
        <f t="shared" si="175"/>
        <v>0.92790841695676629</v>
      </c>
      <c r="CZ82" s="2">
        <f t="shared" si="176"/>
        <v>0.91099493233031603</v>
      </c>
      <c r="DA82" s="2">
        <f t="shared" si="177"/>
        <v>1.1490270245712753</v>
      </c>
      <c r="DB82" s="2">
        <f t="shared" si="178"/>
        <v>1.3090993853272841</v>
      </c>
      <c r="DC82" s="2">
        <f t="shared" si="179"/>
        <v>1.139311223611764</v>
      </c>
      <c r="DD82" s="6"/>
      <c r="DE82" s="2">
        <f t="shared" si="180"/>
        <v>0.27285621997042692</v>
      </c>
      <c r="DF82" s="2">
        <f t="shared" si="181"/>
        <v>0.10615542644689423</v>
      </c>
      <c r="DG82" s="2">
        <f t="shared" si="182"/>
        <v>0.76756213153219255</v>
      </c>
      <c r="DH82" s="2">
        <f t="shared" si="183"/>
        <v>0.868212525845248</v>
      </c>
      <c r="DI82" s="2">
        <f t="shared" si="184"/>
        <v>0.54591858579451746</v>
      </c>
      <c r="DJ82" s="2">
        <f t="shared" si="185"/>
        <v>0.4785180533335589</v>
      </c>
      <c r="DK82" s="2">
        <f t="shared" si="186"/>
        <v>0.58773294234396101</v>
      </c>
      <c r="DL82" s="2">
        <f t="shared" si="187"/>
        <v>0.24097992660167483</v>
      </c>
      <c r="DM82" s="2">
        <f t="shared" si="188"/>
        <v>0.37985062734420899</v>
      </c>
      <c r="DO82" s="2">
        <f t="shared" si="189"/>
        <v>-6.4669264461569592E-2</v>
      </c>
      <c r="DP82" s="2">
        <f t="shared" si="190"/>
        <v>-4.742086708886778E-2</v>
      </c>
      <c r="DQ82" s="2">
        <f t="shared" si="191"/>
        <v>1.7248397372701785E-2</v>
      </c>
      <c r="DR82" s="2">
        <f t="shared" si="192"/>
        <v>9.4837740487849591E-3</v>
      </c>
      <c r="DS82" s="2">
        <f t="shared" si="193"/>
        <v>-3.2403808925025708E-2</v>
      </c>
      <c r="DT82" s="2">
        <f t="shared" si="194"/>
        <v>-4.1887582973810657E-2</v>
      </c>
      <c r="DU82" s="2">
        <f t="shared" si="195"/>
        <v>4.9292430551830933E-2</v>
      </c>
      <c r="DV82" s="2">
        <f t="shared" si="196"/>
        <v>0.10447319966279316</v>
      </c>
      <c r="DW82" s="2">
        <f t="shared" si="197"/>
        <v>5.5180769110962216E-2</v>
      </c>
      <c r="DY82" s="2">
        <f t="shared" si="198"/>
        <v>-7.383608703560357E-2</v>
      </c>
      <c r="DZ82" s="2">
        <f t="shared" si="199"/>
        <v>-4.815806524700586E-2</v>
      </c>
      <c r="EA82" s="2">
        <f t="shared" si="200"/>
        <v>2.5678021788597655E-2</v>
      </c>
      <c r="EB82" s="2">
        <f t="shared" si="201"/>
        <v>7.9891530863881333E-3</v>
      </c>
      <c r="EC82" s="2">
        <f t="shared" si="202"/>
        <v>-3.2494885821076104E-2</v>
      </c>
      <c r="ED82" s="2">
        <f t="shared" si="203"/>
        <v>-4.0484038907464215E-2</v>
      </c>
      <c r="EE82" s="2">
        <f t="shared" si="204"/>
        <v>6.0330243208876706E-2</v>
      </c>
      <c r="EF82" s="2">
        <f t="shared" si="205"/>
        <v>0.11697261894247191</v>
      </c>
      <c r="EG82" s="2">
        <f t="shared" si="206"/>
        <v>5.6642375733595172E-2</v>
      </c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6"/>
      <c r="ET82" s="2"/>
      <c r="EU82" s="2"/>
      <c r="EV82" s="2"/>
      <c r="EW82" s="6"/>
      <c r="EX82" s="2"/>
      <c r="EY82" s="2"/>
      <c r="EZ82" s="2"/>
      <c r="FA82" s="6"/>
      <c r="FB82" s="2"/>
      <c r="FC82" s="2"/>
      <c r="FD82" s="2"/>
      <c r="FE82" s="6"/>
      <c r="FF82" s="2"/>
      <c r="FG82" s="2"/>
      <c r="FH82" s="2"/>
      <c r="FI82" s="6"/>
      <c r="FJ82" s="2"/>
      <c r="FK82" s="2"/>
      <c r="FL82" s="2"/>
      <c r="FM82" s="6"/>
      <c r="FN82" s="2"/>
      <c r="FO82" s="2"/>
      <c r="FP82" s="2"/>
      <c r="FQ82" s="2"/>
      <c r="FR82" s="2"/>
      <c r="FS82" s="2"/>
    </row>
    <row r="83" spans="1:175" x14ac:dyDescent="0.3">
      <c r="A83" s="2" t="s">
        <v>178</v>
      </c>
      <c r="B83" s="2"/>
      <c r="C83" s="2">
        <v>3.040500861035E-3</v>
      </c>
      <c r="D83" s="2">
        <v>2.3074503525330001E-3</v>
      </c>
      <c r="E83" s="2">
        <v>2.747860380214E-3</v>
      </c>
      <c r="F83" s="2">
        <v>2.2536296462889998E-3</v>
      </c>
      <c r="G83" s="2">
        <v>3.696448841429E-3</v>
      </c>
      <c r="H83" s="2">
        <v>2.3280087148239998E-3</v>
      </c>
      <c r="I83" s="2">
        <v>3.8100774981490002E-3</v>
      </c>
      <c r="J83" s="2">
        <v>2.9791025787899998E-3</v>
      </c>
      <c r="K83" s="2">
        <v>2.9140940784379999E-3</v>
      </c>
      <c r="L83" s="2">
        <v>2.2860090538299998E-3</v>
      </c>
      <c r="M83" s="2">
        <v>3.2648704013250002E-3</v>
      </c>
      <c r="N83" s="2">
        <v>2.49336492353E-3</v>
      </c>
      <c r="O83" s="2">
        <v>1.7855743297939999E-3</v>
      </c>
      <c r="P83" s="2">
        <v>2.4133273466860001E-3</v>
      </c>
      <c r="Q83" s="2">
        <v>2.2094435524080002E-3</v>
      </c>
      <c r="R83" s="2">
        <v>1.8859072551720001E-3</v>
      </c>
      <c r="S83" s="2">
        <v>3.109211452106E-3</v>
      </c>
      <c r="T83" s="2">
        <v>2.9185749035430001E-3</v>
      </c>
      <c r="U83" s="2">
        <v>3.057035944221E-3</v>
      </c>
      <c r="V83" s="2">
        <v>2.9847485135219998E-3</v>
      </c>
      <c r="W83" s="2">
        <v>2.9666105431479998E-3</v>
      </c>
      <c r="X83" s="2">
        <v>2.700197880388E-3</v>
      </c>
      <c r="Y83" s="2">
        <v>3.1991374669569999E-3</v>
      </c>
      <c r="Z83" s="2">
        <v>3.0929415357900001E-3</v>
      </c>
      <c r="AA83" s="2">
        <v>3.6513589157779998E-3</v>
      </c>
      <c r="AB83" s="2">
        <v>2.8529334946910002E-3</v>
      </c>
      <c r="AC83" s="2">
        <v>3.384290639415E-3</v>
      </c>
      <c r="AD83" s="2">
        <v>3.2975374115669998E-3</v>
      </c>
      <c r="AE83" s="2">
        <v>2.5315585555509999E-3</v>
      </c>
      <c r="AF83" s="2">
        <v>2.9700670025020002E-3</v>
      </c>
      <c r="AG83" s="2">
        <v>2.5631917724219999E-3</v>
      </c>
      <c r="AH83" s="2">
        <v>3.432197536724E-3</v>
      </c>
      <c r="AI83" s="2">
        <v>2.6059807773160001E-3</v>
      </c>
      <c r="AJ83" s="2">
        <v>2.8673327428399998E-3</v>
      </c>
      <c r="AK83" s="2">
        <v>2.8959131601010001E-3</v>
      </c>
      <c r="AL83" s="2">
        <v>2.8771011249780001E-3</v>
      </c>
      <c r="AM83" s="2">
        <v>2.9722214921459999E-3</v>
      </c>
      <c r="AN83" s="2">
        <v>2.709792317154E-3</v>
      </c>
      <c r="AO83" s="2">
        <v>2.819683281445E-3</v>
      </c>
      <c r="AP83" s="2">
        <v>2.6894771833000002E-3</v>
      </c>
      <c r="AR83" s="2">
        <f t="shared" si="158"/>
        <v>2.5873603100177501E-3</v>
      </c>
      <c r="AS83" s="2">
        <f t="shared" si="140"/>
        <v>3.203409408298E-3</v>
      </c>
      <c r="AT83" s="2">
        <f t="shared" si="141"/>
        <v>2.7395846142807502E-3</v>
      </c>
      <c r="AU83" s="2">
        <f t="shared" si="142"/>
        <v>2.0735631210150002E-3</v>
      </c>
      <c r="AV83" s="2">
        <f t="shared" si="143"/>
        <v>3.0173927033479999E-3</v>
      </c>
      <c r="AW83" s="2">
        <f t="shared" si="144"/>
        <v>2.98972185657075E-3</v>
      </c>
      <c r="AX83" s="2">
        <f t="shared" si="145"/>
        <v>3.2965301153627495E-3</v>
      </c>
      <c r="AY83" s="2">
        <f t="shared" si="146"/>
        <v>2.87425371679975E-3</v>
      </c>
      <c r="AZ83" s="2">
        <f t="shared" si="147"/>
        <v>2.8115819513087502E-3</v>
      </c>
      <c r="BA83" s="2">
        <f t="shared" si="148"/>
        <v>2.79779356851125E-3</v>
      </c>
      <c r="BB83" s="6"/>
      <c r="BC83" s="2">
        <f t="shared" si="159"/>
        <v>2.5673712667318533E-3</v>
      </c>
      <c r="BD83" s="2">
        <f t="shared" si="160"/>
        <v>3.1437437728864285E-3</v>
      </c>
      <c r="BE83" s="2">
        <f t="shared" si="161"/>
        <v>2.7136780804999012E-3</v>
      </c>
      <c r="BF83" s="2">
        <f t="shared" si="162"/>
        <v>2.0584928005124422E-3</v>
      </c>
      <c r="BG83" s="2">
        <f t="shared" si="163"/>
        <v>3.0165279107081003E-3</v>
      </c>
      <c r="BH83" s="2">
        <f t="shared" si="164"/>
        <v>2.9837689154246327E-3</v>
      </c>
      <c r="BI83" s="2">
        <f t="shared" si="165"/>
        <v>3.2836048553955871E-3</v>
      </c>
      <c r="BJ83" s="2">
        <f t="shared" si="166"/>
        <v>2.8518514505621062E-3</v>
      </c>
      <c r="BK83" s="2">
        <f t="shared" si="167"/>
        <v>2.8089725217595573E-3</v>
      </c>
      <c r="BL83" s="2">
        <f t="shared" si="168"/>
        <v>2.7955762530721216E-3</v>
      </c>
      <c r="BN83" s="7">
        <f t="shared" si="169"/>
        <v>3.7453187301891269E-4</v>
      </c>
      <c r="BO83" s="7">
        <f t="shared" si="126"/>
        <v>6.8987293075471279E-4</v>
      </c>
      <c r="BP83" s="7">
        <f t="shared" si="127"/>
        <v>4.3693387611962327E-4</v>
      </c>
      <c r="BQ83" s="7">
        <f t="shared" si="128"/>
        <v>2.8985944210690626E-4</v>
      </c>
      <c r="BR83" s="7">
        <f t="shared" si="129"/>
        <v>8.3332406377703956E-5</v>
      </c>
      <c r="BS83" s="7">
        <f t="shared" si="130"/>
        <v>2.1514914644215586E-4</v>
      </c>
      <c r="BT83" s="7">
        <f t="shared" si="131"/>
        <v>3.3185557285416107E-4</v>
      </c>
      <c r="BU83" s="7">
        <f t="shared" si="132"/>
        <v>4.2216939676394447E-4</v>
      </c>
      <c r="BV83" s="7">
        <f t="shared" si="133"/>
        <v>1.3757968406008853E-4</v>
      </c>
      <c r="BW83" s="7">
        <f t="shared" si="134"/>
        <v>1.2959027692632636E-4</v>
      </c>
      <c r="BX83" s="9"/>
      <c r="BY83" s="1">
        <f t="shared" si="170"/>
        <v>14.475443237217444</v>
      </c>
      <c r="BZ83" s="1">
        <f t="shared" si="94"/>
        <v>21.535584211237254</v>
      </c>
      <c r="CA83" s="1">
        <f t="shared" si="95"/>
        <v>15.948909693900285</v>
      </c>
      <c r="CB83" s="1">
        <f t="shared" si="96"/>
        <v>13.978809671587008</v>
      </c>
      <c r="CC83" s="1">
        <f t="shared" si="97"/>
        <v>2.7617355303219582</v>
      </c>
      <c r="CD83" s="1">
        <f t="shared" si="98"/>
        <v>7.196293058810987</v>
      </c>
      <c r="CE83" s="1">
        <f t="shared" si="99"/>
        <v>10.066814536521949</v>
      </c>
      <c r="CF83" s="1">
        <f t="shared" si="100"/>
        <v>14.687965585515398</v>
      </c>
      <c r="CG83" s="1">
        <f t="shared" si="101"/>
        <v>4.8933193640700106</v>
      </c>
      <c r="CH83" s="1">
        <f t="shared" si="102"/>
        <v>4.6318741448563481</v>
      </c>
      <c r="CI83" s="6"/>
      <c r="CJ83" s="2">
        <f t="shared" si="149"/>
        <v>0.85520901798696902</v>
      </c>
      <c r="CK83" s="2">
        <f t="shared" si="150"/>
        <v>0.64729881720510485</v>
      </c>
      <c r="CL83" s="2">
        <f t="shared" si="151"/>
        <v>0.75688960662359128</v>
      </c>
      <c r="CM83" s="2">
        <f t="shared" si="152"/>
        <v>0.99082955070894574</v>
      </c>
      <c r="CN83" s="2">
        <f t="shared" si="153"/>
        <v>1.0925094740585235</v>
      </c>
      <c r="CO83" s="2">
        <f t="shared" si="154"/>
        <v>1.1026210040635394</v>
      </c>
      <c r="CP83" s="2">
        <f t="shared" si="155"/>
        <v>0.97819546509596944</v>
      </c>
      <c r="CQ83" s="2">
        <f t="shared" si="156"/>
        <v>0.97339826061923573</v>
      </c>
      <c r="CR83" s="2">
        <f t="shared" si="157"/>
        <v>0.99509586309903508</v>
      </c>
      <c r="CS83" s="6"/>
      <c r="CT83" s="6"/>
      <c r="CU83" s="2">
        <f t="shared" si="171"/>
        <v>0.86319950878450169</v>
      </c>
      <c r="CV83" s="2">
        <f t="shared" si="172"/>
        <v>0.65479025939268487</v>
      </c>
      <c r="CW83" s="2">
        <f t="shared" si="173"/>
        <v>0.75856189991896028</v>
      </c>
      <c r="CX83" s="2">
        <f t="shared" si="174"/>
        <v>0.98914016503305691</v>
      </c>
      <c r="CY83" s="2">
        <f t="shared" si="175"/>
        <v>1.0885378662466256</v>
      </c>
      <c r="CZ83" s="2">
        <f t="shared" si="176"/>
        <v>1.1004889951165282</v>
      </c>
      <c r="DA83" s="2">
        <f t="shared" si="177"/>
        <v>0.98496452934317558</v>
      </c>
      <c r="DB83" s="2">
        <f t="shared" si="178"/>
        <v>0.98026713576582236</v>
      </c>
      <c r="DC83" s="2">
        <f t="shared" si="179"/>
        <v>0.99523090077113174</v>
      </c>
      <c r="DD83" s="6"/>
      <c r="DE83" s="2">
        <f t="shared" si="180"/>
        <v>0.30675893978053625</v>
      </c>
      <c r="DF83" s="2">
        <f t="shared" si="181"/>
        <v>3.8829989383571809E-2</v>
      </c>
      <c r="DG83" s="2">
        <f t="shared" si="182"/>
        <v>4.9937837751080849E-2</v>
      </c>
      <c r="DH83" s="2">
        <f t="shared" si="183"/>
        <v>0.82257340172192106</v>
      </c>
      <c r="DI83" s="2">
        <f t="shared" si="184"/>
        <v>0.1910509538146796</v>
      </c>
      <c r="DJ83" s="2">
        <f t="shared" si="185"/>
        <v>0.17986708461281997</v>
      </c>
      <c r="DK83" s="2">
        <f t="shared" si="186"/>
        <v>0.79307257105915341</v>
      </c>
      <c r="DL83" s="2">
        <f t="shared" si="187"/>
        <v>0.74861278924169639</v>
      </c>
      <c r="DM83" s="2">
        <f t="shared" si="188"/>
        <v>0.88878978044419554</v>
      </c>
      <c r="DO83" s="2">
        <f t="shared" si="189"/>
        <v>-6.7927728237387214E-2</v>
      </c>
      <c r="DP83" s="2">
        <f t="shared" si="190"/>
        <v>-0.18889518655810159</v>
      </c>
      <c r="DQ83" s="2">
        <f t="shared" si="191"/>
        <v>-0.12096745832071443</v>
      </c>
      <c r="DR83" s="2">
        <f t="shared" si="192"/>
        <v>-4.0010494030638362E-3</v>
      </c>
      <c r="DS83" s="2">
        <f t="shared" si="193"/>
        <v>3.8425211787537411E-2</v>
      </c>
      <c r="DT83" s="2">
        <f t="shared" si="194"/>
        <v>4.2426261190601181E-2</v>
      </c>
      <c r="DU83" s="2">
        <f t="shared" si="195"/>
        <v>-9.5743548947831662E-3</v>
      </c>
      <c r="DV83" s="2">
        <f t="shared" si="196"/>
        <v>-1.1709434139505167E-2</v>
      </c>
      <c r="DW83" s="2">
        <f t="shared" si="197"/>
        <v>-2.1350792447219894E-3</v>
      </c>
      <c r="DY83" s="2">
        <f t="shared" si="198"/>
        <v>-6.3888815466296156E-2</v>
      </c>
      <c r="DZ83" s="2">
        <f t="shared" si="199"/>
        <v>-0.18389778974187981</v>
      </c>
      <c r="EA83" s="2">
        <f t="shared" si="200"/>
        <v>-0.12000897427558367</v>
      </c>
      <c r="EB83" s="2">
        <f t="shared" si="201"/>
        <v>-4.7421628141001322E-3</v>
      </c>
      <c r="EC83" s="2">
        <f t="shared" si="202"/>
        <v>3.6843541154719148E-2</v>
      </c>
      <c r="ED83" s="2">
        <f t="shared" si="203"/>
        <v>4.1585703968819297E-2</v>
      </c>
      <c r="EE83" s="2">
        <f t="shared" si="204"/>
        <v>-6.5794090840157931E-3</v>
      </c>
      <c r="EF83" s="2">
        <f t="shared" si="205"/>
        <v>-8.6555571853746197E-3</v>
      </c>
      <c r="EG83" s="2">
        <f t="shared" si="206"/>
        <v>-2.0761481013587858E-3</v>
      </c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6"/>
      <c r="ET83" s="2"/>
      <c r="EU83" s="2"/>
      <c r="EV83" s="2"/>
      <c r="EW83" s="6"/>
      <c r="EX83" s="2"/>
      <c r="EY83" s="2"/>
      <c r="EZ83" s="2"/>
      <c r="FA83" s="6"/>
      <c r="FB83" s="2"/>
      <c r="FC83" s="2"/>
      <c r="FD83" s="2"/>
      <c r="FE83" s="6"/>
      <c r="FF83" s="2"/>
      <c r="FG83" s="2"/>
      <c r="FH83" s="2"/>
      <c r="FI83" s="6"/>
      <c r="FJ83" s="2"/>
      <c r="FK83" s="2"/>
      <c r="FL83" s="2"/>
      <c r="FM83" s="6"/>
      <c r="FN83" s="2"/>
      <c r="FO83" s="2"/>
      <c r="FP83" s="2"/>
      <c r="FQ83" s="2"/>
      <c r="FR83" s="2"/>
      <c r="FS83" s="2"/>
    </row>
    <row r="84" spans="1:175" x14ac:dyDescent="0.3">
      <c r="A84" s="2" t="s">
        <v>119</v>
      </c>
      <c r="B84" s="2"/>
      <c r="C84" s="2">
        <v>2.1730272519241998E-2</v>
      </c>
      <c r="D84" s="2">
        <v>1.7821343958442998E-2</v>
      </c>
      <c r="E84" s="2">
        <v>1.8690631587207001E-2</v>
      </c>
      <c r="F84" s="2">
        <v>1.9357431860573999E-2</v>
      </c>
      <c r="G84" s="2">
        <v>3.3545140411932003E-2</v>
      </c>
      <c r="H84" s="2">
        <v>1.5844128481299E-2</v>
      </c>
      <c r="I84" s="2">
        <v>1.9942142629236999E-2</v>
      </c>
      <c r="J84" s="2">
        <v>8.5315383612404996E-2</v>
      </c>
      <c r="K84" s="2">
        <v>1.4473114012128E-2</v>
      </c>
      <c r="L84" s="2">
        <v>1.8709365677881999E-2</v>
      </c>
      <c r="M84" s="2">
        <v>2.1606131948173998E-2</v>
      </c>
      <c r="N84" s="2">
        <v>1.5384827672513E-2</v>
      </c>
      <c r="O84" s="2">
        <v>2.1195638931494998E-2</v>
      </c>
      <c r="P84" s="2">
        <v>1.9570982793450001E-2</v>
      </c>
      <c r="Q84" s="2">
        <v>1.7962044923103E-2</v>
      </c>
      <c r="R84" s="2">
        <v>1.4297548891134999E-2</v>
      </c>
      <c r="S84" s="2">
        <v>1.3276364143392999E-2</v>
      </c>
      <c r="T84" s="2">
        <v>1.6273747102903E-2</v>
      </c>
      <c r="U84" s="2">
        <v>8.7943997837495999E-2</v>
      </c>
      <c r="V84" s="2">
        <v>0.19272925758960899</v>
      </c>
      <c r="W84" s="2">
        <v>3.2517579219878003E-2</v>
      </c>
      <c r="X84" s="2">
        <v>0.12883043305155201</v>
      </c>
      <c r="Y84" s="2">
        <v>1.8138690879004001E-2</v>
      </c>
      <c r="Z84" s="2">
        <v>8.6870567734463999E-2</v>
      </c>
      <c r="AA84" s="2">
        <v>3.2078772432959E-2</v>
      </c>
      <c r="AB84" s="2">
        <v>9.0622159842309993E-2</v>
      </c>
      <c r="AC84" s="2">
        <v>1.7694822255802E-2</v>
      </c>
      <c r="AD84" s="2">
        <v>3.1275244153289999E-2</v>
      </c>
      <c r="AE84" s="2">
        <v>2.8793455501304001E-2</v>
      </c>
      <c r="AF84" s="2">
        <v>0.13234285993370801</v>
      </c>
      <c r="AG84" s="2">
        <v>3.3303812942200001E-2</v>
      </c>
      <c r="AH84" s="2">
        <v>5.8698021460484001E-2</v>
      </c>
      <c r="AI84" s="2">
        <v>0.31472597233323002</v>
      </c>
      <c r="AJ84" s="2">
        <v>0.234423186299171</v>
      </c>
      <c r="AK84" s="2">
        <v>0.10891016055000501</v>
      </c>
      <c r="AL84" s="2">
        <v>0.119008546438608</v>
      </c>
      <c r="AM84" s="2">
        <v>0.120725925867755</v>
      </c>
      <c r="AN84" s="2">
        <v>0.148473813968165</v>
      </c>
      <c r="AO84" s="2">
        <v>0.21608177177530599</v>
      </c>
      <c r="AP84" s="2">
        <v>0.14588195260790399</v>
      </c>
      <c r="AR84" s="2">
        <f t="shared" si="158"/>
        <v>1.93999199813665E-2</v>
      </c>
      <c r="AS84" s="2">
        <f t="shared" si="140"/>
        <v>3.8661698783718251E-2</v>
      </c>
      <c r="AT84" s="2">
        <f t="shared" si="141"/>
        <v>1.754335982767425E-2</v>
      </c>
      <c r="AU84" s="2">
        <f t="shared" si="142"/>
        <v>1.8256553884795749E-2</v>
      </c>
      <c r="AV84" s="2">
        <f t="shared" si="143"/>
        <v>7.7555841668350251E-2</v>
      </c>
      <c r="AW84" s="2">
        <f t="shared" si="144"/>
        <v>6.6589317721224506E-2</v>
      </c>
      <c r="AX84" s="2">
        <f t="shared" si="145"/>
        <v>4.2917749671090244E-2</v>
      </c>
      <c r="AY84" s="2">
        <f t="shared" si="146"/>
        <v>6.3284537459424001E-2</v>
      </c>
      <c r="AZ84" s="2">
        <f t="shared" si="147"/>
        <v>0.19426696640525351</v>
      </c>
      <c r="BA84" s="2">
        <f t="shared" si="148"/>
        <v>0.15779086605478249</v>
      </c>
      <c r="BB84" s="6"/>
      <c r="BC84" s="2">
        <f t="shared" si="159"/>
        <v>1.9347254091637817E-2</v>
      </c>
      <c r="BD84" s="2">
        <f t="shared" si="160"/>
        <v>3.0837153590522959E-2</v>
      </c>
      <c r="BE84" s="2">
        <f t="shared" si="161"/>
        <v>1.7320988632726183E-2</v>
      </c>
      <c r="BF84" s="2">
        <f t="shared" si="162"/>
        <v>1.8066296316342319E-2</v>
      </c>
      <c r="BG84" s="2">
        <f t="shared" si="163"/>
        <v>4.3745173443461155E-2</v>
      </c>
      <c r="BH84" s="2">
        <f t="shared" si="164"/>
        <v>5.0687843916253458E-2</v>
      </c>
      <c r="BI84" s="2">
        <f t="shared" si="165"/>
        <v>3.5614328944920427E-2</v>
      </c>
      <c r="BJ84" s="2">
        <f t="shared" si="166"/>
        <v>5.2242978734909462E-2</v>
      </c>
      <c r="BK84" s="2">
        <f t="shared" si="167"/>
        <v>0.17585103323126727</v>
      </c>
      <c r="BL84" s="2">
        <f t="shared" si="168"/>
        <v>0.15417626744646604</v>
      </c>
      <c r="BN84" s="7">
        <f t="shared" si="169"/>
        <v>1.676041017540004E-3</v>
      </c>
      <c r="BO84" s="7">
        <f t="shared" si="126"/>
        <v>3.2009419315741805E-2</v>
      </c>
      <c r="BP84" s="7">
        <f t="shared" si="127"/>
        <v>3.2635030962945857E-3</v>
      </c>
      <c r="BQ84" s="7">
        <f t="shared" si="128"/>
        <v>2.9510676224029629E-3</v>
      </c>
      <c r="BR84" s="7">
        <f t="shared" si="129"/>
        <v>8.4182689964100735E-2</v>
      </c>
      <c r="BS84" s="7">
        <f t="shared" si="130"/>
        <v>5.0969376902773339E-2</v>
      </c>
      <c r="BT84" s="7">
        <f t="shared" si="131"/>
        <v>3.2480446320217592E-2</v>
      </c>
      <c r="BU84" s="7">
        <f t="shared" si="132"/>
        <v>4.7883771117119847E-2</v>
      </c>
      <c r="BV84" s="7">
        <f t="shared" si="133"/>
        <v>9.8442044180000507E-2</v>
      </c>
      <c r="BW84" s="7">
        <f t="shared" si="134"/>
        <v>4.0825927872112894E-2</v>
      </c>
      <c r="BX84" s="9"/>
      <c r="BY84" s="1">
        <f t="shared" si="170"/>
        <v>8.6394223231324183</v>
      </c>
      <c r="BZ84" s="1">
        <f t="shared" ref="BZ84:BZ147" si="207">BO84/AS84*100</f>
        <v>82.793618290829102</v>
      </c>
      <c r="CA84" s="1">
        <f t="shared" ref="CA84:CA147" si="208">BP84/AT84*100</f>
        <v>18.602497630735954</v>
      </c>
      <c r="CB84" s="1">
        <f t="shared" ref="CB84:CB147" si="209">BQ84/AU84*100</f>
        <v>16.164428626700701</v>
      </c>
      <c r="CC84" s="1">
        <f t="shared" ref="CC84:CC147" si="210">BR84/AV84*100</f>
        <v>108.54461527745218</v>
      </c>
      <c r="CD84" s="1">
        <f t="shared" ref="CD84:CD147" si="211">BS84/AW84*100</f>
        <v>76.542873011788643</v>
      </c>
      <c r="CE84" s="1">
        <f t="shared" ref="CE84:CE147" si="212">BT84/AX84*100</f>
        <v>75.680683561320777</v>
      </c>
      <c r="CF84" s="1">
        <f t="shared" ref="CF84:CF147" si="213">BU84/AY84*100</f>
        <v>75.664250762394175</v>
      </c>
      <c r="CG84" s="1">
        <f t="shared" ref="CG84:CG147" si="214">BV84/AZ84*100</f>
        <v>50.673589031417734</v>
      </c>
      <c r="CH84" s="1">
        <f t="shared" ref="CH84:CH147" si="215">BW84/BA84*100</f>
        <v>25.873441785875478</v>
      </c>
      <c r="CI84" s="6"/>
      <c r="CJ84" s="2">
        <f t="shared" si="149"/>
        <v>0.45376588146877683</v>
      </c>
      <c r="CK84" s="2">
        <f t="shared" si="150"/>
        <v>0.47221292543110394</v>
      </c>
      <c r="CL84" s="2">
        <f t="shared" si="151"/>
        <v>1.0406532194589346</v>
      </c>
      <c r="CM84" s="2">
        <f t="shared" si="152"/>
        <v>0.8585983504115452</v>
      </c>
      <c r="CN84" s="2">
        <f t="shared" si="153"/>
        <v>0.55337868493024867</v>
      </c>
      <c r="CO84" s="2">
        <f t="shared" si="154"/>
        <v>0.64451403227714332</v>
      </c>
      <c r="CP84" s="2">
        <f t="shared" si="155"/>
        <v>3.0697382678953957</v>
      </c>
      <c r="CQ84" s="2">
        <f t="shared" si="156"/>
        <v>2.4933557609700929</v>
      </c>
      <c r="CR84" s="2">
        <f t="shared" si="157"/>
        <v>0.81223724740530767</v>
      </c>
      <c r="CS84" s="6"/>
      <c r="CT84" s="6"/>
      <c r="CU84" s="2">
        <f t="shared" si="171"/>
        <v>0.56169219969930562</v>
      </c>
      <c r="CV84" s="2">
        <f t="shared" si="172"/>
        <v>0.5858613462266683</v>
      </c>
      <c r="CW84" s="2">
        <f t="shared" si="173"/>
        <v>1.0430291653334358</v>
      </c>
      <c r="CX84" s="2">
        <f t="shared" si="174"/>
        <v>1.1587071195812133</v>
      </c>
      <c r="CY84" s="2">
        <f t="shared" si="175"/>
        <v>0.81413162050781418</v>
      </c>
      <c r="CZ84" s="2">
        <f t="shared" si="176"/>
        <v>0.70262071126486425</v>
      </c>
      <c r="DA84" s="2">
        <f t="shared" si="177"/>
        <v>3.3660223342847266</v>
      </c>
      <c r="DB84" s="2">
        <f t="shared" si="178"/>
        <v>2.9511385296153372</v>
      </c>
      <c r="DC84" s="2">
        <f t="shared" si="179"/>
        <v>0.87674359719970441</v>
      </c>
      <c r="DD84" s="6"/>
      <c r="DE84" s="2">
        <f t="shared" si="180"/>
        <v>0.27899337380126299</v>
      </c>
      <c r="DF84" s="2">
        <f t="shared" si="181"/>
        <v>0.29242860889509537</v>
      </c>
      <c r="DG84" s="2">
        <f t="shared" si="182"/>
        <v>0.75690842283132875</v>
      </c>
      <c r="DH84" s="2">
        <f t="shared" si="183"/>
        <v>0.83255770732076462</v>
      </c>
      <c r="DI84" s="2">
        <f t="shared" si="184"/>
        <v>0.48674755897603622</v>
      </c>
      <c r="DJ84" s="2">
        <f t="shared" si="185"/>
        <v>0.4682909228847697</v>
      </c>
      <c r="DK84" s="2">
        <f t="shared" si="186"/>
        <v>6.9835470820177423E-2</v>
      </c>
      <c r="DL84" s="2">
        <f t="shared" si="187"/>
        <v>2.4627774491941753E-2</v>
      </c>
      <c r="DM84" s="2">
        <f t="shared" si="188"/>
        <v>0.53122089956786189</v>
      </c>
      <c r="DO84" s="2">
        <f t="shared" si="189"/>
        <v>-0.34316816170557463</v>
      </c>
      <c r="DP84" s="2">
        <f t="shared" si="190"/>
        <v>-0.32586212956864663</v>
      </c>
      <c r="DQ84" s="2">
        <f t="shared" si="191"/>
        <v>1.730603213692803E-2</v>
      </c>
      <c r="DR84" s="2">
        <f t="shared" si="192"/>
        <v>-6.6209950247275953E-2</v>
      </c>
      <c r="DS84" s="2">
        <f t="shared" si="193"/>
        <v>-0.25697757305096353</v>
      </c>
      <c r="DT84" s="2">
        <f t="shared" si="194"/>
        <v>-0.19076762280368759</v>
      </c>
      <c r="DU84" s="2">
        <f t="shared" si="195"/>
        <v>0.48710134822818152</v>
      </c>
      <c r="DV84" s="2">
        <f t="shared" si="196"/>
        <v>0.39678424962410924</v>
      </c>
      <c r="DW84" s="2">
        <f t="shared" si="197"/>
        <v>-9.0317098604072235E-2</v>
      </c>
      <c r="DY84" s="2">
        <f t="shared" si="198"/>
        <v>-0.2505016071921698</v>
      </c>
      <c r="DZ84" s="2">
        <f t="shared" si="199"/>
        <v>-0.23220515479029535</v>
      </c>
      <c r="EA84" s="2">
        <f t="shared" si="200"/>
        <v>1.829645240187442E-2</v>
      </c>
      <c r="EB84" s="2">
        <f t="shared" si="201"/>
        <v>6.3973675459916307E-2</v>
      </c>
      <c r="EC84" s="2">
        <f t="shared" si="202"/>
        <v>-8.9305377126388266E-2</v>
      </c>
      <c r="ED84" s="2">
        <f t="shared" si="203"/>
        <v>-0.15327905258630456</v>
      </c>
      <c r="EE84" s="2">
        <f t="shared" si="204"/>
        <v>0.52711699328699291</v>
      </c>
      <c r="EF84" s="2">
        <f t="shared" si="205"/>
        <v>0.46998959622833947</v>
      </c>
      <c r="EG84" s="2">
        <f t="shared" si="206"/>
        <v>-5.7127397058653419E-2</v>
      </c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6"/>
      <c r="ET84" s="2"/>
      <c r="EU84" s="2"/>
      <c r="EV84" s="2"/>
      <c r="EW84" s="6"/>
      <c r="EX84" s="2"/>
      <c r="EY84" s="2"/>
      <c r="EZ84" s="2"/>
      <c r="FA84" s="6"/>
      <c r="FB84" s="2"/>
      <c r="FC84" s="2"/>
      <c r="FD84" s="2"/>
      <c r="FE84" s="6"/>
      <c r="FF84" s="2"/>
      <c r="FG84" s="2"/>
      <c r="FH84" s="2"/>
      <c r="FI84" s="6"/>
      <c r="FJ84" s="2"/>
      <c r="FK84" s="2"/>
      <c r="FL84" s="2"/>
      <c r="FM84" s="6"/>
      <c r="FN84" s="2"/>
      <c r="FO84" s="2"/>
      <c r="FP84" s="2"/>
      <c r="FQ84" s="2"/>
      <c r="FR84" s="2"/>
      <c r="FS84" s="2"/>
    </row>
    <row r="85" spans="1:175" x14ac:dyDescent="0.3">
      <c r="A85" s="2" t="s">
        <v>81</v>
      </c>
      <c r="B85" s="2"/>
      <c r="C85" s="2">
        <v>2.0738804893679998E-3</v>
      </c>
      <c r="D85" s="2">
        <v>4.0484000635959997E-3</v>
      </c>
      <c r="E85" s="2">
        <v>3.1383305719379999E-3</v>
      </c>
      <c r="F85" s="2">
        <v>4.2757603062589999E-3</v>
      </c>
      <c r="G85" s="2">
        <v>3.5841626433880001E-3</v>
      </c>
      <c r="H85" s="2">
        <v>2.3283596453179999E-3</v>
      </c>
      <c r="I85" s="2">
        <v>3.4137047583640001E-3</v>
      </c>
      <c r="J85" s="2">
        <v>4.4832539575170001E-3</v>
      </c>
      <c r="K85" s="2">
        <v>1.6605846342029999E-3</v>
      </c>
      <c r="L85" s="2">
        <v>1.8382470133609999E-3</v>
      </c>
      <c r="M85" s="2">
        <v>3.339712191981E-3</v>
      </c>
      <c r="N85" s="2">
        <v>1.1486559770919999E-3</v>
      </c>
      <c r="O85" s="2">
        <v>2.0895317898349999E-3</v>
      </c>
      <c r="P85" s="2">
        <v>2.8583798494740001E-3</v>
      </c>
      <c r="Q85" s="2">
        <v>2.8205102076830002E-3</v>
      </c>
      <c r="R85" s="2">
        <v>1.801124008468E-3</v>
      </c>
      <c r="S85" s="2">
        <v>1.9701163009680001E-3</v>
      </c>
      <c r="T85" s="2">
        <v>1.2993677359670001E-3</v>
      </c>
      <c r="U85" s="2">
        <v>6.4186882639340002E-3</v>
      </c>
      <c r="V85" s="2">
        <v>7.1348549415649999E-3</v>
      </c>
      <c r="W85" s="2">
        <v>3.0398339768810002E-3</v>
      </c>
      <c r="X85" s="2">
        <v>6.651988219259E-3</v>
      </c>
      <c r="Y85" s="2">
        <v>1.913561387742E-3</v>
      </c>
      <c r="Z85" s="2">
        <v>6.7296725219590002E-3</v>
      </c>
      <c r="AA85" s="2">
        <v>2.6078936097289999E-3</v>
      </c>
      <c r="AB85" s="2">
        <v>6.1088732243139996E-3</v>
      </c>
      <c r="AC85" s="2">
        <v>1.8823734520649999E-3</v>
      </c>
      <c r="AD85" s="2">
        <v>2.7651675116369999E-3</v>
      </c>
      <c r="AE85" s="2">
        <v>3.3091569040260001E-3</v>
      </c>
      <c r="AF85" s="2">
        <v>6.405005726258E-3</v>
      </c>
      <c r="AG85" s="2">
        <v>2.581064614398E-3</v>
      </c>
      <c r="AH85" s="2">
        <v>3.9272439407819996E-3</v>
      </c>
      <c r="AI85" s="2">
        <v>7.4706832137800003E-3</v>
      </c>
      <c r="AJ85" s="2">
        <v>7.9522416281719993E-3</v>
      </c>
      <c r="AK85" s="2">
        <v>3.4450113403439999E-3</v>
      </c>
      <c r="AL85" s="2">
        <v>3.5305991179240001E-3</v>
      </c>
      <c r="AM85" s="2">
        <v>6.9935306532289999E-3</v>
      </c>
      <c r="AN85" s="2">
        <v>8.4404408324439996E-3</v>
      </c>
      <c r="AO85" s="2">
        <v>5.6200288692569997E-3</v>
      </c>
      <c r="AP85" s="2">
        <v>6.3933028300699997E-3</v>
      </c>
      <c r="AR85" s="2">
        <f t="shared" si="158"/>
        <v>3.3840928577902503E-3</v>
      </c>
      <c r="AS85" s="2">
        <f t="shared" si="140"/>
        <v>3.4523702511467498E-3</v>
      </c>
      <c r="AT85" s="2">
        <f t="shared" si="141"/>
        <v>1.9967999541592499E-3</v>
      </c>
      <c r="AU85" s="2">
        <f t="shared" si="142"/>
        <v>2.392386463865E-3</v>
      </c>
      <c r="AV85" s="2">
        <f t="shared" si="143"/>
        <v>4.2057568106085002E-3</v>
      </c>
      <c r="AW85" s="2">
        <f t="shared" si="144"/>
        <v>4.5837640264602495E-3</v>
      </c>
      <c r="AX85" s="2">
        <f t="shared" si="145"/>
        <v>3.3410769494362494E-3</v>
      </c>
      <c r="AY85" s="2">
        <f t="shared" si="146"/>
        <v>4.0556177963660001E-3</v>
      </c>
      <c r="AZ85" s="2">
        <f t="shared" si="147"/>
        <v>5.5996338250549997E-3</v>
      </c>
      <c r="BA85" s="2">
        <f t="shared" si="148"/>
        <v>6.8618257962499993E-3</v>
      </c>
      <c r="BB85" s="6"/>
      <c r="BC85" s="2">
        <f t="shared" si="159"/>
        <v>3.2579528658406112E-3</v>
      </c>
      <c r="BD85" s="2">
        <f t="shared" si="160"/>
        <v>3.3617411299445466E-3</v>
      </c>
      <c r="BE85" s="2">
        <f t="shared" si="161"/>
        <v>1.849869004837966E-3</v>
      </c>
      <c r="BF85" s="2">
        <f t="shared" si="162"/>
        <v>2.3469835945160466E-3</v>
      </c>
      <c r="BG85" s="2">
        <f t="shared" si="163"/>
        <v>3.2905147639541942E-3</v>
      </c>
      <c r="BH85" s="2">
        <f t="shared" si="164"/>
        <v>4.0170701571795421E-3</v>
      </c>
      <c r="BI85" s="2">
        <f t="shared" si="165"/>
        <v>3.0176547758691778E-3</v>
      </c>
      <c r="BJ85" s="2">
        <f t="shared" si="166"/>
        <v>3.8285199042841869E-3</v>
      </c>
      <c r="BK85" s="2">
        <f t="shared" si="167"/>
        <v>5.1846833599080659E-3</v>
      </c>
      <c r="BL85" s="2">
        <f t="shared" si="168"/>
        <v>6.786273503196623E-3</v>
      </c>
      <c r="BN85" s="7">
        <f t="shared" si="169"/>
        <v>1.0022359093310948E-3</v>
      </c>
      <c r="BO85" s="7">
        <f t="shared" si="126"/>
        <v>8.8411637866289651E-4</v>
      </c>
      <c r="BP85" s="7">
        <f t="shared" si="127"/>
        <v>9.4179637939700628E-4</v>
      </c>
      <c r="BQ85" s="7">
        <f t="shared" si="128"/>
        <v>5.2970180925875196E-4</v>
      </c>
      <c r="BR85" s="7">
        <f t="shared" si="129"/>
        <v>2.9956561562497611E-3</v>
      </c>
      <c r="BS85" s="7">
        <f t="shared" si="130"/>
        <v>2.4762994375037016E-3</v>
      </c>
      <c r="BT85" s="7">
        <f t="shared" si="131"/>
        <v>1.8848290464160407E-3</v>
      </c>
      <c r="BU85" s="7">
        <f t="shared" si="132"/>
        <v>1.6600817692877564E-3</v>
      </c>
      <c r="BV85" s="7">
        <f t="shared" si="133"/>
        <v>2.446691096240666E-3</v>
      </c>
      <c r="BW85" s="7">
        <f t="shared" si="134"/>
        <v>1.1931673505949066E-3</v>
      </c>
      <c r="BX85" s="9"/>
      <c r="BY85" s="1">
        <f t="shared" si="170"/>
        <v>29.616087721231626</v>
      </c>
      <c r="BZ85" s="1">
        <f t="shared" si="207"/>
        <v>25.608967588839164</v>
      </c>
      <c r="CA85" s="1">
        <f t="shared" si="208"/>
        <v>47.16528450610609</v>
      </c>
      <c r="CB85" s="1">
        <f t="shared" si="209"/>
        <v>22.141147229323334</v>
      </c>
      <c r="CC85" s="1">
        <f t="shared" si="210"/>
        <v>71.227517213871948</v>
      </c>
      <c r="CD85" s="1">
        <f t="shared" si="211"/>
        <v>54.023274828481746</v>
      </c>
      <c r="CE85" s="1">
        <f t="shared" si="212"/>
        <v>56.413817309238389</v>
      </c>
      <c r="CF85" s="1">
        <f t="shared" si="213"/>
        <v>40.932894879178647</v>
      </c>
      <c r="CG85" s="1">
        <f t="shared" si="214"/>
        <v>43.693769497805235</v>
      </c>
      <c r="CH85" s="1">
        <f t="shared" si="215"/>
        <v>17.388482104092105</v>
      </c>
      <c r="CI85" s="6"/>
      <c r="CJ85" s="2">
        <f t="shared" si="149"/>
        <v>0.57838522779994028</v>
      </c>
      <c r="CK85" s="2">
        <f t="shared" si="150"/>
        <v>0.69296926164577444</v>
      </c>
      <c r="CL85" s="2">
        <f t="shared" si="151"/>
        <v>1.1981102357708693</v>
      </c>
      <c r="CM85" s="2">
        <f t="shared" si="152"/>
        <v>1.0898785243355662</v>
      </c>
      <c r="CN85" s="2">
        <f t="shared" si="153"/>
        <v>0.79440564442737083</v>
      </c>
      <c r="CO85" s="2">
        <f t="shared" si="154"/>
        <v>0.72889374979810018</v>
      </c>
      <c r="CP85" s="2">
        <f t="shared" si="155"/>
        <v>1.3807104382647943</v>
      </c>
      <c r="CQ85" s="2">
        <f t="shared" si="156"/>
        <v>1.6919310795012481</v>
      </c>
      <c r="CR85" s="2">
        <f t="shared" si="157"/>
        <v>1.2254061623721624</v>
      </c>
      <c r="CS85" s="6"/>
      <c r="CT85" s="6"/>
      <c r="CU85" s="2">
        <f t="shared" si="171"/>
        <v>0.55027110456553219</v>
      </c>
      <c r="CV85" s="2">
        <f t="shared" si="172"/>
        <v>0.6981452478926482</v>
      </c>
      <c r="CW85" s="2">
        <f t="shared" si="173"/>
        <v>1.2687296172745075</v>
      </c>
      <c r="CX85" s="2">
        <f t="shared" si="174"/>
        <v>1.2208029580004833</v>
      </c>
      <c r="CY85" s="2">
        <f t="shared" si="175"/>
        <v>0.91707680783746981</v>
      </c>
      <c r="CZ85" s="2">
        <f t="shared" si="176"/>
        <v>0.75120788480028144</v>
      </c>
      <c r="DA85" s="2">
        <f t="shared" si="177"/>
        <v>1.3542265652338144</v>
      </c>
      <c r="DB85" s="2">
        <f t="shared" si="178"/>
        <v>1.7725579787642356</v>
      </c>
      <c r="DC85" s="2">
        <f t="shared" si="179"/>
        <v>1.30890799536058</v>
      </c>
      <c r="DD85" s="6"/>
      <c r="DE85" s="2">
        <f t="shared" si="180"/>
        <v>6.5290819548240495E-2</v>
      </c>
      <c r="DF85" s="2">
        <f t="shared" si="181"/>
        <v>9.5860135770476904E-2</v>
      </c>
      <c r="DG85" s="2">
        <f t="shared" si="182"/>
        <v>0.49872307206584143</v>
      </c>
      <c r="DH85" s="2">
        <f t="shared" si="183"/>
        <v>0.85241117747076089</v>
      </c>
      <c r="DI85" s="2">
        <f t="shared" si="184"/>
        <v>0.64557756624553475</v>
      </c>
      <c r="DJ85" s="2">
        <f t="shared" si="185"/>
        <v>0.45700834967551451</v>
      </c>
      <c r="DK85" s="2">
        <f t="shared" si="186"/>
        <v>0.34174029221091096</v>
      </c>
      <c r="DL85" s="2">
        <f t="shared" si="187"/>
        <v>3.703349643012397E-2</v>
      </c>
      <c r="DM85" s="2">
        <f t="shared" si="188"/>
        <v>0.40226475167877751</v>
      </c>
      <c r="DO85" s="2">
        <f t="shared" si="189"/>
        <v>-0.23778280763416509</v>
      </c>
      <c r="DP85" s="2">
        <f t="shared" si="190"/>
        <v>-0.15928602915975668</v>
      </c>
      <c r="DQ85" s="2">
        <f t="shared" si="191"/>
        <v>7.8496778474408391E-2</v>
      </c>
      <c r="DR85" s="2">
        <f t="shared" si="192"/>
        <v>3.7378095050082001E-2</v>
      </c>
      <c r="DS85" s="2">
        <f t="shared" si="193"/>
        <v>-9.9957678743601772E-2</v>
      </c>
      <c r="DT85" s="2">
        <f t="shared" si="194"/>
        <v>-0.13733577379368378</v>
      </c>
      <c r="DU85" s="2">
        <f t="shared" si="195"/>
        <v>0.14010260815901845</v>
      </c>
      <c r="DV85" s="2">
        <f t="shared" si="196"/>
        <v>0.22838266815813316</v>
      </c>
      <c r="DW85" s="2">
        <f t="shared" si="197"/>
        <v>8.8280059999114702E-2</v>
      </c>
      <c r="DY85" s="2">
        <f t="shared" si="198"/>
        <v>-0.25942329194483316</v>
      </c>
      <c r="DZ85" s="2">
        <f t="shared" si="199"/>
        <v>-0.15605421377232429</v>
      </c>
      <c r="EA85" s="2">
        <f t="shared" si="200"/>
        <v>0.10336907817250884</v>
      </c>
      <c r="EB85" s="2">
        <f t="shared" si="201"/>
        <v>8.6645572905801174E-2</v>
      </c>
      <c r="EC85" s="2">
        <f t="shared" si="202"/>
        <v>-3.7594289386621009E-2</v>
      </c>
      <c r="ED85" s="2">
        <f t="shared" si="203"/>
        <v>-0.12423986229242215</v>
      </c>
      <c r="EE85" s="2">
        <f t="shared" si="204"/>
        <v>0.13169132889819196</v>
      </c>
      <c r="EF85" s="2">
        <f t="shared" si="205"/>
        <v>0.24860044946614249</v>
      </c>
      <c r="EG85" s="2">
        <f t="shared" si="206"/>
        <v>0.11690912056795055</v>
      </c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6"/>
      <c r="ET85" s="2"/>
      <c r="EU85" s="2"/>
      <c r="EV85" s="2"/>
      <c r="EW85" s="6"/>
      <c r="EX85" s="2"/>
      <c r="EY85" s="2"/>
      <c r="EZ85" s="2"/>
      <c r="FA85" s="6"/>
      <c r="FB85" s="2"/>
      <c r="FC85" s="2"/>
      <c r="FD85" s="2"/>
      <c r="FE85" s="6"/>
      <c r="FF85" s="2"/>
      <c r="FG85" s="2"/>
      <c r="FH85" s="2"/>
      <c r="FI85" s="6"/>
      <c r="FJ85" s="2"/>
      <c r="FK85" s="2"/>
      <c r="FL85" s="2"/>
      <c r="FM85" s="6"/>
      <c r="FN85" s="2"/>
      <c r="FO85" s="2"/>
      <c r="FP85" s="2"/>
      <c r="FQ85" s="2"/>
      <c r="FR85" s="2"/>
      <c r="FS85" s="2"/>
    </row>
    <row r="86" spans="1:175" x14ac:dyDescent="0.3">
      <c r="A86" s="2" t="s">
        <v>171</v>
      </c>
      <c r="B86" s="2"/>
      <c r="C86" s="2">
        <v>4.2652999521330002E-3</v>
      </c>
      <c r="D86" s="2">
        <v>4.771400956549E-3</v>
      </c>
      <c r="E86" s="2">
        <v>2.3489629885300001E-3</v>
      </c>
      <c r="F86" s="2">
        <v>4.569888427193E-3</v>
      </c>
      <c r="G86" s="2">
        <v>1.3955187113688001E-2</v>
      </c>
      <c r="H86" s="2">
        <v>1.0176013949665001E-2</v>
      </c>
      <c r="I86" s="2">
        <v>1.2111937484586E-2</v>
      </c>
      <c r="J86" s="2">
        <v>2.4433495381647002E-2</v>
      </c>
      <c r="K86" s="2">
        <v>4.0523113472160002E-3</v>
      </c>
      <c r="L86" s="2">
        <v>4.9562961627099998E-3</v>
      </c>
      <c r="M86" s="2">
        <v>1.1595716535684E-2</v>
      </c>
      <c r="N86" s="2">
        <v>8.2533899625900006E-3</v>
      </c>
      <c r="O86" s="2">
        <v>6.2535657682959997E-3</v>
      </c>
      <c r="P86" s="2">
        <v>7.3198956295519998E-3</v>
      </c>
      <c r="Q86" s="2">
        <v>1.0311712744190999E-2</v>
      </c>
      <c r="R86" s="2">
        <v>9.2044489874030001E-3</v>
      </c>
      <c r="S86" s="2">
        <v>7.7242595291430001E-3</v>
      </c>
      <c r="T86" s="2">
        <v>9.2429565511619998E-3</v>
      </c>
      <c r="U86" s="2">
        <v>2.7240693526053999E-2</v>
      </c>
      <c r="V86" s="2">
        <v>3.8307780654109003E-2</v>
      </c>
      <c r="W86" s="2">
        <v>1.0097425062953001E-2</v>
      </c>
      <c r="X86" s="2">
        <v>3.531492045904E-2</v>
      </c>
      <c r="Y86" s="2">
        <v>5.8632092787479998E-3</v>
      </c>
      <c r="Z86" s="2">
        <v>3.4054504650654002E-2</v>
      </c>
      <c r="AA86" s="2">
        <v>7.176745407259E-3</v>
      </c>
      <c r="AB86" s="2">
        <v>2.7120340482500001E-2</v>
      </c>
      <c r="AC86" s="2">
        <v>9.6569430375929993E-3</v>
      </c>
      <c r="AD86" s="2">
        <v>1.0427797609504999E-2</v>
      </c>
      <c r="AE86" s="2">
        <v>7.0039293855310002E-3</v>
      </c>
      <c r="AF86" s="2">
        <v>2.593049479097E-2</v>
      </c>
      <c r="AG86" s="2">
        <v>7.2369223135209998E-3</v>
      </c>
      <c r="AH86" s="2">
        <v>1.0940817577785001E-2</v>
      </c>
      <c r="AI86" s="2">
        <v>4.9039656482922002E-2</v>
      </c>
      <c r="AJ86" s="2">
        <v>2.9840061953811999E-2</v>
      </c>
      <c r="AK86" s="2">
        <v>2.5901643844130001E-2</v>
      </c>
      <c r="AL86" s="2">
        <v>2.0018212946562999E-2</v>
      </c>
      <c r="AM86" s="2">
        <v>4.4460816002703997E-2</v>
      </c>
      <c r="AN86" s="2">
        <v>4.2866842649795997E-2</v>
      </c>
      <c r="AO86" s="2">
        <v>3.9160622286053E-2</v>
      </c>
      <c r="AP86" s="2">
        <v>3.3773007871167E-2</v>
      </c>
      <c r="AR86" s="2">
        <f t="shared" si="158"/>
        <v>3.9888880811012502E-3</v>
      </c>
      <c r="AS86" s="2">
        <f t="shared" si="140"/>
        <v>1.51691584823965E-2</v>
      </c>
      <c r="AT86" s="2">
        <f t="shared" si="141"/>
        <v>7.2144285020499998E-3</v>
      </c>
      <c r="AU86" s="2">
        <f t="shared" si="142"/>
        <v>8.2724057823604993E-3</v>
      </c>
      <c r="AV86" s="2">
        <f t="shared" si="143"/>
        <v>2.0628922565116999E-2</v>
      </c>
      <c r="AW86" s="2">
        <f t="shared" si="144"/>
        <v>2.1332514862848748E-2</v>
      </c>
      <c r="AX86" s="2">
        <f t="shared" si="145"/>
        <v>1.3595456634214249E-2</v>
      </c>
      <c r="AY86" s="2">
        <f t="shared" si="146"/>
        <v>1.2778041016951749E-2</v>
      </c>
      <c r="AZ86" s="2">
        <f t="shared" si="147"/>
        <v>3.1199893806856751E-2</v>
      </c>
      <c r="BA86" s="2">
        <f t="shared" si="148"/>
        <v>4.0065322202429997E-2</v>
      </c>
      <c r="BB86" s="6"/>
      <c r="BC86" s="2">
        <f t="shared" si="159"/>
        <v>3.8445393951180963E-3</v>
      </c>
      <c r="BD86" s="2">
        <f t="shared" si="160"/>
        <v>1.4317861089243659E-2</v>
      </c>
      <c r="BE86" s="2">
        <f t="shared" si="161"/>
        <v>6.6213646024044131E-3</v>
      </c>
      <c r="BF86" s="2">
        <f t="shared" si="162"/>
        <v>8.1187712090399333E-3</v>
      </c>
      <c r="BG86" s="2">
        <f t="shared" si="163"/>
        <v>1.6521262449303069E-2</v>
      </c>
      <c r="BH86" s="2">
        <f t="shared" si="164"/>
        <v>1.6335021433929061E-2</v>
      </c>
      <c r="BI86" s="2">
        <f t="shared" si="165"/>
        <v>1.1832151865698911E-2</v>
      </c>
      <c r="BJ86" s="2">
        <f t="shared" si="166"/>
        <v>1.0950628922433951E-2</v>
      </c>
      <c r="BK86" s="2">
        <f t="shared" si="167"/>
        <v>2.9513787294908542E-2</v>
      </c>
      <c r="BL86" s="2">
        <f t="shared" si="168"/>
        <v>3.984552587027769E-2</v>
      </c>
      <c r="BN86" s="7">
        <f t="shared" si="169"/>
        <v>1.1129009590693348E-3</v>
      </c>
      <c r="BO86" s="7">
        <f t="shared" si="126"/>
        <v>6.3660494610356857E-3</v>
      </c>
      <c r="BP86" s="7">
        <f t="shared" si="127"/>
        <v>3.4338157741799209E-3</v>
      </c>
      <c r="BQ86" s="7">
        <f t="shared" si="128"/>
        <v>1.8266972029893607E-3</v>
      </c>
      <c r="BR86" s="7">
        <f t="shared" si="129"/>
        <v>1.4747068507713431E-2</v>
      </c>
      <c r="BS86" s="7">
        <f t="shared" si="130"/>
        <v>1.5522922281617745E-2</v>
      </c>
      <c r="BT86" s="7">
        <f t="shared" si="131"/>
        <v>9.1226511127021053E-3</v>
      </c>
      <c r="BU86" s="7">
        <f t="shared" si="132"/>
        <v>8.9518488194847042E-3</v>
      </c>
      <c r="BV86" s="7">
        <f t="shared" si="133"/>
        <v>1.2559295555296621E-2</v>
      </c>
      <c r="BW86" s="7">
        <f t="shared" si="134"/>
        <v>4.7462470840081358E-3</v>
      </c>
      <c r="BX86" s="9"/>
      <c r="BY86" s="1">
        <f t="shared" si="170"/>
        <v>27.900029693540201</v>
      </c>
      <c r="BZ86" s="1">
        <f t="shared" si="207"/>
        <v>41.967057489862455</v>
      </c>
      <c r="CA86" s="1">
        <f t="shared" si="208"/>
        <v>47.596504327462561</v>
      </c>
      <c r="CB86" s="1">
        <f t="shared" si="209"/>
        <v>22.081813332760856</v>
      </c>
      <c r="CC86" s="1">
        <f t="shared" si="210"/>
        <v>71.487342400762898</v>
      </c>
      <c r="CD86" s="1">
        <f t="shared" si="211"/>
        <v>72.766489939971436</v>
      </c>
      <c r="CE86" s="1">
        <f t="shared" si="212"/>
        <v>67.100733415191755</v>
      </c>
      <c r="CF86" s="1">
        <f t="shared" si="213"/>
        <v>70.056504025999772</v>
      </c>
      <c r="CG86" s="1">
        <f t="shared" si="214"/>
        <v>40.254289431384173</v>
      </c>
      <c r="CH86" s="1">
        <f t="shared" si="215"/>
        <v>11.846272095423888</v>
      </c>
      <c r="CI86" s="6"/>
      <c r="CJ86" s="2">
        <f t="shared" si="149"/>
        <v>0.47559846582275461</v>
      </c>
      <c r="CK86" s="2">
        <f t="shared" si="150"/>
        <v>0.5453437507400597</v>
      </c>
      <c r="CL86" s="2">
        <f t="shared" si="151"/>
        <v>1.1466474135837472</v>
      </c>
      <c r="CM86" s="2">
        <f t="shared" si="152"/>
        <v>1.0341070792965943</v>
      </c>
      <c r="CN86" s="2">
        <f t="shared" si="153"/>
        <v>0.65904831390485863</v>
      </c>
      <c r="CO86" s="2">
        <f t="shared" si="154"/>
        <v>0.63731148069612598</v>
      </c>
      <c r="CP86" s="2">
        <f t="shared" si="155"/>
        <v>2.4416805178091066</v>
      </c>
      <c r="CQ86" s="2">
        <f t="shared" si="156"/>
        <v>3.1354823598764541</v>
      </c>
      <c r="CR86" s="2">
        <f t="shared" si="157"/>
        <v>1.2841493131500628</v>
      </c>
      <c r="CS86" s="6"/>
      <c r="CT86" s="6"/>
      <c r="CU86" s="2">
        <f t="shared" si="171"/>
        <v>0.46245487095685928</v>
      </c>
      <c r="CV86" s="2">
        <f t="shared" si="172"/>
        <v>0.56703799250707831</v>
      </c>
      <c r="CW86" s="2">
        <f t="shared" si="173"/>
        <v>1.2261477348780594</v>
      </c>
      <c r="CX86" s="2">
        <f t="shared" si="174"/>
        <v>0.98872719225025907</v>
      </c>
      <c r="CY86" s="2">
        <f t="shared" si="175"/>
        <v>0.71617722326044386</v>
      </c>
      <c r="CZ86" s="2">
        <f t="shared" si="176"/>
        <v>0.72434259811392998</v>
      </c>
      <c r="DA86" s="2">
        <f t="shared" si="177"/>
        <v>2.6951682413824898</v>
      </c>
      <c r="DB86" s="2">
        <f t="shared" si="178"/>
        <v>3.6386518210518806</v>
      </c>
      <c r="DC86" s="2">
        <f t="shared" si="179"/>
        <v>1.3500648179148289</v>
      </c>
      <c r="DD86" s="6"/>
      <c r="DE86" s="2">
        <f t="shared" si="180"/>
        <v>8.3731288471427801E-2</v>
      </c>
      <c r="DF86" s="2">
        <f t="shared" si="181"/>
        <v>0.11581350755728162</v>
      </c>
      <c r="DG86" s="2">
        <f t="shared" si="182"/>
        <v>0.61188383415186043</v>
      </c>
      <c r="DH86" s="2">
        <f t="shared" si="183"/>
        <v>0.94973967798729941</v>
      </c>
      <c r="DI86" s="2">
        <f t="shared" si="184"/>
        <v>0.45409291499233873</v>
      </c>
      <c r="DJ86" s="2">
        <f t="shared" si="185"/>
        <v>0.43051278795575654</v>
      </c>
      <c r="DK86" s="2">
        <f t="shared" si="186"/>
        <v>5.8541097494292503E-2</v>
      </c>
      <c r="DL86" s="2">
        <f t="shared" si="187"/>
        <v>3.9164042694670364E-3</v>
      </c>
      <c r="DM86" s="2">
        <f t="shared" si="188"/>
        <v>0.25983801421618608</v>
      </c>
      <c r="DO86" s="2">
        <f t="shared" si="189"/>
        <v>-0.32275955499066011</v>
      </c>
      <c r="DP86" s="2">
        <f t="shared" si="190"/>
        <v>-0.26332965921251561</v>
      </c>
      <c r="DQ86" s="2">
        <f t="shared" si="191"/>
        <v>5.9429895778144545E-2</v>
      </c>
      <c r="DR86" s="2">
        <f t="shared" si="192"/>
        <v>1.4565511233618097E-2</v>
      </c>
      <c r="DS86" s="2">
        <f t="shared" si="193"/>
        <v>-0.18108274672137237</v>
      </c>
      <c r="DT86" s="2">
        <f t="shared" si="194"/>
        <v>-0.19564825795499044</v>
      </c>
      <c r="DU86" s="2">
        <f t="shared" si="195"/>
        <v>0.38768883797515385</v>
      </c>
      <c r="DV86" s="2">
        <f t="shared" si="196"/>
        <v>0.49630436179136661</v>
      </c>
      <c r="DW86" s="2">
        <f t="shared" si="197"/>
        <v>0.1086155238162127</v>
      </c>
      <c r="DY86" s="2">
        <f t="shared" si="198"/>
        <v>-0.33493064184534904</v>
      </c>
      <c r="DZ86" s="2">
        <f t="shared" si="199"/>
        <v>-0.24638784166546451</v>
      </c>
      <c r="EA86" s="2">
        <f t="shared" si="200"/>
        <v>8.8542800179884459E-2</v>
      </c>
      <c r="EB86" s="2">
        <f t="shared" si="201"/>
        <v>-4.9235215919688664E-3</v>
      </c>
      <c r="EC86" s="2">
        <f t="shared" si="202"/>
        <v>-0.14497949506608604</v>
      </c>
      <c r="ED86" s="2">
        <f t="shared" si="203"/>
        <v>-0.14005597347411722</v>
      </c>
      <c r="EE86" s="2">
        <f t="shared" si="204"/>
        <v>0.43058588047766455</v>
      </c>
      <c r="EF86" s="2">
        <f t="shared" si="205"/>
        <v>0.56094050037042775</v>
      </c>
      <c r="EG86" s="2">
        <f t="shared" si="206"/>
        <v>0.13035461989276317</v>
      </c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6"/>
      <c r="ET86" s="2"/>
      <c r="EU86" s="2"/>
      <c r="EV86" s="2"/>
      <c r="EW86" s="6"/>
      <c r="EX86" s="2"/>
      <c r="EY86" s="2"/>
      <c r="EZ86" s="2"/>
      <c r="FA86" s="6"/>
      <c r="FB86" s="2"/>
      <c r="FC86" s="2"/>
      <c r="FD86" s="2"/>
      <c r="FE86" s="6"/>
      <c r="FF86" s="2"/>
      <c r="FG86" s="2"/>
      <c r="FH86" s="2"/>
      <c r="FI86" s="6"/>
      <c r="FJ86" s="2"/>
      <c r="FK86" s="2"/>
      <c r="FL86" s="2"/>
      <c r="FM86" s="6"/>
      <c r="FN86" s="2"/>
      <c r="FO86" s="2"/>
      <c r="FP86" s="2"/>
      <c r="FQ86" s="2"/>
      <c r="FR86" s="2"/>
      <c r="FS86" s="2"/>
    </row>
    <row r="87" spans="1:175" x14ac:dyDescent="0.3">
      <c r="A87" s="2" t="s">
        <v>70</v>
      </c>
      <c r="B87" s="2"/>
      <c r="C87" s="2">
        <v>8.9493246908379995E-3</v>
      </c>
      <c r="D87" s="2">
        <v>2.0930854567679999E-2</v>
      </c>
      <c r="E87" s="2">
        <v>2.6152199058829002E-2</v>
      </c>
      <c r="F87" s="2">
        <v>2.0302136408900998E-2</v>
      </c>
      <c r="G87" s="2">
        <v>1.1731317189555E-2</v>
      </c>
      <c r="H87" s="2">
        <v>3.8623222370177998E-2</v>
      </c>
      <c r="I87" s="2">
        <v>2.6009032172693999E-2</v>
      </c>
      <c r="J87" s="2">
        <v>1.1139776641068E-2</v>
      </c>
      <c r="K87" s="2">
        <v>3.143969598568E-2</v>
      </c>
      <c r="L87" s="2">
        <v>1.4889867483655001E-2</v>
      </c>
      <c r="M87" s="2">
        <v>1.9221408429807001E-2</v>
      </c>
      <c r="N87" s="2">
        <v>2.8954241356971999E-2</v>
      </c>
      <c r="O87" s="2">
        <v>2.2413486316786E-2</v>
      </c>
      <c r="P87" s="2">
        <v>4.2586635042658E-2</v>
      </c>
      <c r="Q87" s="2">
        <v>2.3806012024109001E-2</v>
      </c>
      <c r="R87" s="2">
        <v>3.2783724321810002E-2</v>
      </c>
      <c r="S87" s="2">
        <v>1.8553431521385999E-2</v>
      </c>
      <c r="T87" s="2">
        <v>1.8442156496958999E-2</v>
      </c>
      <c r="U87" s="2">
        <v>1.3163653895116E-2</v>
      </c>
      <c r="V87" s="2">
        <v>8.8132529889390007E-3</v>
      </c>
      <c r="W87" s="2">
        <v>1.8909340292251001E-2</v>
      </c>
      <c r="X87" s="2">
        <v>2.9303640642398002E-2</v>
      </c>
      <c r="Y87" s="2">
        <v>2.5784173169040001E-2</v>
      </c>
      <c r="Z87" s="2">
        <v>2.1865614597561998E-2</v>
      </c>
      <c r="AA87" s="2">
        <v>9.1344863699500001E-3</v>
      </c>
      <c r="AB87" s="2">
        <v>2.0579950274164E-2</v>
      </c>
      <c r="AC87" s="2">
        <v>1.3016562873679E-2</v>
      </c>
      <c r="AD87" s="2">
        <v>5.648797391735E-3</v>
      </c>
      <c r="AE87" s="2">
        <v>1.3424254019568999E-2</v>
      </c>
      <c r="AF87" s="2">
        <v>1.8697622491706999E-2</v>
      </c>
      <c r="AG87" s="2">
        <v>8.5089763114220007E-3</v>
      </c>
      <c r="AH87" s="2">
        <v>6.6665065737619997E-3</v>
      </c>
      <c r="AI87" s="2">
        <v>1.8703838092114001E-2</v>
      </c>
      <c r="AJ87" s="2">
        <v>1.3091990078783E-2</v>
      </c>
      <c r="AK87" s="2">
        <v>1.6101205975907001E-2</v>
      </c>
      <c r="AL87" s="2">
        <v>1.9357457891058999E-2</v>
      </c>
      <c r="AM87" s="2">
        <v>2.0667606866107E-2</v>
      </c>
      <c r="AN87" s="2">
        <v>2.5655045779052001E-2</v>
      </c>
      <c r="AO87" s="2">
        <v>1.346611997546E-2</v>
      </c>
      <c r="AP87" s="2">
        <v>1.5158151606658E-2</v>
      </c>
      <c r="AR87" s="2">
        <f t="shared" si="158"/>
        <v>1.9083628681562E-2</v>
      </c>
      <c r="AS87" s="2">
        <f t="shared" si="140"/>
        <v>2.1875837093373748E-2</v>
      </c>
      <c r="AT87" s="2">
        <f t="shared" si="141"/>
        <v>2.3626303314028499E-2</v>
      </c>
      <c r="AU87" s="2">
        <f t="shared" si="142"/>
        <v>3.0397464426340753E-2</v>
      </c>
      <c r="AV87" s="2">
        <f t="shared" si="143"/>
        <v>1.4743123725600001E-2</v>
      </c>
      <c r="AW87" s="2">
        <f t="shared" si="144"/>
        <v>2.3965692175312747E-2</v>
      </c>
      <c r="AX87" s="2">
        <f t="shared" si="145"/>
        <v>1.2094949227382001E-2</v>
      </c>
      <c r="AY87" s="2">
        <f t="shared" si="146"/>
        <v>1.1824339849115E-2</v>
      </c>
      <c r="AZ87" s="2">
        <f t="shared" si="147"/>
        <v>1.6813623009465751E-2</v>
      </c>
      <c r="BA87" s="2">
        <f t="shared" si="148"/>
        <v>1.873673105681925E-2</v>
      </c>
      <c r="BB87" s="6"/>
      <c r="BC87" s="2">
        <f t="shared" si="159"/>
        <v>1.7758521072717266E-2</v>
      </c>
      <c r="BD87" s="2">
        <f t="shared" si="160"/>
        <v>1.9034829417923931E-2</v>
      </c>
      <c r="BE87" s="2">
        <f t="shared" si="161"/>
        <v>2.2592622301769276E-2</v>
      </c>
      <c r="BF87" s="2">
        <f t="shared" si="162"/>
        <v>2.9378655693396052E-2</v>
      </c>
      <c r="BG87" s="2">
        <f t="shared" si="163"/>
        <v>1.4115204033040705E-2</v>
      </c>
      <c r="BH87" s="2">
        <f t="shared" si="164"/>
        <v>2.3641673424603646E-2</v>
      </c>
      <c r="BI87" s="2">
        <f t="shared" si="165"/>
        <v>1.0842893519765882E-2</v>
      </c>
      <c r="BJ87" s="2">
        <f t="shared" si="166"/>
        <v>1.092353095473249E-2</v>
      </c>
      <c r="BK87" s="2">
        <f t="shared" si="167"/>
        <v>1.6621139049005342E-2</v>
      </c>
      <c r="BL87" s="2">
        <f t="shared" si="168"/>
        <v>1.813793862227548E-2</v>
      </c>
      <c r="BN87" s="7">
        <f t="shared" si="169"/>
        <v>7.2472019683624614E-3</v>
      </c>
      <c r="BO87" s="7">
        <f t="shared" si="126"/>
        <v>1.3111477075295207E-2</v>
      </c>
      <c r="BP87" s="7">
        <f t="shared" si="127"/>
        <v>7.8563019033583651E-3</v>
      </c>
      <c r="BQ87" s="7">
        <f t="shared" si="128"/>
        <v>9.3356175983372348E-3</v>
      </c>
      <c r="BR87" s="7">
        <f t="shared" si="129"/>
        <v>4.685416411274913E-3</v>
      </c>
      <c r="BS87" s="7">
        <f t="shared" si="130"/>
        <v>4.5378991894090741E-3</v>
      </c>
      <c r="BT87" s="7">
        <f t="shared" si="131"/>
        <v>6.4073350751406273E-3</v>
      </c>
      <c r="BU87" s="7">
        <f t="shared" si="132"/>
        <v>5.3974259025693231E-3</v>
      </c>
      <c r="BV87" s="7">
        <f t="shared" si="133"/>
        <v>2.8520225959792343E-3</v>
      </c>
      <c r="BW87" s="7">
        <f t="shared" si="134"/>
        <v>5.5430717127725711E-3</v>
      </c>
      <c r="BX87" s="9"/>
      <c r="BY87" s="1">
        <f t="shared" si="170"/>
        <v>37.976016455216822</v>
      </c>
      <c r="BZ87" s="1">
        <f t="shared" si="207"/>
        <v>59.935887341502969</v>
      </c>
      <c r="CA87" s="1">
        <f t="shared" si="208"/>
        <v>33.252353527068955</v>
      </c>
      <c r="CB87" s="1">
        <f t="shared" si="209"/>
        <v>30.711829998055716</v>
      </c>
      <c r="CC87" s="1">
        <f t="shared" si="210"/>
        <v>31.780350612802245</v>
      </c>
      <c r="CD87" s="1">
        <f t="shared" si="211"/>
        <v>18.934980705809117</v>
      </c>
      <c r="CE87" s="1">
        <f t="shared" si="212"/>
        <v>52.975295345886451</v>
      </c>
      <c r="CF87" s="1">
        <f t="shared" si="213"/>
        <v>45.646741986812032</v>
      </c>
      <c r="CG87" s="1">
        <f t="shared" si="214"/>
        <v>16.962570139544582</v>
      </c>
      <c r="CH87" s="1">
        <f t="shared" si="215"/>
        <v>29.583985039669798</v>
      </c>
      <c r="CI87" s="6"/>
      <c r="CJ87" s="2">
        <f t="shared" si="149"/>
        <v>1.0800182508757561</v>
      </c>
      <c r="CK87" s="2">
        <f t="shared" si="150"/>
        <v>1.3895451998748074</v>
      </c>
      <c r="CL87" s="2">
        <f t="shared" si="151"/>
        <v>1.2865941837076038</v>
      </c>
      <c r="CM87" s="2">
        <f t="shared" si="152"/>
        <v>1.6255505021434944</v>
      </c>
      <c r="CN87" s="2">
        <f t="shared" si="153"/>
        <v>0.82037900871579184</v>
      </c>
      <c r="CO87" s="2">
        <f t="shared" si="154"/>
        <v>0.50467765082291705</v>
      </c>
      <c r="CP87" s="2">
        <f t="shared" si="155"/>
        <v>1.4219502504170816</v>
      </c>
      <c r="CQ87" s="2">
        <f t="shared" si="156"/>
        <v>1.5845900317404706</v>
      </c>
      <c r="CR87" s="2">
        <f t="shared" si="157"/>
        <v>1.1143779687620465</v>
      </c>
      <c r="CS87" s="6"/>
      <c r="CT87" s="6"/>
      <c r="CU87" s="2">
        <f t="shared" si="171"/>
        <v>1.1869096279105706</v>
      </c>
      <c r="CV87" s="2">
        <f t="shared" si="172"/>
        <v>1.5434157589945079</v>
      </c>
      <c r="CW87" s="2">
        <f t="shared" si="173"/>
        <v>1.3003650174373671</v>
      </c>
      <c r="CX87" s="2">
        <f t="shared" si="174"/>
        <v>1.674908373216816</v>
      </c>
      <c r="CY87" s="2">
        <f t="shared" si="175"/>
        <v>0.76817122121543291</v>
      </c>
      <c r="CZ87" s="2">
        <f t="shared" si="176"/>
        <v>0.4586347728025798</v>
      </c>
      <c r="DA87" s="2">
        <f t="shared" si="177"/>
        <v>1.5215903280618646</v>
      </c>
      <c r="DB87" s="2">
        <f t="shared" si="178"/>
        <v>1.6604464890921955</v>
      </c>
      <c r="DC87" s="2">
        <f t="shared" si="179"/>
        <v>1.0912572579290774</v>
      </c>
      <c r="DD87" s="6"/>
      <c r="DE87" s="2">
        <f t="shared" si="180"/>
        <v>0.82807244784235046</v>
      </c>
      <c r="DF87" s="2">
        <f t="shared" si="181"/>
        <v>0.33454475669580391</v>
      </c>
      <c r="DG87" s="2">
        <f t="shared" si="182"/>
        <v>0.31071474827888562</v>
      </c>
      <c r="DH87" s="2">
        <f t="shared" si="183"/>
        <v>3.00764805667506E-2</v>
      </c>
      <c r="DI87" s="2">
        <f t="shared" si="184"/>
        <v>0.53161866777631106</v>
      </c>
      <c r="DJ87" s="2">
        <f t="shared" si="185"/>
        <v>2.6537032900619022E-2</v>
      </c>
      <c r="DK87" s="2">
        <f t="shared" si="186"/>
        <v>0.16874980669839498</v>
      </c>
      <c r="DL87" s="2">
        <f t="shared" si="187"/>
        <v>0.12422148539663351</v>
      </c>
      <c r="DM87" s="2">
        <f t="shared" si="188"/>
        <v>0.56719814579421035</v>
      </c>
      <c r="DO87" s="2">
        <f t="shared" si="189"/>
        <v>3.3431094549596738E-2</v>
      </c>
      <c r="DP87" s="2">
        <f t="shared" si="190"/>
        <v>0.14287267830802156</v>
      </c>
      <c r="DQ87" s="2">
        <f t="shared" si="191"/>
        <v>0.10944158375842485</v>
      </c>
      <c r="DR87" s="2">
        <f t="shared" si="192"/>
        <v>0.21100046657993959</v>
      </c>
      <c r="DS87" s="2">
        <f t="shared" si="193"/>
        <v>-8.598546058491302E-2</v>
      </c>
      <c r="DT87" s="2">
        <f t="shared" si="194"/>
        <v>-0.29698592716485256</v>
      </c>
      <c r="DU87" s="2">
        <f t="shared" si="195"/>
        <v>0.15288440205668938</v>
      </c>
      <c r="DV87" s="2">
        <f t="shared" si="196"/>
        <v>0.19991691956120722</v>
      </c>
      <c r="DW87" s="2">
        <f t="shared" si="197"/>
        <v>4.7032517504517861E-2</v>
      </c>
      <c r="DY87" s="2">
        <f t="shared" si="198"/>
        <v>7.4417652742369195E-2</v>
      </c>
      <c r="DZ87" s="2">
        <f t="shared" si="199"/>
        <v>0.18848293028572091</v>
      </c>
      <c r="EA87" s="2">
        <f t="shared" si="200"/>
        <v>0.11406527754335177</v>
      </c>
      <c r="EB87" s="2">
        <f t="shared" si="201"/>
        <v>0.22399105370435021</v>
      </c>
      <c r="EC87" s="2">
        <f t="shared" si="202"/>
        <v>-0.11454196728468263</v>
      </c>
      <c r="ED87" s="2">
        <f t="shared" si="203"/>
        <v>-0.33853302098903282</v>
      </c>
      <c r="EE87" s="2">
        <f t="shared" si="204"/>
        <v>0.18229773902373331</v>
      </c>
      <c r="EF87" s="2">
        <f t="shared" si="205"/>
        <v>0.22022488423043263</v>
      </c>
      <c r="EG87" s="2">
        <f t="shared" si="206"/>
        <v>3.7927145206699327E-2</v>
      </c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6"/>
      <c r="ET87" s="2"/>
      <c r="EU87" s="2"/>
      <c r="EV87" s="2"/>
      <c r="EW87" s="6"/>
      <c r="EX87" s="2"/>
      <c r="EY87" s="2"/>
      <c r="EZ87" s="2"/>
      <c r="FA87" s="6"/>
      <c r="FB87" s="2"/>
      <c r="FC87" s="2"/>
      <c r="FD87" s="2"/>
      <c r="FE87" s="6"/>
      <c r="FF87" s="2"/>
      <c r="FG87" s="2"/>
      <c r="FH87" s="2"/>
      <c r="FI87" s="6"/>
      <c r="FJ87" s="2"/>
      <c r="FK87" s="2"/>
      <c r="FL87" s="2"/>
      <c r="FM87" s="6"/>
      <c r="FN87" s="2"/>
      <c r="FO87" s="2"/>
      <c r="FP87" s="2"/>
      <c r="FQ87" s="2"/>
      <c r="FR87" s="2"/>
      <c r="FS87" s="2"/>
    </row>
    <row r="88" spans="1:175" x14ac:dyDescent="0.3">
      <c r="A88" s="2" t="s">
        <v>52</v>
      </c>
      <c r="B88" t="s">
        <v>330</v>
      </c>
      <c r="C88" s="2">
        <v>4.7830557832056003E-2</v>
      </c>
      <c r="D88" s="2">
        <v>3.0270325255284999E-2</v>
      </c>
      <c r="E88" s="2">
        <v>2.5120573272421998E-2</v>
      </c>
      <c r="F88" s="2">
        <v>2.353706027606E-2</v>
      </c>
      <c r="G88" s="2">
        <v>3.1189398907258001E-2</v>
      </c>
      <c r="H88" s="2">
        <v>0.118328147312964</v>
      </c>
      <c r="I88" s="2">
        <v>9.8379219905879001E-2</v>
      </c>
      <c r="J88" s="2">
        <v>4.7017855703513002E-2</v>
      </c>
      <c r="K88" s="2">
        <v>6.2133979967914997E-2</v>
      </c>
      <c r="L88" s="2">
        <v>3.8159530211508003E-2</v>
      </c>
      <c r="M88" s="2">
        <v>9.0251255373092004E-2</v>
      </c>
      <c r="N88" s="2">
        <v>8.8760978722586995E-2</v>
      </c>
      <c r="O88" s="2">
        <v>5.1153491519083001E-2</v>
      </c>
      <c r="P88" s="2">
        <v>4.2840923088271997E-2</v>
      </c>
      <c r="Q88" s="2">
        <v>3.9079164496709999E-2</v>
      </c>
      <c r="R88" s="2">
        <v>7.3483992647821003E-2</v>
      </c>
      <c r="S88" s="2">
        <v>6.1672469807596997E-2</v>
      </c>
      <c r="T88" s="2">
        <v>4.2679856751982999E-2</v>
      </c>
      <c r="U88" s="2">
        <v>5.2574823370109998E-2</v>
      </c>
      <c r="V88" s="2">
        <v>4.6366082687416002E-2</v>
      </c>
      <c r="W88" s="2">
        <v>2.2343832758763001E-2</v>
      </c>
      <c r="X88" s="2">
        <v>3.2331641410824001E-2</v>
      </c>
      <c r="Y88" s="2">
        <v>0.167980382920353</v>
      </c>
      <c r="Z88" s="2">
        <v>6.6294190044382001E-2</v>
      </c>
      <c r="AA88" s="2">
        <v>2.7232101376829999E-2</v>
      </c>
      <c r="AB88" s="2">
        <v>3.3863287563482003E-2</v>
      </c>
      <c r="AC88" s="2">
        <v>6.4461546622284996E-2</v>
      </c>
      <c r="AD88" s="2">
        <v>0.105811757275209</v>
      </c>
      <c r="AE88" s="2">
        <v>2.619612263711E-3</v>
      </c>
      <c r="AF88" s="2">
        <v>6.3763468103562995E-2</v>
      </c>
      <c r="AG88" s="2">
        <v>5.4110627549209998E-2</v>
      </c>
      <c r="AH88" s="2">
        <v>4.0395649629682E-2</v>
      </c>
      <c r="AI88" s="2">
        <v>1.7612810446542001E-2</v>
      </c>
      <c r="AJ88" s="2">
        <v>2.4327522459515999E-2</v>
      </c>
      <c r="AK88" s="2">
        <v>3.9132525465889002E-2</v>
      </c>
      <c r="AL88" s="2">
        <v>4.4578239788284998E-2</v>
      </c>
      <c r="AM88" s="2">
        <v>2.6215449438941E-2</v>
      </c>
      <c r="AN88" s="2">
        <v>3.3846786605773997E-2</v>
      </c>
      <c r="AO88" s="2">
        <v>3.5165580699476999E-2</v>
      </c>
      <c r="AP88" s="2">
        <v>5.5864105377937998E-2</v>
      </c>
      <c r="AR88" s="2">
        <f t="shared" si="158"/>
        <v>3.1689629158955748E-2</v>
      </c>
      <c r="AS88" s="2">
        <f t="shared" si="140"/>
        <v>7.3728655457403508E-2</v>
      </c>
      <c r="AT88" s="2">
        <f t="shared" si="141"/>
        <v>6.9826436068775505E-2</v>
      </c>
      <c r="AU88" s="2">
        <f t="shared" si="142"/>
        <v>5.1639392937971498E-2</v>
      </c>
      <c r="AV88" s="2">
        <f t="shared" si="143"/>
        <v>5.0823308154276492E-2</v>
      </c>
      <c r="AW88" s="2">
        <f t="shared" si="144"/>
        <v>7.223751178358051E-2</v>
      </c>
      <c r="AX88" s="2">
        <f t="shared" si="145"/>
        <v>5.7842173209451501E-2</v>
      </c>
      <c r="AY88" s="2">
        <f t="shared" si="146"/>
        <v>4.0222339386541503E-2</v>
      </c>
      <c r="AZ88" s="2">
        <f t="shared" si="147"/>
        <v>3.1412774540058003E-2</v>
      </c>
      <c r="BA88" s="2">
        <f t="shared" si="148"/>
        <v>3.7772980530532504E-2</v>
      </c>
      <c r="BB88" s="6"/>
      <c r="BC88" s="2">
        <f t="shared" si="159"/>
        <v>3.0417679163275119E-2</v>
      </c>
      <c r="BD88" s="2">
        <f t="shared" si="160"/>
        <v>6.4278438165972715E-2</v>
      </c>
      <c r="BE88" s="2">
        <f t="shared" si="161"/>
        <v>6.6016406665698232E-2</v>
      </c>
      <c r="BF88" s="2">
        <f t="shared" si="162"/>
        <v>5.0086193764325139E-2</v>
      </c>
      <c r="BG88" s="2">
        <f t="shared" si="163"/>
        <v>5.0329559630744855E-2</v>
      </c>
      <c r="BH88" s="2">
        <f t="shared" si="164"/>
        <v>5.3257388320107173E-2</v>
      </c>
      <c r="BI88" s="2">
        <f t="shared" si="165"/>
        <v>5.0079643719501125E-2</v>
      </c>
      <c r="BJ88" s="2">
        <f t="shared" si="166"/>
        <v>2.4581395147509826E-2</v>
      </c>
      <c r="BK88" s="2">
        <f t="shared" si="167"/>
        <v>2.9403351383013237E-2</v>
      </c>
      <c r="BL88" s="2">
        <f t="shared" si="168"/>
        <v>3.6335517354601637E-2</v>
      </c>
      <c r="BN88" s="7">
        <f t="shared" si="169"/>
        <v>1.113793632339267E-2</v>
      </c>
      <c r="BO88" s="7">
        <f t="shared" si="126"/>
        <v>4.1311096865669472E-2</v>
      </c>
      <c r="BP88" s="7">
        <f t="shared" si="127"/>
        <v>2.4749794319412679E-2</v>
      </c>
      <c r="BQ88" s="7">
        <f t="shared" si="128"/>
        <v>1.5412062882313754E-2</v>
      </c>
      <c r="BR88" s="7">
        <f t="shared" si="129"/>
        <v>8.305716379601126E-3</v>
      </c>
      <c r="BS88" s="7">
        <f t="shared" si="130"/>
        <v>6.6542913831719674E-2</v>
      </c>
      <c r="BT88" s="7">
        <f t="shared" si="131"/>
        <v>3.5855546080725248E-2</v>
      </c>
      <c r="BU88" s="7">
        <f t="shared" si="132"/>
        <v>2.6839426303326742E-2</v>
      </c>
      <c r="BV88" s="7">
        <f t="shared" si="133"/>
        <v>1.2564020529356795E-2</v>
      </c>
      <c r="BW88" s="7">
        <f t="shared" si="134"/>
        <v>1.2689613282672227E-2</v>
      </c>
      <c r="BX88" s="9"/>
      <c r="BY88" s="1">
        <f t="shared" si="170"/>
        <v>35.146944344235088</v>
      </c>
      <c r="BZ88" s="1">
        <f t="shared" si="207"/>
        <v>56.0312630270829</v>
      </c>
      <c r="CA88" s="1">
        <f t="shared" si="208"/>
        <v>35.444733703772854</v>
      </c>
      <c r="CB88" s="1">
        <f t="shared" si="209"/>
        <v>29.845553956891983</v>
      </c>
      <c r="CC88" s="1">
        <f t="shared" si="210"/>
        <v>16.342337170159688</v>
      </c>
      <c r="CD88" s="1">
        <f t="shared" si="211"/>
        <v>92.116840944187658</v>
      </c>
      <c r="CE88" s="1">
        <f t="shared" si="212"/>
        <v>61.988587377049654</v>
      </c>
      <c r="CF88" s="1">
        <f t="shared" si="213"/>
        <v>66.727661077583377</v>
      </c>
      <c r="CG88" s="1">
        <f t="shared" si="214"/>
        <v>39.996532344938153</v>
      </c>
      <c r="CH88" s="1">
        <f t="shared" si="215"/>
        <v>33.594418826481032</v>
      </c>
      <c r="CI88" s="6"/>
      <c r="CJ88" s="2">
        <f t="shared" si="149"/>
        <v>0.94707323272858956</v>
      </c>
      <c r="CK88" s="2">
        <f t="shared" si="150"/>
        <v>0.7003978658990464</v>
      </c>
      <c r="CL88" s="2">
        <f t="shared" si="151"/>
        <v>0.73953928977714556</v>
      </c>
      <c r="CM88" s="2">
        <f t="shared" si="152"/>
        <v>1.4213461186804333</v>
      </c>
      <c r="CN88" s="2">
        <f t="shared" si="153"/>
        <v>1.1381032701348153</v>
      </c>
      <c r="CO88" s="2">
        <f t="shared" si="154"/>
        <v>0.80072211488600786</v>
      </c>
      <c r="CP88" s="2">
        <f t="shared" si="155"/>
        <v>0.78097830755634257</v>
      </c>
      <c r="CQ88" s="2">
        <f t="shared" si="156"/>
        <v>0.93910451521801441</v>
      </c>
      <c r="CR88" s="2">
        <f t="shared" si="157"/>
        <v>1.2024719587365287</v>
      </c>
      <c r="CS88" s="6"/>
      <c r="CT88" s="6"/>
      <c r="CU88" s="2">
        <f t="shared" si="171"/>
        <v>1.0270381258368153</v>
      </c>
      <c r="CV88" s="2">
        <f t="shared" si="172"/>
        <v>0.77920676347172713</v>
      </c>
      <c r="CW88" s="2">
        <f t="shared" si="173"/>
        <v>0.75869312333156202</v>
      </c>
      <c r="CX88" s="2">
        <f t="shared" si="174"/>
        <v>1.0581731433941217</v>
      </c>
      <c r="CY88" s="2">
        <f t="shared" si="175"/>
        <v>0.99503441092913791</v>
      </c>
      <c r="CZ88" s="2">
        <f t="shared" si="176"/>
        <v>0.9403323238175707</v>
      </c>
      <c r="DA88" s="2">
        <f t="shared" si="177"/>
        <v>1.1961628380556704</v>
      </c>
      <c r="DB88" s="2">
        <f t="shared" si="178"/>
        <v>1.4781714844318974</v>
      </c>
      <c r="DC88" s="2">
        <f t="shared" si="179"/>
        <v>1.2357610831938437</v>
      </c>
      <c r="DD88" s="6"/>
      <c r="DE88" s="2">
        <f t="shared" si="180"/>
        <v>0.87771867509990731</v>
      </c>
      <c r="DF88" s="2">
        <f t="shared" si="181"/>
        <v>0.37554925451105986</v>
      </c>
      <c r="DG88" s="2">
        <f t="shared" si="182"/>
        <v>0.26720361098065271</v>
      </c>
      <c r="DH88" s="2">
        <f t="shared" si="183"/>
        <v>0.56719198108014623</v>
      </c>
      <c r="DI88" s="2">
        <f t="shared" si="184"/>
        <v>0.72601286973888612</v>
      </c>
      <c r="DJ88" s="2">
        <f t="shared" si="185"/>
        <v>0.72021222277075547</v>
      </c>
      <c r="DK88" s="2">
        <f t="shared" si="186"/>
        <v>0.58233069785989988</v>
      </c>
      <c r="DL88" s="2">
        <f t="shared" si="187"/>
        <v>0.87644678146213773</v>
      </c>
      <c r="DM88" s="2">
        <f t="shared" si="188"/>
        <v>0.50300328625464319</v>
      </c>
      <c r="DO88" s="2">
        <f t="shared" si="189"/>
        <v>-2.3616437744096802E-2</v>
      </c>
      <c r="DP88" s="2">
        <f t="shared" si="190"/>
        <v>-0.15465518587482791</v>
      </c>
      <c r="DQ88" s="2">
        <f t="shared" si="191"/>
        <v>-0.13103874813073108</v>
      </c>
      <c r="DR88" s="2">
        <f t="shared" si="192"/>
        <v>0.15269984789879792</v>
      </c>
      <c r="DS88" s="2">
        <f t="shared" si="193"/>
        <v>5.6181671210926036E-2</v>
      </c>
      <c r="DT88" s="2">
        <f t="shared" si="194"/>
        <v>-9.6518176687871896E-2</v>
      </c>
      <c r="DU88" s="2">
        <f t="shared" si="195"/>
        <v>-0.10736102891324478</v>
      </c>
      <c r="DV88" s="2">
        <f t="shared" si="196"/>
        <v>-2.7286071358423668E-2</v>
      </c>
      <c r="DW88" s="2">
        <f t="shared" si="197"/>
        <v>8.0074957554821094E-2</v>
      </c>
      <c r="DY88" s="2">
        <f t="shared" si="198"/>
        <v>1.15865658302012E-2</v>
      </c>
      <c r="DZ88" s="2">
        <f t="shared" si="199"/>
        <v>-0.10834728646093268</v>
      </c>
      <c r="EA88" s="2">
        <f t="shared" si="200"/>
        <v>-0.11993385229113382</v>
      </c>
      <c r="EB88" s="2">
        <f t="shared" si="201"/>
        <v>2.4556734871574455E-2</v>
      </c>
      <c r="EC88" s="2">
        <f t="shared" si="202"/>
        <v>-2.1618999394715697E-3</v>
      </c>
      <c r="ED88" s="2">
        <f t="shared" si="203"/>
        <v>-2.6718634811046013E-2</v>
      </c>
      <c r="EE88" s="2">
        <f t="shared" si="204"/>
        <v>7.7790305785450944E-2</v>
      </c>
      <c r="EF88" s="2">
        <f t="shared" si="205"/>
        <v>0.16972482000088174</v>
      </c>
      <c r="EG88" s="2">
        <f t="shared" si="206"/>
        <v>9.1934514215430807E-2</v>
      </c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6"/>
      <c r="ET88" s="2"/>
      <c r="EU88" s="2"/>
      <c r="EV88" s="2"/>
      <c r="EW88" s="6"/>
      <c r="EX88" s="2"/>
      <c r="EY88" s="2"/>
      <c r="EZ88" s="2"/>
      <c r="FA88" s="6"/>
      <c r="FB88" s="2"/>
      <c r="FC88" s="2"/>
      <c r="FD88" s="2"/>
      <c r="FE88" s="6"/>
      <c r="FF88" s="2"/>
      <c r="FG88" s="2"/>
      <c r="FH88" s="2"/>
      <c r="FI88" s="6"/>
      <c r="FJ88" s="2"/>
      <c r="FK88" s="2"/>
      <c r="FL88" s="2"/>
      <c r="FM88" s="6"/>
      <c r="FN88" s="2"/>
      <c r="FO88" s="2"/>
      <c r="FP88" s="2"/>
      <c r="FQ88" s="2"/>
      <c r="FR88" s="2"/>
      <c r="FS88" s="2"/>
    </row>
    <row r="89" spans="1:175" x14ac:dyDescent="0.3">
      <c r="A89" s="2" t="s">
        <v>136</v>
      </c>
      <c r="B89" s="2"/>
      <c r="C89" s="2">
        <v>2.2442851480965999E-2</v>
      </c>
      <c r="D89" s="2">
        <v>2.2395330245332998E-2</v>
      </c>
      <c r="E89" s="2">
        <v>2.723028592684E-2</v>
      </c>
      <c r="F89" s="2">
        <v>2.7400690710424998E-2</v>
      </c>
      <c r="G89" s="2">
        <v>3.8719485125883003E-2</v>
      </c>
      <c r="H89" s="2">
        <v>2.9929111217256998E-2</v>
      </c>
      <c r="I89" s="2">
        <v>3.2344043777878001E-2</v>
      </c>
      <c r="J89" s="2">
        <v>4.6887589922338997E-2</v>
      </c>
      <c r="K89" s="2">
        <v>3.3802743842460001E-2</v>
      </c>
      <c r="L89" s="2">
        <v>3.7176655273650001E-2</v>
      </c>
      <c r="M89" s="2">
        <v>3.5993984958416998E-2</v>
      </c>
      <c r="N89" s="2">
        <v>5.2576397815911002E-2</v>
      </c>
      <c r="O89" s="2">
        <v>4.0171481162553001E-2</v>
      </c>
      <c r="P89" s="2">
        <v>4.5455490231718999E-2</v>
      </c>
      <c r="Q89" s="2">
        <v>4.2536731639558997E-2</v>
      </c>
      <c r="R89" s="2">
        <v>4.4390588223169998E-2</v>
      </c>
      <c r="S89" s="2">
        <v>3.5844110766074001E-2</v>
      </c>
      <c r="T89" s="2">
        <v>2.7504138452948999E-2</v>
      </c>
      <c r="U89" s="2">
        <v>5.0134673383479003E-2</v>
      </c>
      <c r="V89" s="2">
        <v>4.3866721999765997E-2</v>
      </c>
      <c r="W89" s="2">
        <v>3.4736519930332999E-2</v>
      </c>
      <c r="X89" s="2">
        <v>4.0658886961269E-2</v>
      </c>
      <c r="Y89" s="2">
        <v>3.1486757163804002E-2</v>
      </c>
      <c r="Z89" s="2">
        <v>4.9868954457739E-2</v>
      </c>
      <c r="AA89" s="2">
        <v>6.2036524453206003E-2</v>
      </c>
      <c r="AB89" s="2">
        <v>7.0565839096995001E-2</v>
      </c>
      <c r="AC89" s="2">
        <v>3.2575616033053999E-2</v>
      </c>
      <c r="AD89" s="2">
        <v>4.5736298856946002E-2</v>
      </c>
      <c r="AE89" s="2">
        <v>3.0653115267009E-2</v>
      </c>
      <c r="AF89" s="2">
        <v>1.3869219913072E-2</v>
      </c>
      <c r="AG89" s="2">
        <v>2.0973593060704E-2</v>
      </c>
      <c r="AH89" s="2">
        <v>3.5977509186466999E-2</v>
      </c>
      <c r="AI89" s="2">
        <v>1.6626116240055999E-2</v>
      </c>
      <c r="AJ89" s="2">
        <v>1.5206078359683999E-2</v>
      </c>
      <c r="AK89" s="2">
        <v>2.3302285862250999E-2</v>
      </c>
      <c r="AL89" s="2">
        <v>2.2843233145659E-2</v>
      </c>
      <c r="AM89" s="2">
        <v>2.8300065017130002E-2</v>
      </c>
      <c r="AN89" s="2">
        <v>3.6148336548802999E-2</v>
      </c>
      <c r="AO89" s="2">
        <v>3.0961843092709999E-2</v>
      </c>
      <c r="AP89" s="2">
        <v>3.8016299676673998E-2</v>
      </c>
      <c r="AR89" s="2">
        <f t="shared" si="158"/>
        <v>2.4867289590891E-2</v>
      </c>
      <c r="AS89" s="2">
        <f t="shared" si="140"/>
        <v>3.6970057510839247E-2</v>
      </c>
      <c r="AT89" s="2">
        <f t="shared" si="141"/>
        <v>3.9887445472609501E-2</v>
      </c>
      <c r="AU89" s="2">
        <f t="shared" si="142"/>
        <v>4.3138572814250251E-2</v>
      </c>
      <c r="AV89" s="2">
        <f t="shared" si="143"/>
        <v>3.9337411150566999E-2</v>
      </c>
      <c r="AW89" s="2">
        <f t="shared" si="144"/>
        <v>3.9187779628286248E-2</v>
      </c>
      <c r="AX89" s="2">
        <f t="shared" si="145"/>
        <v>5.2728569610050249E-2</v>
      </c>
      <c r="AY89" s="2">
        <f t="shared" si="146"/>
        <v>2.5368359356812999E-2</v>
      </c>
      <c r="AZ89" s="2">
        <f t="shared" si="147"/>
        <v>1.9494428401912501E-2</v>
      </c>
      <c r="BA89" s="2">
        <f t="shared" si="148"/>
        <v>3.3356636083829244E-2</v>
      </c>
      <c r="BB89" s="6"/>
      <c r="BC89" s="2">
        <f t="shared" si="159"/>
        <v>2.4746415731636526E-2</v>
      </c>
      <c r="BD89" s="2">
        <f t="shared" si="160"/>
        <v>3.6409851277550156E-2</v>
      </c>
      <c r="BE89" s="2">
        <f t="shared" si="161"/>
        <v>3.9269986940900607E-2</v>
      </c>
      <c r="BF89" s="2">
        <f t="shared" si="162"/>
        <v>4.309132041188287E-2</v>
      </c>
      <c r="BG89" s="2">
        <f t="shared" si="163"/>
        <v>3.8372695477681379E-2</v>
      </c>
      <c r="BH89" s="2">
        <f t="shared" si="164"/>
        <v>3.8590019452582787E-2</v>
      </c>
      <c r="BI89" s="2">
        <f t="shared" si="165"/>
        <v>5.0535772153813351E-2</v>
      </c>
      <c r="BJ89" s="2">
        <f t="shared" si="166"/>
        <v>2.379894173319606E-2</v>
      </c>
      <c r="BK89" s="2">
        <f t="shared" si="167"/>
        <v>1.915318632972313E-2</v>
      </c>
      <c r="BL89" s="2">
        <f t="shared" si="168"/>
        <v>3.3125931505742646E-2</v>
      </c>
      <c r="BN89" s="7">
        <f t="shared" si="169"/>
        <v>2.8278587936878302E-3</v>
      </c>
      <c r="BO89" s="7">
        <f t="shared" si="126"/>
        <v>7.5805205159910419E-3</v>
      </c>
      <c r="BP89" s="7">
        <f t="shared" si="127"/>
        <v>8.5740018617693273E-3</v>
      </c>
      <c r="BQ89" s="7">
        <f t="shared" si="128"/>
        <v>2.3167142373533975E-3</v>
      </c>
      <c r="BR89" s="7">
        <f t="shared" si="129"/>
        <v>9.8204721340580236E-3</v>
      </c>
      <c r="BS89" s="7">
        <f t="shared" si="130"/>
        <v>8.0699259067142665E-3</v>
      </c>
      <c r="BT89" s="7">
        <f t="shared" si="131"/>
        <v>1.6929654399636562E-2</v>
      </c>
      <c r="BU89" s="7">
        <f t="shared" si="132"/>
        <v>9.8662198752851489E-3</v>
      </c>
      <c r="BV89" s="7">
        <f t="shared" si="133"/>
        <v>4.1765788388955271E-3</v>
      </c>
      <c r="BW89" s="7">
        <f t="shared" si="134"/>
        <v>4.5022216999873648E-3</v>
      </c>
      <c r="BX89" s="9"/>
      <c r="BY89" s="1">
        <f t="shared" si="170"/>
        <v>11.371801431562883</v>
      </c>
      <c r="BZ89" s="1">
        <f t="shared" si="207"/>
        <v>20.504486674840877</v>
      </c>
      <c r="CA89" s="1">
        <f t="shared" si="208"/>
        <v>21.495490022435877</v>
      </c>
      <c r="CB89" s="1">
        <f t="shared" si="209"/>
        <v>5.3704007486035836</v>
      </c>
      <c r="CC89" s="1">
        <f t="shared" si="210"/>
        <v>24.964713860984403</v>
      </c>
      <c r="CD89" s="1">
        <f t="shared" si="211"/>
        <v>20.592965417436638</v>
      </c>
      <c r="CE89" s="1">
        <f t="shared" si="212"/>
        <v>32.107175530909359</v>
      </c>
      <c r="CF89" s="1">
        <f t="shared" si="213"/>
        <v>38.891832682256009</v>
      </c>
      <c r="CG89" s="1">
        <f t="shared" si="214"/>
        <v>21.424474484647028</v>
      </c>
      <c r="CH89" s="1">
        <f t="shared" si="215"/>
        <v>13.497229422873275</v>
      </c>
      <c r="CI89" s="6"/>
      <c r="CJ89" s="2">
        <f t="shared" si="149"/>
        <v>1.0789121834856465</v>
      </c>
      <c r="CK89" s="2">
        <f t="shared" si="150"/>
        <v>1.166851655602712</v>
      </c>
      <c r="CL89" s="2">
        <f t="shared" si="151"/>
        <v>1.0815075345918876</v>
      </c>
      <c r="CM89" s="2">
        <f t="shared" si="152"/>
        <v>0.99619620310782464</v>
      </c>
      <c r="CN89" s="2">
        <f t="shared" si="153"/>
        <v>1.3404178889207414</v>
      </c>
      <c r="CO89" s="2">
        <f t="shared" si="154"/>
        <v>1.3455360347078731</v>
      </c>
      <c r="CP89" s="2">
        <f t="shared" si="155"/>
        <v>0.76845444073532576</v>
      </c>
      <c r="CQ89" s="2">
        <f t="shared" si="156"/>
        <v>1.3148913421896513</v>
      </c>
      <c r="CR89" s="2">
        <f t="shared" si="157"/>
        <v>1.7110856187276973</v>
      </c>
      <c r="CS89" s="6"/>
      <c r="CT89" s="6"/>
      <c r="CU89" s="2">
        <f t="shared" si="171"/>
        <v>1.0785538958000076</v>
      </c>
      <c r="CV89" s="2">
        <f t="shared" si="172"/>
        <v>1.1835071800596018</v>
      </c>
      <c r="CW89" s="2">
        <f t="shared" si="173"/>
        <v>1.097309262586035</v>
      </c>
      <c r="CX89" s="2">
        <f t="shared" si="174"/>
        <v>1.0056635055785386</v>
      </c>
      <c r="CY89" s="2">
        <f t="shared" si="175"/>
        <v>1.3169721731747084</v>
      </c>
      <c r="CZ89" s="2">
        <f t="shared" si="176"/>
        <v>1.3095554983046542</v>
      </c>
      <c r="DA89" s="2">
        <f t="shared" si="177"/>
        <v>0.80479151318763142</v>
      </c>
      <c r="DB89" s="2">
        <f t="shared" si="178"/>
        <v>1.3919077527525854</v>
      </c>
      <c r="DC89" s="2">
        <f t="shared" si="179"/>
        <v>1.7295258833427483</v>
      </c>
      <c r="DD89" s="6"/>
      <c r="DE89" s="2">
        <f t="shared" si="180"/>
        <v>0.62863952817070246</v>
      </c>
      <c r="DF89" s="2">
        <f t="shared" si="181"/>
        <v>0.20330761255882807</v>
      </c>
      <c r="DG89" s="2">
        <f t="shared" si="182"/>
        <v>0.5108770687981542</v>
      </c>
      <c r="DH89" s="2">
        <f t="shared" si="183"/>
        <v>0.98200769121491749</v>
      </c>
      <c r="DI89" s="2">
        <f t="shared" si="184"/>
        <v>0.23159034651194271</v>
      </c>
      <c r="DJ89" s="2">
        <f t="shared" si="185"/>
        <v>0.21749146740090863</v>
      </c>
      <c r="DK89" s="2">
        <f t="shared" si="186"/>
        <v>0.33384599389759129</v>
      </c>
      <c r="DL89" s="2">
        <f t="shared" si="187"/>
        <v>0.21144047612030775</v>
      </c>
      <c r="DM89" s="2">
        <f t="shared" si="188"/>
        <v>4.0974455095622647E-3</v>
      </c>
      <c r="DO89" s="2">
        <f t="shared" si="189"/>
        <v>3.2986097343091561E-2</v>
      </c>
      <c r="DP89" s="2">
        <f t="shared" si="190"/>
        <v>6.7015646749530353E-2</v>
      </c>
      <c r="DQ89" s="2">
        <f t="shared" si="191"/>
        <v>3.4029549406438764E-2</v>
      </c>
      <c r="DR89" s="2">
        <f t="shared" si="192"/>
        <v>-1.6551178660953365E-3</v>
      </c>
      <c r="DS89" s="2">
        <f t="shared" si="193"/>
        <v>0.12724021520003104</v>
      </c>
      <c r="DT89" s="2">
        <f t="shared" si="194"/>
        <v>0.12889533306612633</v>
      </c>
      <c r="DU89" s="2">
        <f t="shared" si="195"/>
        <v>-0.11438187536497146</v>
      </c>
      <c r="DV89" s="2">
        <f t="shared" si="196"/>
        <v>0.11888986580130539</v>
      </c>
      <c r="DW89" s="2">
        <f t="shared" si="197"/>
        <v>0.23327174116627691</v>
      </c>
      <c r="DY89" s="2">
        <f t="shared" si="198"/>
        <v>3.2841851862032735E-2</v>
      </c>
      <c r="DZ89" s="2">
        <f t="shared" si="199"/>
        <v>7.3170897035533228E-2</v>
      </c>
      <c r="EA89" s="2">
        <f t="shared" si="200"/>
        <v>4.0329045173500416E-2</v>
      </c>
      <c r="EB89" s="2">
        <f t="shared" si="201"/>
        <v>2.4526903456589784E-3</v>
      </c>
      <c r="EC89" s="2">
        <f t="shared" si="202"/>
        <v>0.11957659867906027</v>
      </c>
      <c r="ED89" s="2">
        <f t="shared" si="203"/>
        <v>0.11712390833340133</v>
      </c>
      <c r="EE89" s="2">
        <f t="shared" si="204"/>
        <v>-9.4316612053573348E-2</v>
      </c>
      <c r="EF89" s="2">
        <f t="shared" si="205"/>
        <v>0.14361045381043194</v>
      </c>
      <c r="EG89" s="2">
        <f t="shared" si="206"/>
        <v>0.23792706586400525</v>
      </c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6"/>
      <c r="ET89" s="2"/>
      <c r="EU89" s="2"/>
      <c r="EV89" s="2"/>
      <c r="EW89" s="6"/>
      <c r="EX89" s="2"/>
      <c r="EY89" s="2"/>
      <c r="EZ89" s="2"/>
      <c r="FA89" s="6"/>
      <c r="FB89" s="2"/>
      <c r="FC89" s="2"/>
      <c r="FD89" s="2"/>
      <c r="FE89" s="6"/>
      <c r="FF89" s="2"/>
      <c r="FG89" s="2"/>
      <c r="FH89" s="2"/>
      <c r="FI89" s="6"/>
      <c r="FJ89" s="2"/>
      <c r="FK89" s="2"/>
      <c r="FL89" s="2"/>
      <c r="FM89" s="6"/>
      <c r="FN89" s="2"/>
      <c r="FO89" s="2"/>
      <c r="FP89" s="2"/>
      <c r="FQ89" s="2"/>
      <c r="FR89" s="2"/>
      <c r="FS89" s="2"/>
    </row>
    <row r="90" spans="1:175" x14ac:dyDescent="0.3">
      <c r="A90" s="2" t="s">
        <v>162</v>
      </c>
      <c r="B90" s="2"/>
      <c r="C90" s="2">
        <v>7.5783397705799999E-3</v>
      </c>
      <c r="D90" s="2">
        <v>3.6491484195749998E-3</v>
      </c>
      <c r="E90" s="2">
        <v>3.867894299696E-3</v>
      </c>
      <c r="F90" s="2">
        <v>1.7746177702500001E-3</v>
      </c>
      <c r="G90" s="2">
        <v>5.4105311892320004E-3</v>
      </c>
      <c r="H90" s="2">
        <v>5.1149101297250001E-3</v>
      </c>
      <c r="I90" s="2">
        <v>7.6620244059130002E-3</v>
      </c>
      <c r="J90" s="2">
        <v>8.7056557983670006E-3</v>
      </c>
      <c r="K90" s="2">
        <v>4.108953001193E-3</v>
      </c>
      <c r="L90" s="2">
        <v>3.7695957478489999E-3</v>
      </c>
      <c r="M90" s="2">
        <v>1.1702169934871E-2</v>
      </c>
      <c r="N90" s="2">
        <v>6.294428202122E-3</v>
      </c>
      <c r="O90" s="2">
        <v>9.8784757920950001E-3</v>
      </c>
      <c r="P90" s="2">
        <v>6.5294906137179998E-3</v>
      </c>
      <c r="Q90" s="2">
        <v>7.3496401639970002E-3</v>
      </c>
      <c r="R90" s="2">
        <v>5.056516512596E-3</v>
      </c>
      <c r="S90" s="2">
        <v>7.6673031878109997E-3</v>
      </c>
      <c r="T90" s="2">
        <v>3.4029196062820002E-3</v>
      </c>
      <c r="U90" s="2">
        <v>3.3392501402230997E-2</v>
      </c>
      <c r="V90" s="2">
        <v>2.0058212108567001E-2</v>
      </c>
      <c r="W90" s="2">
        <v>3.1955859363719998E-3</v>
      </c>
      <c r="X90" s="2">
        <v>1.6567838804494001E-2</v>
      </c>
      <c r="Y90" s="2">
        <v>8.7393903755469994E-3</v>
      </c>
      <c r="Z90" s="2">
        <v>3.7629752661621003E-2</v>
      </c>
      <c r="AA90" s="2">
        <v>3.562865357268E-3</v>
      </c>
      <c r="AB90" s="2">
        <v>2.5095172480911001E-2</v>
      </c>
      <c r="AC90" s="2">
        <v>1.167294916174E-2</v>
      </c>
      <c r="AD90" s="2">
        <v>1.2296145536088E-2</v>
      </c>
      <c r="AE90" s="2">
        <v>5.5564768142890002E-3</v>
      </c>
      <c r="AF90" s="2">
        <v>1.8411779522931999E-2</v>
      </c>
      <c r="AG90" s="2">
        <v>8.0180134988300008E-3</v>
      </c>
      <c r="AH90" s="2">
        <v>9.5336289190759999E-3</v>
      </c>
      <c r="AI90" s="2">
        <v>2.9082269676399999E-2</v>
      </c>
      <c r="AJ90" s="2">
        <v>2.1486643624116002E-2</v>
      </c>
      <c r="AK90" s="2">
        <v>3.9445787894659003E-2</v>
      </c>
      <c r="AL90" s="2">
        <v>2.9783158345874999E-2</v>
      </c>
      <c r="AM90" s="2">
        <v>4.0736196498505003E-2</v>
      </c>
      <c r="AN90" s="2">
        <v>4.0084890171161E-2</v>
      </c>
      <c r="AO90" s="2">
        <v>8.1278619431339003E-2</v>
      </c>
      <c r="AP90" s="2">
        <v>5.0514927530517999E-2</v>
      </c>
      <c r="AR90" s="2">
        <f t="shared" si="158"/>
        <v>4.2175000650252498E-3</v>
      </c>
      <c r="AS90" s="2">
        <f t="shared" si="140"/>
        <v>6.7232803808092503E-3</v>
      </c>
      <c r="AT90" s="2">
        <f t="shared" si="141"/>
        <v>6.4687867215087501E-3</v>
      </c>
      <c r="AU90" s="2">
        <f t="shared" si="142"/>
        <v>7.2035307706015007E-3</v>
      </c>
      <c r="AV90" s="2">
        <f t="shared" si="143"/>
        <v>1.6130234076222751E-2</v>
      </c>
      <c r="AW90" s="2">
        <f t="shared" si="144"/>
        <v>1.65331419445085E-2</v>
      </c>
      <c r="AX90" s="2">
        <f t="shared" si="145"/>
        <v>1.3156783134001751E-2</v>
      </c>
      <c r="AY90" s="2">
        <f t="shared" si="146"/>
        <v>1.0379974688781751E-2</v>
      </c>
      <c r="AZ90" s="2">
        <f t="shared" si="147"/>
        <v>2.9949464885262501E-2</v>
      </c>
      <c r="BA90" s="2">
        <f t="shared" si="148"/>
        <v>5.3153658407880749E-2</v>
      </c>
      <c r="BB90" s="6"/>
      <c r="BC90" s="2">
        <f t="shared" si="159"/>
        <v>3.7118144309916104E-3</v>
      </c>
      <c r="BD90" s="2">
        <f t="shared" si="160"/>
        <v>6.5547439877231975E-3</v>
      </c>
      <c r="BE90" s="2">
        <f t="shared" si="161"/>
        <v>5.8118200557825163E-3</v>
      </c>
      <c r="BF90" s="2">
        <f t="shared" si="162"/>
        <v>6.9971581035945859E-3</v>
      </c>
      <c r="BG90" s="2">
        <f t="shared" si="163"/>
        <v>1.1497644451734115E-2</v>
      </c>
      <c r="BH90" s="2">
        <f t="shared" si="164"/>
        <v>1.1487015738862901E-2</v>
      </c>
      <c r="BI90" s="2">
        <f t="shared" si="165"/>
        <v>1.0643508125995002E-2</v>
      </c>
      <c r="BJ90" s="2">
        <f t="shared" si="166"/>
        <v>9.4038366102286702E-3</v>
      </c>
      <c r="BK90" s="2">
        <f t="shared" si="167"/>
        <v>2.9271303714382333E-2</v>
      </c>
      <c r="BL90" s="2">
        <f t="shared" si="168"/>
        <v>5.0884944696880943E-2</v>
      </c>
      <c r="BN90" s="7">
        <f t="shared" si="169"/>
        <v>2.4295517567785481E-3</v>
      </c>
      <c r="BO90" s="7">
        <f t="shared" si="126"/>
        <v>1.7436759967919108E-3</v>
      </c>
      <c r="BP90" s="7">
        <f t="shared" si="127"/>
        <v>3.6639299416068743E-3</v>
      </c>
      <c r="BQ90" s="7">
        <f t="shared" si="128"/>
        <v>2.01995702759751E-3</v>
      </c>
      <c r="BR90" s="7">
        <f t="shared" si="129"/>
        <v>1.3503340543435263E-2</v>
      </c>
      <c r="BS90" s="7">
        <f t="shared" si="130"/>
        <v>1.5096369888269465E-2</v>
      </c>
      <c r="BT90" s="7">
        <f t="shared" si="131"/>
        <v>8.8977686123601595E-3</v>
      </c>
      <c r="BU90" s="7">
        <f t="shared" si="132"/>
        <v>5.5997375671797472E-3</v>
      </c>
      <c r="BV90" s="7">
        <f t="shared" si="133"/>
        <v>7.3615935727762904E-3</v>
      </c>
      <c r="BW90" s="7">
        <f t="shared" si="134"/>
        <v>1.934737188621137E-2</v>
      </c>
      <c r="BX90" s="9"/>
      <c r="BY90" s="1">
        <f t="shared" si="170"/>
        <v>57.606442663184701</v>
      </c>
      <c r="BZ90" s="1">
        <f t="shared" si="207"/>
        <v>25.934899305538593</v>
      </c>
      <c r="CA90" s="1">
        <f t="shared" si="208"/>
        <v>56.640141333216135</v>
      </c>
      <c r="CB90" s="1">
        <f t="shared" si="209"/>
        <v>28.04120773442385</v>
      </c>
      <c r="CC90" s="1">
        <f t="shared" si="210"/>
        <v>83.714473575682717</v>
      </c>
      <c r="CD90" s="1">
        <f t="shared" si="211"/>
        <v>91.309745836203504</v>
      </c>
      <c r="CE90" s="1">
        <f t="shared" si="212"/>
        <v>67.628754853952088</v>
      </c>
      <c r="CF90" s="1">
        <f t="shared" si="213"/>
        <v>53.947506955211686</v>
      </c>
      <c r="CG90" s="1">
        <f t="shared" si="214"/>
        <v>24.580050431548027</v>
      </c>
      <c r="CH90" s="1">
        <f t="shared" si="215"/>
        <v>36.398946875391104</v>
      </c>
      <c r="CI90" s="6"/>
      <c r="CJ90" s="2">
        <f t="shared" si="149"/>
        <v>0.96214739756697931</v>
      </c>
      <c r="CK90" s="2">
        <f t="shared" si="150"/>
        <v>1.0714309626537462</v>
      </c>
      <c r="CL90" s="2">
        <f t="shared" si="151"/>
        <v>1.1135829763330614</v>
      </c>
      <c r="CM90" s="2">
        <f t="shared" si="152"/>
        <v>1.0249784266230624</v>
      </c>
      <c r="CN90" s="2">
        <f t="shared" si="153"/>
        <v>0.81565977727476979</v>
      </c>
      <c r="CO90" s="2">
        <f t="shared" si="154"/>
        <v>0.79578238535427259</v>
      </c>
      <c r="CP90" s="2">
        <f t="shared" si="155"/>
        <v>2.8853119379597958</v>
      </c>
      <c r="CQ90" s="2">
        <f t="shared" si="156"/>
        <v>5.120788826713329</v>
      </c>
      <c r="CR90" s="2">
        <f t="shared" si="157"/>
        <v>1.7747782343195235</v>
      </c>
      <c r="CS90" s="6"/>
      <c r="CT90" s="6"/>
      <c r="CU90" s="2">
        <f t="shared" si="171"/>
        <v>0.8866585890566967</v>
      </c>
      <c r="CV90" s="2">
        <f t="shared" si="172"/>
        <v>1.0674952548413812</v>
      </c>
      <c r="CW90" s="2">
        <f t="shared" si="173"/>
        <v>1.2039529848541521</v>
      </c>
      <c r="CX90" s="2">
        <f t="shared" si="174"/>
        <v>0.99907557474786834</v>
      </c>
      <c r="CY90" s="2">
        <f t="shared" si="175"/>
        <v>0.92571205960275726</v>
      </c>
      <c r="CZ90" s="2">
        <f t="shared" si="176"/>
        <v>0.92656860301721866</v>
      </c>
      <c r="DA90" s="2">
        <f t="shared" si="177"/>
        <v>3.1126980324757634</v>
      </c>
      <c r="DB90" s="2">
        <f t="shared" si="178"/>
        <v>5.4110834551860201</v>
      </c>
      <c r="DC90" s="2">
        <f t="shared" si="179"/>
        <v>1.7383901036112319</v>
      </c>
      <c r="DD90" s="6"/>
      <c r="DE90" s="2">
        <f t="shared" si="180"/>
        <v>0.90583475172648453</v>
      </c>
      <c r="DF90" s="2">
        <f t="shared" si="181"/>
        <v>0.73147218293095828</v>
      </c>
      <c r="DG90" s="2">
        <f t="shared" si="182"/>
        <v>0.7407040646683356</v>
      </c>
      <c r="DH90" s="2">
        <f t="shared" si="183"/>
        <v>0.96957097764837674</v>
      </c>
      <c r="DI90" s="2">
        <f t="shared" si="184"/>
        <v>0.72758156347108116</v>
      </c>
      <c r="DJ90" s="2">
        <f t="shared" si="185"/>
        <v>0.71626303362880184</v>
      </c>
      <c r="DK90" s="2">
        <f t="shared" si="186"/>
        <v>6.4042981818175221E-3</v>
      </c>
      <c r="DL90" s="2">
        <f t="shared" si="187"/>
        <v>1.7477197388882332E-2</v>
      </c>
      <c r="DM90" s="2">
        <f t="shared" si="188"/>
        <v>9.1037538609709728E-2</v>
      </c>
      <c r="DO90" s="2">
        <f t="shared" si="189"/>
        <v>-1.6758390491937888E-2</v>
      </c>
      <c r="DP90" s="2">
        <f t="shared" si="190"/>
        <v>2.9964192639200093E-2</v>
      </c>
      <c r="DQ90" s="2">
        <f t="shared" si="191"/>
        <v>4.672258313113796E-2</v>
      </c>
      <c r="DR90" s="2">
        <f t="shared" si="192"/>
        <v>1.0714724614056913E-2</v>
      </c>
      <c r="DS90" s="2">
        <f t="shared" si="193"/>
        <v>-8.8490953578973006E-2</v>
      </c>
      <c r="DT90" s="2">
        <f t="shared" si="194"/>
        <v>-9.9205678193029903E-2</v>
      </c>
      <c r="DU90" s="2">
        <f t="shared" si="195"/>
        <v>0.46019277264295316</v>
      </c>
      <c r="DV90" s="2">
        <f t="shared" si="196"/>
        <v>0.70933686658149286</v>
      </c>
      <c r="DW90" s="2">
        <f t="shared" si="197"/>
        <v>0.24914409393853967</v>
      </c>
      <c r="DY90" s="2">
        <f t="shared" si="198"/>
        <v>-5.2243574566884617E-2</v>
      </c>
      <c r="DZ90" s="2">
        <f t="shared" si="199"/>
        <v>2.8365953204523623E-2</v>
      </c>
      <c r="EA90" s="2">
        <f t="shared" si="200"/>
        <v>8.0609527771408188E-2</v>
      </c>
      <c r="EB90" s="2">
        <f t="shared" si="201"/>
        <v>-4.0165846616396284E-4</v>
      </c>
      <c r="EC90" s="2">
        <f t="shared" si="202"/>
        <v>-3.3524078514621435E-2</v>
      </c>
      <c r="ED90" s="2">
        <f t="shared" si="203"/>
        <v>-3.3122420048457508E-2</v>
      </c>
      <c r="EE90" s="2">
        <f t="shared" si="204"/>
        <v>0.49313699116421589</v>
      </c>
      <c r="EF90" s="2">
        <f t="shared" si="205"/>
        <v>0.73328423211171245</v>
      </c>
      <c r="EG90" s="2">
        <f t="shared" si="206"/>
        <v>0.24014724094749659</v>
      </c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6"/>
      <c r="ET90" s="2"/>
      <c r="EU90" s="2"/>
      <c r="EV90" s="2"/>
      <c r="EW90" s="6"/>
      <c r="EX90" s="2"/>
      <c r="EY90" s="2"/>
      <c r="EZ90" s="2"/>
      <c r="FA90" s="6"/>
      <c r="FB90" s="2"/>
      <c r="FC90" s="2"/>
      <c r="FD90" s="2"/>
      <c r="FE90" s="6"/>
      <c r="FF90" s="2"/>
      <c r="FG90" s="2"/>
      <c r="FH90" s="2"/>
      <c r="FI90" s="6"/>
      <c r="FJ90" s="2"/>
      <c r="FK90" s="2"/>
      <c r="FL90" s="2"/>
      <c r="FM90" s="6"/>
      <c r="FN90" s="2"/>
      <c r="FO90" s="2"/>
      <c r="FP90" s="2"/>
      <c r="FQ90" s="2"/>
      <c r="FR90" s="2"/>
      <c r="FS90" s="2"/>
    </row>
    <row r="91" spans="1:175" x14ac:dyDescent="0.3">
      <c r="A91" s="2" t="s">
        <v>114</v>
      </c>
      <c r="B91" s="2"/>
      <c r="C91" s="2">
        <v>8.2486705348229997E-3</v>
      </c>
      <c r="D91" s="2">
        <v>9.9981508445710007E-3</v>
      </c>
      <c r="E91" s="2">
        <v>9.0669612003949993E-3</v>
      </c>
      <c r="F91" s="2">
        <v>4.4609544826370003E-3</v>
      </c>
      <c r="G91" s="2">
        <v>1.0346574750940999E-2</v>
      </c>
      <c r="H91" s="2">
        <v>8.392998289653E-3</v>
      </c>
      <c r="I91" s="2">
        <v>1.5195209398691E-2</v>
      </c>
      <c r="J91" s="2">
        <v>5.2139427265400001E-3</v>
      </c>
      <c r="K91" s="2">
        <v>1.3495789912865999E-2</v>
      </c>
      <c r="L91" s="2">
        <v>1.0105962637344999E-2</v>
      </c>
      <c r="M91" s="2">
        <v>1.5554730307556001E-2</v>
      </c>
      <c r="N91" s="2">
        <v>1.3164844121885001E-2</v>
      </c>
      <c r="O91" s="2">
        <v>1.6075044815052002E-2</v>
      </c>
      <c r="P91" s="2">
        <v>1.9251533097174998E-2</v>
      </c>
      <c r="Q91" s="2">
        <v>1.187492726152E-2</v>
      </c>
      <c r="R91" s="2">
        <v>1.6776080801986001E-2</v>
      </c>
      <c r="S91" s="2">
        <v>1.1038614555651E-2</v>
      </c>
      <c r="T91" s="2">
        <v>7.988511628212E-3</v>
      </c>
      <c r="U91" s="2">
        <v>8.2765636386820003E-3</v>
      </c>
      <c r="V91" s="2">
        <v>7.2627304007240002E-3</v>
      </c>
      <c r="W91" s="2">
        <v>1.348769568606E-2</v>
      </c>
      <c r="X91" s="2">
        <v>1.8599420850439999E-3</v>
      </c>
      <c r="Y91" s="2">
        <v>8.7848041554489994E-3</v>
      </c>
      <c r="Z91" s="2">
        <v>1.9081228797506001E-2</v>
      </c>
      <c r="AA91" s="2">
        <v>1.7668517535872001E-2</v>
      </c>
      <c r="AB91" s="2">
        <v>4.5690090852509996E-3</v>
      </c>
      <c r="AC91" s="2">
        <v>1.6025617028438001E-2</v>
      </c>
      <c r="AD91" s="2">
        <v>9.3327626680240004E-3</v>
      </c>
      <c r="AE91" s="2">
        <v>2.1770154121614999E-2</v>
      </c>
      <c r="AF91" s="2">
        <v>1.9864328157749999E-3</v>
      </c>
      <c r="AG91" s="2">
        <v>9.1158372881280005E-3</v>
      </c>
      <c r="AH91" s="2">
        <v>1.6207973098807001E-2</v>
      </c>
      <c r="AI91" s="2">
        <v>1.5453968183819999E-2</v>
      </c>
      <c r="AJ91" s="2">
        <v>8.3428150529199995E-4</v>
      </c>
      <c r="AK91" s="2">
        <v>1.0041402070378E-2</v>
      </c>
      <c r="AL91" s="2">
        <v>1.6640300621345E-2</v>
      </c>
      <c r="AM91" s="2">
        <v>1.3635440567303E-2</v>
      </c>
      <c r="AN91" s="2">
        <v>5.3815450327039998E-3</v>
      </c>
      <c r="AO91" s="2">
        <v>1.54240477221E-3</v>
      </c>
      <c r="AP91" s="2">
        <v>3.0710958722505999E-2</v>
      </c>
      <c r="AR91" s="2">
        <f t="shared" si="158"/>
        <v>7.9436842656064998E-3</v>
      </c>
      <c r="AS91" s="2">
        <f t="shared" si="140"/>
        <v>9.7871812914562505E-3</v>
      </c>
      <c r="AT91" s="2">
        <f t="shared" si="141"/>
        <v>1.3080331744913E-2</v>
      </c>
      <c r="AU91" s="2">
        <f t="shared" si="142"/>
        <v>1.5994396493933249E-2</v>
      </c>
      <c r="AV91" s="2">
        <f t="shared" si="143"/>
        <v>8.6416050558172502E-3</v>
      </c>
      <c r="AW91" s="2">
        <f t="shared" si="144"/>
        <v>1.0803417681014751E-2</v>
      </c>
      <c r="AX91" s="2">
        <f t="shared" si="145"/>
        <v>1.189897657939625E-2</v>
      </c>
      <c r="AY91" s="2">
        <f t="shared" si="146"/>
        <v>1.2270099331081249E-2</v>
      </c>
      <c r="AZ91" s="2">
        <f t="shared" si="147"/>
        <v>1.0742488095208749E-2</v>
      </c>
      <c r="BA91" s="2">
        <f t="shared" si="148"/>
        <v>1.281758727368075E-2</v>
      </c>
      <c r="BB91" s="6"/>
      <c r="BC91" s="2">
        <f t="shared" si="159"/>
        <v>7.5997323581513824E-3</v>
      </c>
      <c r="BD91" s="2">
        <f t="shared" si="160"/>
        <v>9.1074473648362735E-3</v>
      </c>
      <c r="BE91" s="2">
        <f t="shared" si="161"/>
        <v>1.2927470369808326E-2</v>
      </c>
      <c r="BF91" s="2">
        <f t="shared" si="162"/>
        <v>1.5757406723806846E-2</v>
      </c>
      <c r="BG91" s="2">
        <f t="shared" si="163"/>
        <v>8.5326239458981667E-3</v>
      </c>
      <c r="BH91" s="2">
        <f t="shared" si="164"/>
        <v>8.0527441456586368E-3</v>
      </c>
      <c r="BI91" s="2">
        <f t="shared" si="165"/>
        <v>1.0482425363469348E-2</v>
      </c>
      <c r="BJ91" s="2">
        <f t="shared" si="166"/>
        <v>8.9405691010994905E-3</v>
      </c>
      <c r="BK91" s="2">
        <f t="shared" si="167"/>
        <v>6.8128219457571975E-3</v>
      </c>
      <c r="BL91" s="2">
        <f t="shared" si="168"/>
        <v>7.6783335129477987E-3</v>
      </c>
      <c r="BN91" s="7">
        <f t="shared" si="169"/>
        <v>2.4293351190468643E-3</v>
      </c>
      <c r="BO91" s="7">
        <f t="shared" si="126"/>
        <v>4.1800297552892184E-3</v>
      </c>
      <c r="BP91" s="7">
        <f t="shared" si="127"/>
        <v>2.2471661907125704E-3</v>
      </c>
      <c r="BQ91" s="7">
        <f t="shared" si="128"/>
        <v>3.0657516815147628E-3</v>
      </c>
      <c r="BR91" s="7">
        <f t="shared" si="129"/>
        <v>1.6539584958675209E-3</v>
      </c>
      <c r="BS91" s="7">
        <f t="shared" si="130"/>
        <v>7.2981290202808616E-3</v>
      </c>
      <c r="BT91" s="7">
        <f t="shared" si="131"/>
        <v>6.0726337380158524E-3</v>
      </c>
      <c r="BU91" s="7">
        <f t="shared" si="132"/>
        <v>8.5918771109176634E-3</v>
      </c>
      <c r="BV91" s="7">
        <f t="shared" si="133"/>
        <v>7.2029234033021321E-3</v>
      </c>
      <c r="BW91" s="7">
        <f t="shared" si="134"/>
        <v>1.2952040900524596E-2</v>
      </c>
      <c r="BX91" s="9"/>
      <c r="BY91" s="1">
        <f t="shared" si="170"/>
        <v>30.581969748786143</v>
      </c>
      <c r="BZ91" s="1">
        <f t="shared" si="207"/>
        <v>42.709229867216095</v>
      </c>
      <c r="CA91" s="1">
        <f t="shared" si="208"/>
        <v>17.179733928281319</v>
      </c>
      <c r="CB91" s="1">
        <f t="shared" si="209"/>
        <v>19.167660890972765</v>
      </c>
      <c r="CC91" s="1">
        <f t="shared" si="210"/>
        <v>19.139482598248684</v>
      </c>
      <c r="CD91" s="1">
        <f t="shared" si="211"/>
        <v>67.553891146004062</v>
      </c>
      <c r="CE91" s="1">
        <f t="shared" si="212"/>
        <v>51.034924705465514</v>
      </c>
      <c r="CF91" s="1">
        <f t="shared" si="213"/>
        <v>70.022881470516523</v>
      </c>
      <c r="CG91" s="1">
        <f t="shared" si="214"/>
        <v>67.050792511603561</v>
      </c>
      <c r="CH91" s="1">
        <f t="shared" si="215"/>
        <v>101.0489776583767</v>
      </c>
      <c r="CI91" s="6"/>
      <c r="CJ91" s="2">
        <f t="shared" si="149"/>
        <v>1.3364758816035742</v>
      </c>
      <c r="CK91" s="2">
        <f t="shared" si="150"/>
        <v>1.6342188846441015</v>
      </c>
      <c r="CL91" s="2">
        <f t="shared" si="151"/>
        <v>1.2227821744776115</v>
      </c>
      <c r="CM91" s="2">
        <f t="shared" si="152"/>
        <v>1.2501633216554184</v>
      </c>
      <c r="CN91" s="2">
        <f t="shared" si="153"/>
        <v>1.3769405686257603</v>
      </c>
      <c r="CO91" s="2">
        <f t="shared" si="154"/>
        <v>1.1014085478067526</v>
      </c>
      <c r="CP91" s="2">
        <f t="shared" si="155"/>
        <v>0.8755013146468239</v>
      </c>
      <c r="CQ91" s="2">
        <f t="shared" si="156"/>
        <v>1.0446196830055536</v>
      </c>
      <c r="CR91" s="2">
        <f t="shared" si="157"/>
        <v>1.1931674636341942</v>
      </c>
      <c r="CS91" s="6"/>
      <c r="CT91" s="6"/>
      <c r="CU91" s="2">
        <f t="shared" si="171"/>
        <v>1.4194394819915301</v>
      </c>
      <c r="CV91" s="2">
        <f t="shared" si="172"/>
        <v>1.7301672019149923</v>
      </c>
      <c r="CW91" s="2">
        <f t="shared" si="173"/>
        <v>1.2189087480415148</v>
      </c>
      <c r="CX91" s="2">
        <f t="shared" si="174"/>
        <v>0.9437594105538637</v>
      </c>
      <c r="CY91" s="2">
        <f t="shared" si="175"/>
        <v>1.2285113500763734</v>
      </c>
      <c r="CZ91" s="2">
        <f t="shared" si="176"/>
        <v>1.301720900833611</v>
      </c>
      <c r="DA91" s="2">
        <f t="shared" si="177"/>
        <v>0.7620121122848178</v>
      </c>
      <c r="DB91" s="2">
        <f t="shared" si="178"/>
        <v>0.85881932415281426</v>
      </c>
      <c r="DC91" s="2">
        <f t="shared" si="179"/>
        <v>1.1270415657537642</v>
      </c>
      <c r="DD91" s="6"/>
      <c r="DE91" s="2">
        <f t="shared" si="180"/>
        <v>0.22864263322854672</v>
      </c>
      <c r="DF91" s="2">
        <f t="shared" si="181"/>
        <v>5.7415015213066155E-2</v>
      </c>
      <c r="DG91" s="2">
        <f t="shared" si="182"/>
        <v>0.18051279472420076</v>
      </c>
      <c r="DH91" s="2">
        <f t="shared" si="183"/>
        <v>0.60042577561448807</v>
      </c>
      <c r="DI91" s="2">
        <f t="shared" si="184"/>
        <v>0.36778048158131421</v>
      </c>
      <c r="DJ91" s="2">
        <f t="shared" si="185"/>
        <v>0.82539534202664966</v>
      </c>
      <c r="DK91" s="2">
        <f t="shared" si="186"/>
        <v>0.7946404835394818</v>
      </c>
      <c r="DL91" s="2">
        <f t="shared" si="187"/>
        <v>0.94645965599009252</v>
      </c>
      <c r="DM91" s="2">
        <f t="shared" si="188"/>
        <v>0.79136763643816521</v>
      </c>
      <c r="DO91" s="2">
        <f t="shared" si="189"/>
        <v>0.1259611257704519</v>
      </c>
      <c r="DP91" s="2">
        <f t="shared" si="190"/>
        <v>0.21331022479535902</v>
      </c>
      <c r="DQ91" s="2">
        <f t="shared" si="191"/>
        <v>8.734909902490709E-2</v>
      </c>
      <c r="DR91" s="2">
        <f t="shared" si="192"/>
        <v>9.6966753056364499E-2</v>
      </c>
      <c r="DS91" s="2">
        <f t="shared" si="193"/>
        <v>0.13891519568546684</v>
      </c>
      <c r="DT91" s="2">
        <f t="shared" si="194"/>
        <v>4.1948442629102412E-2</v>
      </c>
      <c r="DU91" s="2">
        <f t="shared" si="195"/>
        <v>-5.7743197446403015E-2</v>
      </c>
      <c r="DV91" s="2">
        <f t="shared" si="196"/>
        <v>1.8958204671724183E-2</v>
      </c>
      <c r="DW91" s="2">
        <f t="shared" si="197"/>
        <v>7.6701402118127149E-2</v>
      </c>
      <c r="DY91" s="2">
        <f t="shared" si="198"/>
        <v>0.15211688104827384</v>
      </c>
      <c r="DZ91" s="2">
        <f t="shared" si="199"/>
        <v>0.23808807501331078</v>
      </c>
      <c r="EA91" s="2">
        <f t="shared" si="200"/>
        <v>8.5971193965036968E-2</v>
      </c>
      <c r="EB91" s="2">
        <f t="shared" si="201"/>
        <v>-2.5138704839588848E-2</v>
      </c>
      <c r="EC91" s="2">
        <f t="shared" si="202"/>
        <v>8.9379173231864922E-2</v>
      </c>
      <c r="ED91" s="2">
        <f t="shared" si="203"/>
        <v>0.11451787807145371</v>
      </c>
      <c r="EE91" s="2">
        <f t="shared" si="204"/>
        <v>-0.11803812543644568</v>
      </c>
      <c r="EF91" s="2">
        <f t="shared" si="205"/>
        <v>-6.6098192136911108E-2</v>
      </c>
      <c r="EG91" s="2">
        <f t="shared" si="206"/>
        <v>5.1939933299534578E-2</v>
      </c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6"/>
      <c r="ET91" s="2"/>
      <c r="EU91" s="2"/>
      <c r="EV91" s="2"/>
      <c r="EW91" s="6"/>
      <c r="EX91" s="2"/>
      <c r="EY91" s="2"/>
      <c r="EZ91" s="2"/>
      <c r="FA91" s="6"/>
      <c r="FB91" s="2"/>
      <c r="FC91" s="2"/>
      <c r="FD91" s="2"/>
      <c r="FE91" s="6"/>
      <c r="FF91" s="2"/>
      <c r="FG91" s="2"/>
      <c r="FH91" s="2"/>
      <c r="FI91" s="6"/>
      <c r="FJ91" s="2"/>
      <c r="FK91" s="2"/>
      <c r="FL91" s="2"/>
      <c r="FM91" s="6"/>
      <c r="FN91" s="2"/>
      <c r="FO91" s="2"/>
      <c r="FP91" s="2"/>
      <c r="FQ91" s="2"/>
      <c r="FR91" s="2"/>
      <c r="FS91" s="2"/>
    </row>
    <row r="92" spans="1:175" x14ac:dyDescent="0.3">
      <c r="A92" s="2" t="s">
        <v>51</v>
      </c>
      <c r="B92" s="2"/>
      <c r="C92" s="2">
        <v>5.8063078675108001E-2</v>
      </c>
      <c r="D92" s="2">
        <v>3.4257715880631E-2</v>
      </c>
      <c r="E92" s="2">
        <v>5.4355707085935998E-2</v>
      </c>
      <c r="F92" s="2">
        <v>2.6579110250796002E-2</v>
      </c>
      <c r="G92" s="2">
        <v>8.5228896338974999E-2</v>
      </c>
      <c r="H92" s="2">
        <v>4.4617706108423E-2</v>
      </c>
      <c r="I92" s="2">
        <v>4.9555543953910999E-2</v>
      </c>
      <c r="J92" s="2">
        <v>0.18617405113421701</v>
      </c>
      <c r="K92" s="2">
        <v>2.2758734375303E-2</v>
      </c>
      <c r="L92" s="2">
        <v>4.4142977377731998E-2</v>
      </c>
      <c r="M92" s="2">
        <v>4.7726698047197001E-2</v>
      </c>
      <c r="N92" s="2">
        <v>3.2582308822197002E-2</v>
      </c>
      <c r="O92" s="2">
        <v>5.7619039822831002E-2</v>
      </c>
      <c r="P92" s="2">
        <v>6.9437206992414E-2</v>
      </c>
      <c r="Q92" s="2">
        <v>5.0454560093651998E-2</v>
      </c>
      <c r="R92" s="2">
        <v>2.3999679534903E-2</v>
      </c>
      <c r="S92" s="2">
        <v>2.6270060813806999E-2</v>
      </c>
      <c r="T92" s="2">
        <v>4.5690276263923003E-2</v>
      </c>
      <c r="U92" s="2">
        <v>0.28603795081743699</v>
      </c>
      <c r="V92" s="2">
        <v>0.34394660210198003</v>
      </c>
      <c r="W92" s="2">
        <v>7.3938447382686998E-2</v>
      </c>
      <c r="X92" s="2">
        <v>0.47571252338306602</v>
      </c>
      <c r="Y92" s="2">
        <v>4.4482269044990003E-2</v>
      </c>
      <c r="Z92" s="2">
        <v>0.26066934363375499</v>
      </c>
      <c r="AA92" s="2">
        <v>4.9347967314078998E-2</v>
      </c>
      <c r="AB92" s="2">
        <v>0.28876610014965398</v>
      </c>
      <c r="AC92" s="2">
        <v>3.8178118123584001E-2</v>
      </c>
      <c r="AD92" s="2">
        <v>4.3048990101602999E-2</v>
      </c>
      <c r="AE92" s="2">
        <v>7.7943717171239005E-2</v>
      </c>
      <c r="AF92" s="2">
        <v>0.40133734536094301</v>
      </c>
      <c r="AG92" s="2">
        <v>8.1356864411179994E-2</v>
      </c>
      <c r="AH92" s="2">
        <v>0.115126452655664</v>
      </c>
      <c r="AI92" s="2">
        <v>0.88706116063582896</v>
      </c>
      <c r="AJ92" s="2">
        <v>0.57953378596153204</v>
      </c>
      <c r="AK92" s="2">
        <v>0.40045979532958798</v>
      </c>
      <c r="AL92" s="2">
        <v>0.42954515976142799</v>
      </c>
      <c r="AM92" s="2">
        <v>0.58277485890157199</v>
      </c>
      <c r="AN92" s="2">
        <v>0.67412511990837598</v>
      </c>
      <c r="AO92" s="2">
        <v>0.85251155982904203</v>
      </c>
      <c r="AP92" s="2">
        <v>0.40712980320791697</v>
      </c>
      <c r="AR92" s="2">
        <f t="shared" si="158"/>
        <v>4.3313902973117754E-2</v>
      </c>
      <c r="AS92" s="2">
        <f t="shared" si="140"/>
        <v>9.1394049383881487E-2</v>
      </c>
      <c r="AT92" s="2">
        <f t="shared" si="141"/>
        <v>3.6802679655607254E-2</v>
      </c>
      <c r="AU92" s="2">
        <f t="shared" si="142"/>
        <v>5.0377621610949996E-2</v>
      </c>
      <c r="AV92" s="2">
        <f t="shared" si="143"/>
        <v>0.17548622249928675</v>
      </c>
      <c r="AW92" s="2">
        <f t="shared" si="144"/>
        <v>0.21370064586112447</v>
      </c>
      <c r="AX92" s="2">
        <f t="shared" si="145"/>
        <v>0.10483529392223</v>
      </c>
      <c r="AY92" s="2">
        <f t="shared" si="146"/>
        <v>0.16894109489975651</v>
      </c>
      <c r="AZ92" s="2">
        <f t="shared" si="147"/>
        <v>0.57414997542209434</v>
      </c>
      <c r="BA92" s="2">
        <f t="shared" si="148"/>
        <v>0.62913533546172673</v>
      </c>
      <c r="BB92" s="6"/>
      <c r="BC92" s="2">
        <f t="shared" si="159"/>
        <v>4.1172857841765026E-2</v>
      </c>
      <c r="BD92" s="2">
        <f t="shared" si="160"/>
        <v>7.6962005286688756E-2</v>
      </c>
      <c r="BE92" s="2">
        <f t="shared" si="161"/>
        <v>3.5353974431662619E-2</v>
      </c>
      <c r="BF92" s="2">
        <f t="shared" si="162"/>
        <v>4.691546571451749E-2</v>
      </c>
      <c r="BG92" s="2">
        <f t="shared" si="163"/>
        <v>0.10424371636512789</v>
      </c>
      <c r="BH92" s="2">
        <f t="shared" si="164"/>
        <v>0.14210944736039843</v>
      </c>
      <c r="BI92" s="2">
        <f t="shared" si="165"/>
        <v>6.9566193474628113E-2</v>
      </c>
      <c r="BJ92" s="2">
        <f t="shared" si="166"/>
        <v>0.130832308096681</v>
      </c>
      <c r="BK92" s="2">
        <f t="shared" si="167"/>
        <v>0.54531823289798742</v>
      </c>
      <c r="BL92" s="2">
        <f t="shared" si="168"/>
        <v>0.60767115624476753</v>
      </c>
      <c r="BN92" s="7">
        <f t="shared" si="169"/>
        <v>1.52919089070792E-2</v>
      </c>
      <c r="BO92" s="7">
        <f t="shared" si="126"/>
        <v>6.5726059445494242E-2</v>
      </c>
      <c r="BP92" s="7">
        <f t="shared" si="127"/>
        <v>1.1376262969840603E-2</v>
      </c>
      <c r="BQ92" s="7">
        <f t="shared" si="128"/>
        <v>1.9248443056778142E-2</v>
      </c>
      <c r="BR92" s="7">
        <f t="shared" si="129"/>
        <v>0.16300617033034293</v>
      </c>
      <c r="BS92" s="7">
        <f t="shared" si="130"/>
        <v>0.19918551964508124</v>
      </c>
      <c r="BT92" s="7">
        <f t="shared" si="131"/>
        <v>0.1227057609607311</v>
      </c>
      <c r="BU92" s="7">
        <f t="shared" si="132"/>
        <v>0.15583704430378628</v>
      </c>
      <c r="BV92" s="7">
        <f t="shared" si="133"/>
        <v>0.22287606916596106</v>
      </c>
      <c r="BW92" s="7">
        <f t="shared" si="134"/>
        <v>0.18561318959540127</v>
      </c>
      <c r="BX92" s="9"/>
      <c r="BY92" s="1">
        <f t="shared" si="170"/>
        <v>35.304851000312617</v>
      </c>
      <c r="BZ92" s="1">
        <f t="shared" si="207"/>
        <v>71.91503154590049</v>
      </c>
      <c r="CA92" s="1">
        <f t="shared" si="208"/>
        <v>30.911507195393355</v>
      </c>
      <c r="CB92" s="1">
        <f t="shared" si="209"/>
        <v>38.208320363806799</v>
      </c>
      <c r="CC92" s="1">
        <f t="shared" si="210"/>
        <v>92.888300864192033</v>
      </c>
      <c r="CD92" s="1">
        <f t="shared" si="211"/>
        <v>93.207729364806866</v>
      </c>
      <c r="CE92" s="1">
        <f t="shared" si="212"/>
        <v>117.04623163622546</v>
      </c>
      <c r="CF92" s="1">
        <f t="shared" si="213"/>
        <v>92.243420344975462</v>
      </c>
      <c r="CG92" s="1">
        <f t="shared" si="214"/>
        <v>38.818440948658164</v>
      </c>
      <c r="CH92" s="1">
        <f t="shared" si="215"/>
        <v>29.502903291734278</v>
      </c>
      <c r="CI92" s="6"/>
      <c r="CJ92" s="2">
        <f t="shared" si="149"/>
        <v>0.40268135511782976</v>
      </c>
      <c r="CK92" s="2">
        <f t="shared" si="150"/>
        <v>0.55121336619356243</v>
      </c>
      <c r="CL92" s="2">
        <f t="shared" si="151"/>
        <v>1.36885743327319</v>
      </c>
      <c r="CM92" s="2">
        <f t="shared" si="152"/>
        <v>1.2177630973963955</v>
      </c>
      <c r="CN92" s="2">
        <f t="shared" si="153"/>
        <v>0.59739900049792283</v>
      </c>
      <c r="CO92" s="2">
        <f t="shared" si="154"/>
        <v>0.49057078653079167</v>
      </c>
      <c r="CP92" s="2">
        <f t="shared" si="155"/>
        <v>3.3985216904316502</v>
      </c>
      <c r="CQ92" s="2">
        <f t="shared" si="156"/>
        <v>3.7239922934975218</v>
      </c>
      <c r="CR92" s="2">
        <f t="shared" si="157"/>
        <v>1.0957682877182207</v>
      </c>
      <c r="CS92" s="6"/>
      <c r="CT92" s="6"/>
      <c r="CU92" s="2">
        <f t="shared" si="171"/>
        <v>0.4593691952277833</v>
      </c>
      <c r="CV92" s="2">
        <f t="shared" si="172"/>
        <v>0.60959255855865702</v>
      </c>
      <c r="CW92" s="2">
        <f t="shared" si="173"/>
        <v>1.3270209776612989</v>
      </c>
      <c r="CX92" s="2">
        <f t="shared" si="174"/>
        <v>1.3632423355153671</v>
      </c>
      <c r="CY92" s="2">
        <f t="shared" si="175"/>
        <v>0.66734183987611295</v>
      </c>
      <c r="CZ92" s="2">
        <f t="shared" si="176"/>
        <v>0.48952546622888415</v>
      </c>
      <c r="DA92" s="2">
        <f t="shared" si="177"/>
        <v>4.1680701107482889</v>
      </c>
      <c r="DB92" s="2">
        <f t="shared" si="178"/>
        <v>4.6446566989838427</v>
      </c>
      <c r="DC92" s="2">
        <f t="shared" si="179"/>
        <v>1.1143422676616141</v>
      </c>
      <c r="DD92" s="6"/>
      <c r="DE92" s="2">
        <f t="shared" si="180"/>
        <v>0.19504208786995375</v>
      </c>
      <c r="DF92" s="2">
        <f t="shared" si="181"/>
        <v>0.30555952539386622</v>
      </c>
      <c r="DG92" s="2">
        <f t="shared" si="182"/>
        <v>0.28024232147265166</v>
      </c>
      <c r="DH92" s="2">
        <f t="shared" si="183"/>
        <v>0.7768986518932115</v>
      </c>
      <c r="DI92" s="2">
        <f t="shared" si="184"/>
        <v>0.5163847413277316</v>
      </c>
      <c r="DJ92" s="2">
        <f t="shared" si="185"/>
        <v>0.3948146432863765</v>
      </c>
      <c r="DK92" s="2">
        <f t="shared" si="186"/>
        <v>2.8217831084221295E-2</v>
      </c>
      <c r="DL92" s="2">
        <f t="shared" si="187"/>
        <v>9.5053157396436001E-3</v>
      </c>
      <c r="DM92" s="2">
        <f t="shared" si="188"/>
        <v>0.71804498796417038</v>
      </c>
      <c r="DO92" s="2">
        <f t="shared" si="189"/>
        <v>-0.39503847855472607</v>
      </c>
      <c r="DP92" s="2">
        <f t="shared" si="190"/>
        <v>-0.25868025990716587</v>
      </c>
      <c r="DQ92" s="2">
        <f t="shared" si="191"/>
        <v>0.13635821864756012</v>
      </c>
      <c r="DR92" s="2">
        <f t="shared" si="192"/>
        <v>8.5562809232428386E-2</v>
      </c>
      <c r="DS92" s="2">
        <f t="shared" si="193"/>
        <v>-0.22373550834487996</v>
      </c>
      <c r="DT92" s="2">
        <f t="shared" si="194"/>
        <v>-0.30929831757730836</v>
      </c>
      <c r="DU92" s="2">
        <f t="shared" si="195"/>
        <v>0.53129004607076102</v>
      </c>
      <c r="DV92" s="2">
        <f t="shared" si="196"/>
        <v>0.57100877357274105</v>
      </c>
      <c r="DW92" s="2">
        <f t="shared" si="197"/>
        <v>3.9718727501980133E-2</v>
      </c>
      <c r="DY92" s="2">
        <f t="shared" si="198"/>
        <v>-0.33783813145520286</v>
      </c>
      <c r="DZ92" s="2">
        <f t="shared" si="199"/>
        <v>-0.21496034317212737</v>
      </c>
      <c r="EA92" s="2">
        <f t="shared" si="200"/>
        <v>0.12287778828307554</v>
      </c>
      <c r="EB92" s="2">
        <f t="shared" si="201"/>
        <v>0.13457306465503355</v>
      </c>
      <c r="EC92" s="2">
        <f t="shared" si="202"/>
        <v>-0.17565164563074306</v>
      </c>
      <c r="ED92" s="2">
        <f t="shared" si="203"/>
        <v>-0.31022471028577658</v>
      </c>
      <c r="EE92" s="2">
        <f t="shared" si="204"/>
        <v>0.61993501558297837</v>
      </c>
      <c r="EF92" s="2">
        <f t="shared" si="205"/>
        <v>0.66695361946059617</v>
      </c>
      <c r="EG92" s="2">
        <f t="shared" si="206"/>
        <v>4.7018603877617915E-2</v>
      </c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6"/>
      <c r="ET92" s="2"/>
      <c r="EU92" s="2"/>
      <c r="EV92" s="2"/>
      <c r="EW92" s="6"/>
      <c r="EX92" s="2"/>
      <c r="EY92" s="2"/>
      <c r="EZ92" s="2"/>
      <c r="FA92" s="6"/>
      <c r="FB92" s="2"/>
      <c r="FC92" s="2"/>
      <c r="FD92" s="2"/>
      <c r="FE92" s="6"/>
      <c r="FF92" s="2"/>
      <c r="FG92" s="2"/>
      <c r="FH92" s="2"/>
      <c r="FI92" s="6"/>
      <c r="FJ92" s="2"/>
      <c r="FK92" s="2"/>
      <c r="FL92" s="2"/>
      <c r="FM92" s="6"/>
      <c r="FN92" s="2"/>
      <c r="FO92" s="2"/>
      <c r="FP92" s="2"/>
      <c r="FQ92" s="2"/>
      <c r="FR92" s="2"/>
      <c r="FS92" s="2"/>
    </row>
    <row r="93" spans="1:175" x14ac:dyDescent="0.3">
      <c r="A93" s="2" t="s">
        <v>113</v>
      </c>
      <c r="B93" s="2"/>
      <c r="C93" s="2">
        <v>0.31046379353235298</v>
      </c>
      <c r="D93" s="2">
        <v>0.33369413444094298</v>
      </c>
      <c r="E93" s="2">
        <v>0.33715887386765098</v>
      </c>
      <c r="F93" s="2">
        <v>0.321975563764416</v>
      </c>
      <c r="G93" s="2">
        <v>0.37013825173776499</v>
      </c>
      <c r="H93" s="2">
        <v>0.35176459208296001</v>
      </c>
      <c r="I93" s="2">
        <v>0.33089362340940598</v>
      </c>
      <c r="J93" s="2">
        <v>0.28045763117112898</v>
      </c>
      <c r="K93" s="2">
        <v>0.36744591975773</v>
      </c>
      <c r="L93" s="2">
        <v>0.29094957297261298</v>
      </c>
      <c r="M93" s="2">
        <v>0.32529758634198103</v>
      </c>
      <c r="N93" s="2">
        <v>0.36184090231940402</v>
      </c>
      <c r="O93" s="2">
        <v>0.229787928735316</v>
      </c>
      <c r="P93" s="2">
        <v>0.246716804977997</v>
      </c>
      <c r="Q93" s="2">
        <v>0.28717442995332998</v>
      </c>
      <c r="R93" s="2">
        <v>0.27962883672456801</v>
      </c>
      <c r="S93" s="2">
        <v>0.34864076198596</v>
      </c>
      <c r="T93" s="2">
        <v>0.34117314513161201</v>
      </c>
      <c r="U93" s="2">
        <v>0.30058693135710701</v>
      </c>
      <c r="V93" s="2">
        <v>0.299536910928976</v>
      </c>
      <c r="W93" s="2">
        <v>0.34424232841790597</v>
      </c>
      <c r="X93" s="2">
        <v>0.28259261286350301</v>
      </c>
      <c r="Y93" s="2">
        <v>0.33218392395545798</v>
      </c>
      <c r="Z93" s="2">
        <v>0.29696242314882498</v>
      </c>
      <c r="AA93" s="2">
        <v>0.436121041659636</v>
      </c>
      <c r="AB93" s="2">
        <v>0.30626618294659003</v>
      </c>
      <c r="AC93" s="2">
        <v>0.37803610174133101</v>
      </c>
      <c r="AD93" s="2">
        <v>0.342115375545401</v>
      </c>
      <c r="AE93" s="2">
        <v>0.37321304374352698</v>
      </c>
      <c r="AF93" s="2">
        <v>0.295685156939476</v>
      </c>
      <c r="AG93" s="2">
        <v>0.29168234159193901</v>
      </c>
      <c r="AH93" s="2">
        <v>0.33900661662603598</v>
      </c>
      <c r="AI93" s="2">
        <v>0.29071327763569899</v>
      </c>
      <c r="AJ93" s="2">
        <v>0.28015400403104301</v>
      </c>
      <c r="AK93" s="2">
        <v>0.29242668016538498</v>
      </c>
      <c r="AL93" s="2">
        <v>0.286928462464902</v>
      </c>
      <c r="AM93" s="2">
        <v>0.319324269442673</v>
      </c>
      <c r="AN93" s="2">
        <v>0.31899516385607901</v>
      </c>
      <c r="AO93" s="2">
        <v>0.292885312521454</v>
      </c>
      <c r="AP93" s="2">
        <v>0.30119290212067201</v>
      </c>
      <c r="AR93" s="2">
        <f t="shared" si="158"/>
        <v>0.32582309140134075</v>
      </c>
      <c r="AS93" s="2">
        <f t="shared" si="140"/>
        <v>0.33331352460031494</v>
      </c>
      <c r="AT93" s="2">
        <f t="shared" si="141"/>
        <v>0.33638349534793199</v>
      </c>
      <c r="AU93" s="2">
        <f t="shared" si="142"/>
        <v>0.26082700009780274</v>
      </c>
      <c r="AV93" s="2">
        <f t="shared" si="143"/>
        <v>0.32248443735091376</v>
      </c>
      <c r="AW93" s="2">
        <f t="shared" si="144"/>
        <v>0.313995322096423</v>
      </c>
      <c r="AX93" s="2">
        <f t="shared" si="145"/>
        <v>0.36563467547323947</v>
      </c>
      <c r="AY93" s="2">
        <f t="shared" si="146"/>
        <v>0.32489678972524449</v>
      </c>
      <c r="AZ93" s="2">
        <f t="shared" si="147"/>
        <v>0.28755560607425723</v>
      </c>
      <c r="BA93" s="2">
        <f t="shared" si="148"/>
        <v>0.30809941198521951</v>
      </c>
      <c r="BB93" s="6"/>
      <c r="BC93" s="2">
        <f t="shared" si="159"/>
        <v>0.32565238252022083</v>
      </c>
      <c r="BD93" s="2">
        <f t="shared" si="160"/>
        <v>0.33154534736190444</v>
      </c>
      <c r="BE93" s="2">
        <f t="shared" si="161"/>
        <v>0.33492873794931283</v>
      </c>
      <c r="BF93" s="2">
        <f t="shared" si="162"/>
        <v>0.2597547013015799</v>
      </c>
      <c r="BG93" s="2">
        <f t="shared" si="163"/>
        <v>0.32169429616384682</v>
      </c>
      <c r="BH93" s="2">
        <f t="shared" si="164"/>
        <v>0.31298699770575811</v>
      </c>
      <c r="BI93" s="2">
        <f t="shared" si="165"/>
        <v>0.36253754450514752</v>
      </c>
      <c r="BJ93" s="2">
        <f t="shared" si="166"/>
        <v>0.32320357996177901</v>
      </c>
      <c r="BK93" s="2">
        <f t="shared" si="167"/>
        <v>0.28751670429064785</v>
      </c>
      <c r="BL93" s="2">
        <f t="shared" si="168"/>
        <v>0.30788574960869708</v>
      </c>
      <c r="BN93" s="7">
        <f t="shared" si="169"/>
        <v>1.2126620614718801E-2</v>
      </c>
      <c r="BO93" s="7">
        <f t="shared" si="126"/>
        <v>3.8713063307571335E-2</v>
      </c>
      <c r="BP93" s="7">
        <f t="shared" si="127"/>
        <v>3.5590693824932691E-2</v>
      </c>
      <c r="BQ93" s="7">
        <f t="shared" si="128"/>
        <v>2.7142940628556527E-2</v>
      </c>
      <c r="BR93" s="7">
        <f t="shared" si="129"/>
        <v>2.607368312149623E-2</v>
      </c>
      <c r="BS93" s="7">
        <f t="shared" si="130"/>
        <v>2.8994001809137041E-2</v>
      </c>
      <c r="BT93" s="7">
        <f t="shared" si="131"/>
        <v>5.537718713702848E-2</v>
      </c>
      <c r="BU93" s="7">
        <f t="shared" si="132"/>
        <v>3.8687063610204755E-2</v>
      </c>
      <c r="BV93" s="7">
        <f t="shared" si="133"/>
        <v>5.4428936667934883E-3</v>
      </c>
      <c r="BW93" s="7">
        <f t="shared" si="134"/>
        <v>1.321468292940255E-2</v>
      </c>
      <c r="BX93" s="9"/>
      <c r="BY93" s="1">
        <f t="shared" si="170"/>
        <v>3.7218419856502845</v>
      </c>
      <c r="BZ93" s="1">
        <f t="shared" si="207"/>
        <v>11.614609204349927</v>
      </c>
      <c r="CA93" s="1">
        <f t="shared" si="208"/>
        <v>10.580392414354373</v>
      </c>
      <c r="CB93" s="1">
        <f t="shared" si="209"/>
        <v>10.406491896306246</v>
      </c>
      <c r="CC93" s="1">
        <f t="shared" si="210"/>
        <v>8.0852531476190155</v>
      </c>
      <c r="CD93" s="1">
        <f t="shared" si="211"/>
        <v>9.2338961025137305</v>
      </c>
      <c r="CE93" s="1">
        <f t="shared" si="212"/>
        <v>15.145496543880585</v>
      </c>
      <c r="CF93" s="1">
        <f t="shared" si="213"/>
        <v>11.907493343631142</v>
      </c>
      <c r="CG93" s="1">
        <f t="shared" si="214"/>
        <v>1.892814312021424</v>
      </c>
      <c r="CH93" s="1">
        <f t="shared" si="215"/>
        <v>4.2890970950754355</v>
      </c>
      <c r="CI93" s="6"/>
      <c r="CJ93" s="2">
        <f t="shared" si="149"/>
        <v>1.0092104595854559</v>
      </c>
      <c r="CK93" s="2">
        <f t="shared" si="150"/>
        <v>0.78252750292856343</v>
      </c>
      <c r="CL93" s="2">
        <f t="shared" si="151"/>
        <v>0.77538584295885626</v>
      </c>
      <c r="CM93" s="2">
        <f t="shared" si="152"/>
        <v>0.97367589169813717</v>
      </c>
      <c r="CN93" s="2">
        <f t="shared" si="153"/>
        <v>1.133805644938368</v>
      </c>
      <c r="CO93" s="2">
        <f t="shared" si="154"/>
        <v>1.1644589894908015</v>
      </c>
      <c r="CP93" s="2">
        <f t="shared" si="155"/>
        <v>0.88506755119813407</v>
      </c>
      <c r="CQ93" s="2">
        <f t="shared" si="156"/>
        <v>0.9482993422180932</v>
      </c>
      <c r="CR93" s="2">
        <f t="shared" si="157"/>
        <v>1.0714428982673254</v>
      </c>
      <c r="CS93" s="6"/>
      <c r="CT93" s="6"/>
      <c r="CU93" s="2">
        <f t="shared" si="171"/>
        <v>1.0102049104725188</v>
      </c>
      <c r="CV93" s="2">
        <f t="shared" si="172"/>
        <v>0.78346658569767191</v>
      </c>
      <c r="CW93" s="2">
        <f t="shared" si="173"/>
        <v>0.77555214548621521</v>
      </c>
      <c r="CX93" s="2">
        <f t="shared" si="174"/>
        <v>0.97293300328317334</v>
      </c>
      <c r="CY93" s="2">
        <f t="shared" si="175"/>
        <v>1.1269629235841292</v>
      </c>
      <c r="CZ93" s="2">
        <f t="shared" si="176"/>
        <v>1.1583150327732539</v>
      </c>
      <c r="DA93" s="2">
        <f t="shared" si="177"/>
        <v>0.88958390969756163</v>
      </c>
      <c r="DB93" s="2">
        <f t="shared" si="178"/>
        <v>0.95260624787976245</v>
      </c>
      <c r="DC93" s="2">
        <f t="shared" si="179"/>
        <v>1.070844737067723</v>
      </c>
      <c r="DD93" s="6"/>
      <c r="DE93" s="2">
        <f t="shared" si="180"/>
        <v>0.91088824870466301</v>
      </c>
      <c r="DF93" s="2">
        <f t="shared" si="181"/>
        <v>2.5394795781095332E-2</v>
      </c>
      <c r="DG93" s="2">
        <f t="shared" si="182"/>
        <v>1.6559000148477936E-2</v>
      </c>
      <c r="DH93" s="2">
        <f t="shared" si="183"/>
        <v>0.67865482123251253</v>
      </c>
      <c r="DI93" s="2">
        <f t="shared" si="184"/>
        <v>0.22709709784562349</v>
      </c>
      <c r="DJ93" s="2">
        <f t="shared" si="185"/>
        <v>0.16543221295958371</v>
      </c>
      <c r="DK93" s="2">
        <f t="shared" si="186"/>
        <v>0.14837792413743922</v>
      </c>
      <c r="DL93" s="2">
        <f t="shared" si="187"/>
        <v>0.46097462004658674</v>
      </c>
      <c r="DM93" s="2">
        <f t="shared" si="188"/>
        <v>4.5386433276591344E-2</v>
      </c>
      <c r="DO93" s="2">
        <f t="shared" si="189"/>
        <v>3.9817429520636171E-3</v>
      </c>
      <c r="DP93" s="2">
        <f t="shared" si="190"/>
        <v>-0.10650038967901071</v>
      </c>
      <c r="DQ93" s="2">
        <f t="shared" si="191"/>
        <v>-0.11048213263107433</v>
      </c>
      <c r="DR93" s="2">
        <f t="shared" si="192"/>
        <v>-1.1585583030655112E-2</v>
      </c>
      <c r="DS93" s="2">
        <f t="shared" si="193"/>
        <v>5.4538614905331399E-2</v>
      </c>
      <c r="DT93" s="2">
        <f t="shared" si="194"/>
        <v>6.6124197935986478E-2</v>
      </c>
      <c r="DU93" s="2">
        <f t="shared" si="195"/>
        <v>-5.3023581287467487E-2</v>
      </c>
      <c r="DV93" s="2">
        <f t="shared" si="196"/>
        <v>-2.3054550686304076E-2</v>
      </c>
      <c r="DW93" s="2">
        <f t="shared" si="197"/>
        <v>2.9969030601163404E-2</v>
      </c>
      <c r="DY93" s="2">
        <f t="shared" si="198"/>
        <v>4.4094752295235047E-3</v>
      </c>
      <c r="DZ93" s="2">
        <f t="shared" si="199"/>
        <v>-0.10597952115655142</v>
      </c>
      <c r="EA93" s="2">
        <f t="shared" si="200"/>
        <v>-0.11038899638607493</v>
      </c>
      <c r="EB93" s="2">
        <f t="shared" si="201"/>
        <v>-1.1917064465660883E-2</v>
      </c>
      <c r="EC93" s="2">
        <f t="shared" si="202"/>
        <v>5.1909628248685905E-2</v>
      </c>
      <c r="ED93" s="2">
        <f t="shared" si="203"/>
        <v>6.3826692714346808E-2</v>
      </c>
      <c r="EE93" s="2">
        <f t="shared" si="204"/>
        <v>-5.0813080969703973E-2</v>
      </c>
      <c r="EF93" s="2">
        <f t="shared" si="205"/>
        <v>-2.1086574398219919E-2</v>
      </c>
      <c r="EG93" s="2">
        <f t="shared" si="206"/>
        <v>2.9726506571484033E-2</v>
      </c>
      <c r="ES93" s="6"/>
      <c r="ET93" s="2"/>
      <c r="EU93" s="2"/>
      <c r="EV93" s="2"/>
      <c r="EW93" s="6"/>
      <c r="EX93" s="2"/>
      <c r="EY93" s="2"/>
      <c r="EZ93" s="2"/>
      <c r="FA93" s="6"/>
      <c r="FB93" s="2"/>
      <c r="FC93" s="2"/>
      <c r="FD93" s="2"/>
      <c r="FE93" s="6"/>
      <c r="FF93" s="2"/>
      <c r="FG93" s="2"/>
      <c r="FH93" s="2"/>
      <c r="FI93" s="6"/>
      <c r="FJ93" s="2"/>
      <c r="FK93" s="2"/>
      <c r="FL93" s="2"/>
      <c r="FM93" s="6"/>
      <c r="FN93" s="2"/>
      <c r="FO93" s="2"/>
      <c r="FP93" s="2"/>
      <c r="FQ93" s="2"/>
      <c r="FR93" s="2"/>
      <c r="FS93" s="2"/>
    </row>
    <row r="94" spans="1:175" x14ac:dyDescent="0.3">
      <c r="A94" s="2" t="s">
        <v>172</v>
      </c>
      <c r="B94" s="2"/>
      <c r="C94" s="2">
        <v>1.505002665124E-3</v>
      </c>
      <c r="D94" s="2">
        <v>2.9503046861010002E-3</v>
      </c>
      <c r="E94" s="2">
        <v>2.5950550719929999E-3</v>
      </c>
      <c r="F94" s="2">
        <v>2.9648794999099998E-3</v>
      </c>
      <c r="G94" s="2">
        <v>1.1559845862250001E-3</v>
      </c>
      <c r="H94" s="2">
        <v>1.8092502571840001E-3</v>
      </c>
      <c r="I94" s="2">
        <v>3.1329938121139999E-3</v>
      </c>
      <c r="J94" s="2">
        <v>8.2156242570600004E-4</v>
      </c>
      <c r="K94" s="2">
        <v>2.5993014496000001E-3</v>
      </c>
      <c r="L94" s="2">
        <v>2.2023320874489999E-3</v>
      </c>
      <c r="M94" s="2">
        <v>2.9130477887089998E-3</v>
      </c>
      <c r="N94" s="2">
        <v>1.7416492149970001E-3</v>
      </c>
      <c r="O94" s="2">
        <v>3.1683763722469998E-3</v>
      </c>
      <c r="P94" s="2">
        <v>3.0305279326589998E-3</v>
      </c>
      <c r="Q94" s="2">
        <v>3.5350821036759998E-3</v>
      </c>
      <c r="R94" s="2">
        <v>2.6449405020110002E-3</v>
      </c>
      <c r="S94" s="2">
        <v>1.6240940334940001E-3</v>
      </c>
      <c r="T94" s="2">
        <v>2.5875012234000002E-3</v>
      </c>
      <c r="U94" s="2">
        <v>2.6579196169050001E-3</v>
      </c>
      <c r="V94" s="2">
        <v>1.9792311889059999E-3</v>
      </c>
      <c r="W94" s="2">
        <v>1.6928491566999999E-3</v>
      </c>
      <c r="X94" s="2">
        <v>2.0088597374489999E-3</v>
      </c>
      <c r="Y94" s="2">
        <v>1.9323468931479999E-3</v>
      </c>
      <c r="Z94" s="2">
        <v>1.5144956916940001E-3</v>
      </c>
      <c r="AA94" s="2">
        <v>1.693007421116E-3</v>
      </c>
      <c r="AB94" s="2">
        <v>2.8460809605069999E-3</v>
      </c>
      <c r="AC94" s="2">
        <v>2.3561996547120001E-3</v>
      </c>
      <c r="AD94" s="2">
        <v>9.7710018011600008E-4</v>
      </c>
      <c r="AE94" s="2">
        <v>1.7929861116439999E-3</v>
      </c>
      <c r="AF94" s="2">
        <v>1.7795151522659999E-3</v>
      </c>
      <c r="AG94" s="2">
        <v>1.0498609577120001E-3</v>
      </c>
      <c r="AH94" s="2">
        <v>1.141623958273E-3</v>
      </c>
      <c r="AI94" s="2">
        <v>2.7390993602149998E-3</v>
      </c>
      <c r="AJ94" s="2">
        <v>1.557559210426E-3</v>
      </c>
      <c r="AK94" s="2">
        <v>1.016170100798E-3</v>
      </c>
      <c r="AL94" s="2">
        <v>8.7498431516499998E-4</v>
      </c>
      <c r="AM94" s="2">
        <v>3.1636167261019999E-3</v>
      </c>
      <c r="AN94" s="2">
        <v>2.7607560908499999E-3</v>
      </c>
      <c r="AO94" s="2">
        <v>1.449736786022E-3</v>
      </c>
      <c r="AP94" s="2">
        <v>1.741602263262E-3</v>
      </c>
      <c r="AR94" s="2">
        <f t="shared" si="158"/>
        <v>2.5038104807819997E-3</v>
      </c>
      <c r="AS94" s="2">
        <f t="shared" si="140"/>
        <v>1.7299477703072502E-3</v>
      </c>
      <c r="AT94" s="2">
        <f t="shared" si="141"/>
        <v>2.3640826351887501E-3</v>
      </c>
      <c r="AU94" s="2">
        <f t="shared" si="142"/>
        <v>3.0947317276482501E-3</v>
      </c>
      <c r="AV94" s="2">
        <f t="shared" si="143"/>
        <v>2.2121865156762501E-3</v>
      </c>
      <c r="AW94" s="2">
        <f t="shared" si="144"/>
        <v>1.78713786974775E-3</v>
      </c>
      <c r="AX94" s="2">
        <f t="shared" si="145"/>
        <v>1.9680970541127501E-3</v>
      </c>
      <c r="AY94" s="2">
        <f t="shared" si="146"/>
        <v>1.4409965449737501E-3</v>
      </c>
      <c r="AZ94" s="2">
        <f t="shared" si="147"/>
        <v>1.546953246651E-3</v>
      </c>
      <c r="BA94" s="2">
        <f t="shared" si="148"/>
        <v>2.278927966559E-3</v>
      </c>
      <c r="BB94" s="6"/>
      <c r="BC94" s="2">
        <f t="shared" si="159"/>
        <v>2.4176278006665772E-3</v>
      </c>
      <c r="BD94" s="2">
        <f t="shared" si="160"/>
        <v>1.5232202265366192E-3</v>
      </c>
      <c r="BE94" s="2">
        <f t="shared" si="161"/>
        <v>2.3214639199084209E-3</v>
      </c>
      <c r="BF94" s="2">
        <f t="shared" si="162"/>
        <v>3.0781701139880008E-3</v>
      </c>
      <c r="BG94" s="2">
        <f t="shared" si="163"/>
        <v>2.1683656848028058E-3</v>
      </c>
      <c r="BH94" s="2">
        <f t="shared" si="164"/>
        <v>1.7761525057792508E-3</v>
      </c>
      <c r="BI94" s="2">
        <f t="shared" si="165"/>
        <v>1.8250061121133743E-3</v>
      </c>
      <c r="BJ94" s="2">
        <f t="shared" si="166"/>
        <v>1.3984062905702868E-3</v>
      </c>
      <c r="BK94" s="2">
        <f t="shared" si="167"/>
        <v>1.3955800676777931E-3</v>
      </c>
      <c r="BL94" s="2">
        <f t="shared" si="168"/>
        <v>2.1670179581079322E-3</v>
      </c>
      <c r="BN94" s="7">
        <f t="shared" si="169"/>
        <v>6.8747953759314877E-4</v>
      </c>
      <c r="BO94" s="7">
        <f t="shared" si="126"/>
        <v>1.0213430293527883E-3</v>
      </c>
      <c r="BP94" s="7">
        <f t="shared" si="127"/>
        <v>5.0671399977313114E-4</v>
      </c>
      <c r="BQ94" s="7">
        <f t="shared" si="128"/>
        <v>3.6777088034859324E-4</v>
      </c>
      <c r="BR94" s="7">
        <f t="shared" si="129"/>
        <v>4.9654139781582399E-4</v>
      </c>
      <c r="BS94" s="7">
        <f t="shared" si="130"/>
        <v>2.2617866518593842E-4</v>
      </c>
      <c r="BT94" s="7">
        <f t="shared" si="131"/>
        <v>8.1224554557777758E-4</v>
      </c>
      <c r="BU94" s="7">
        <f t="shared" si="132"/>
        <v>4.0045910978038149E-4</v>
      </c>
      <c r="BV94" s="7">
        <f t="shared" si="133"/>
        <v>8.4746638780099309E-4</v>
      </c>
      <c r="BW94" s="7">
        <f t="shared" si="134"/>
        <v>8.146797873855049E-4</v>
      </c>
      <c r="BX94" s="9"/>
      <c r="BY94" s="1">
        <f t="shared" si="170"/>
        <v>27.45733125050393</v>
      </c>
      <c r="BZ94" s="1">
        <f t="shared" si="207"/>
        <v>59.038951746583137</v>
      </c>
      <c r="CA94" s="1">
        <f t="shared" si="208"/>
        <v>21.43385312471003</v>
      </c>
      <c r="CB94" s="1">
        <f t="shared" si="209"/>
        <v>11.883772575921139</v>
      </c>
      <c r="CC94" s="1">
        <f t="shared" si="210"/>
        <v>22.445729340504307</v>
      </c>
      <c r="CD94" s="1">
        <f t="shared" si="211"/>
        <v>12.655915864950193</v>
      </c>
      <c r="CE94" s="1">
        <f t="shared" si="212"/>
        <v>41.270604205235749</v>
      </c>
      <c r="CF94" s="1">
        <f t="shared" si="213"/>
        <v>27.790428171198457</v>
      </c>
      <c r="CG94" s="1">
        <f t="shared" si="214"/>
        <v>54.782934754859184</v>
      </c>
      <c r="CH94" s="1">
        <f t="shared" si="215"/>
        <v>35.748378155875045</v>
      </c>
      <c r="CI94" s="6"/>
      <c r="CJ94" s="2">
        <f t="shared" si="149"/>
        <v>1.3665630117658831</v>
      </c>
      <c r="CK94" s="2">
        <f t="shared" si="150"/>
        <v>1.788916278725921</v>
      </c>
      <c r="CL94" s="2">
        <f t="shared" si="151"/>
        <v>1.3090624166786642</v>
      </c>
      <c r="CM94" s="2">
        <f t="shared" si="152"/>
        <v>0.8078603938155885</v>
      </c>
      <c r="CN94" s="2">
        <f t="shared" si="153"/>
        <v>0.88966144588903096</v>
      </c>
      <c r="CO94" s="2">
        <f t="shared" si="154"/>
        <v>1.101256420910907</v>
      </c>
      <c r="CP94" s="2">
        <f t="shared" si="155"/>
        <v>1.0735301566452957</v>
      </c>
      <c r="CQ94" s="2">
        <f t="shared" si="156"/>
        <v>1.5814944001829747</v>
      </c>
      <c r="CR94" s="2">
        <f t="shared" si="157"/>
        <v>1.4731718437468311</v>
      </c>
      <c r="CS94" s="6"/>
      <c r="CT94" s="6"/>
      <c r="CU94" s="2">
        <f t="shared" si="171"/>
        <v>1.5240500877452152</v>
      </c>
      <c r="CV94" s="2">
        <f t="shared" si="172"/>
        <v>2.0208306457346006</v>
      </c>
      <c r="CW94" s="2">
        <f t="shared" si="173"/>
        <v>1.3259607817249346</v>
      </c>
      <c r="CX94" s="2">
        <f t="shared" si="174"/>
        <v>0.81912037172861663</v>
      </c>
      <c r="CY94" s="2">
        <f t="shared" si="175"/>
        <v>0.84165052274351171</v>
      </c>
      <c r="CZ94" s="2">
        <f t="shared" si="176"/>
        <v>1.0275052993339049</v>
      </c>
      <c r="DA94" s="2">
        <f t="shared" si="177"/>
        <v>0.99797896869346803</v>
      </c>
      <c r="DB94" s="2">
        <f t="shared" si="178"/>
        <v>1.5496340174672671</v>
      </c>
      <c r="DC94" s="2">
        <f t="shared" si="179"/>
        <v>1.5527722187332402</v>
      </c>
      <c r="DD94" s="6"/>
      <c r="DE94" s="2">
        <f t="shared" si="180"/>
        <v>0.32311482565717103</v>
      </c>
      <c r="DF94" s="2">
        <f t="shared" si="181"/>
        <v>6.9610743985083504E-2</v>
      </c>
      <c r="DG94" s="2">
        <f t="shared" si="182"/>
        <v>6.2419798556657913E-2</v>
      </c>
      <c r="DH94" s="2">
        <f t="shared" si="183"/>
        <v>0.19097263820727584</v>
      </c>
      <c r="DI94" s="2">
        <f t="shared" si="184"/>
        <v>0.63007520732590527</v>
      </c>
      <c r="DJ94" s="2">
        <f t="shared" si="185"/>
        <v>0.69307876784949474</v>
      </c>
      <c r="DK94" s="2">
        <f t="shared" si="186"/>
        <v>0.83153531050505547</v>
      </c>
      <c r="DL94" s="2">
        <f t="shared" si="187"/>
        <v>0.13253395078987842</v>
      </c>
      <c r="DM94" s="2">
        <f t="shared" si="188"/>
        <v>0.25950410615720171</v>
      </c>
      <c r="DO94" s="2">
        <f t="shared" si="189"/>
        <v>0.13562966166446253</v>
      </c>
      <c r="DP94" s="2">
        <f t="shared" si="190"/>
        <v>0.25259001606309478</v>
      </c>
      <c r="DQ94" s="2">
        <f t="shared" si="191"/>
        <v>0.11696035439863217</v>
      </c>
      <c r="DR94" s="2">
        <f t="shared" si="192"/>
        <v>-9.2663683079341308E-2</v>
      </c>
      <c r="DS94" s="2">
        <f t="shared" si="193"/>
        <v>-5.0775229483939505E-2</v>
      </c>
      <c r="DT94" s="2">
        <f t="shared" si="194"/>
        <v>4.1888453595401748E-2</v>
      </c>
      <c r="DU94" s="2">
        <f t="shared" si="195"/>
        <v>3.0814248754279822E-2</v>
      </c>
      <c r="DV94" s="2">
        <f t="shared" si="196"/>
        <v>0.19906765848763203</v>
      </c>
      <c r="DW94" s="2">
        <f t="shared" si="197"/>
        <v>0.1682534097333522</v>
      </c>
      <c r="DY94" s="2">
        <f t="shared" si="198"/>
        <v>0.18299924028042014</v>
      </c>
      <c r="DZ94" s="2">
        <f t="shared" si="199"/>
        <v>0.30552991930216672</v>
      </c>
      <c r="EA94" s="2">
        <f t="shared" si="200"/>
        <v>0.12253067902174664</v>
      </c>
      <c r="EB94" s="2">
        <f t="shared" si="201"/>
        <v>-8.6652272920622483E-2</v>
      </c>
      <c r="EC94" s="2">
        <f t="shared" si="202"/>
        <v>-7.4868202503379139E-2</v>
      </c>
      <c r="ED94" s="2">
        <f t="shared" si="203"/>
        <v>1.1784070417243315E-2</v>
      </c>
      <c r="EE94" s="2">
        <f t="shared" si="204"/>
        <v>-8.7861089360639715E-4</v>
      </c>
      <c r="EF94" s="2">
        <f t="shared" si="205"/>
        <v>0.19022914142050631</v>
      </c>
      <c r="EG94" s="2">
        <f t="shared" si="206"/>
        <v>0.19110775231411276</v>
      </c>
      <c r="ES94" s="6"/>
      <c r="ET94" s="2"/>
      <c r="EU94" s="2"/>
      <c r="EV94" s="2"/>
      <c r="EW94" s="6"/>
      <c r="EX94" s="2"/>
      <c r="EY94" s="2"/>
      <c r="EZ94" s="2"/>
      <c r="FA94" s="6"/>
      <c r="FB94" s="2"/>
      <c r="FC94" s="2"/>
      <c r="FD94" s="2"/>
      <c r="FE94" s="6"/>
      <c r="FF94" s="2"/>
      <c r="FG94" s="2"/>
      <c r="FH94" s="2"/>
      <c r="FI94" s="6"/>
      <c r="FJ94" s="2"/>
      <c r="FK94" s="2"/>
      <c r="FL94" s="2"/>
      <c r="FM94" s="6"/>
      <c r="FN94" s="2"/>
      <c r="FO94" s="2"/>
      <c r="FP94" s="2"/>
      <c r="FQ94" s="2"/>
      <c r="FR94" s="2"/>
      <c r="FS94" s="2"/>
    </row>
    <row r="95" spans="1:175" x14ac:dyDescent="0.3">
      <c r="A95" s="2" t="s">
        <v>155</v>
      </c>
      <c r="B95" s="2"/>
      <c r="C95" s="2">
        <v>9.4419386330119991E-3</v>
      </c>
      <c r="D95" s="2">
        <v>3.4559638315979999E-3</v>
      </c>
      <c r="E95" s="2">
        <v>2.8609252029280002E-3</v>
      </c>
      <c r="F95" s="2">
        <v>8.7518669210910009E-3</v>
      </c>
      <c r="G95" s="2">
        <v>1.2443803335381001E-2</v>
      </c>
      <c r="H95" s="2">
        <v>3.510842687293E-3</v>
      </c>
      <c r="I95" s="2">
        <v>1.0816772485460001E-2</v>
      </c>
      <c r="J95" s="2">
        <v>1.2379227385068E-2</v>
      </c>
      <c r="K95" s="2">
        <v>1.3333343001164E-2</v>
      </c>
      <c r="L95" s="2">
        <v>5.4161068036289997E-3</v>
      </c>
      <c r="M95" s="2">
        <v>4.2666748066520002E-3</v>
      </c>
      <c r="N95" s="2">
        <v>1.4672220688871E-2</v>
      </c>
      <c r="O95" s="2">
        <v>4.4371061010109996E-3</v>
      </c>
      <c r="P95" s="2">
        <v>1.7085230633499999E-3</v>
      </c>
      <c r="Q95" s="2">
        <v>1.724471962277E-3</v>
      </c>
      <c r="R95" s="2">
        <v>3.581705434298E-3</v>
      </c>
      <c r="S95" s="2">
        <v>9.8048298872199999E-3</v>
      </c>
      <c r="T95" s="2">
        <v>4.7860687518459996E-3</v>
      </c>
      <c r="U95" s="2">
        <v>9.5637420139960006E-3</v>
      </c>
      <c r="V95" s="2">
        <v>9.6411054139620006E-3</v>
      </c>
      <c r="W95" s="2">
        <v>1.4091817872E-5</v>
      </c>
      <c r="X95" s="2">
        <v>6.5307788022890001E-3</v>
      </c>
      <c r="Y95" s="2">
        <v>1.0439112722711001E-2</v>
      </c>
      <c r="Z95" s="2">
        <v>1.3160344337162001E-2</v>
      </c>
      <c r="AA95" s="2">
        <v>2.8148819462999999E-5</v>
      </c>
      <c r="AB95" s="2">
        <v>6.2830172555480004E-3</v>
      </c>
      <c r="AC95" s="2">
        <v>9.588821947775E-3</v>
      </c>
      <c r="AD95" s="2">
        <v>1.0627179597773999E-2</v>
      </c>
      <c r="AE95" s="2">
        <v>1.7599291084000001E-5</v>
      </c>
      <c r="AF95" s="2">
        <v>1.8498857280000001E-5</v>
      </c>
      <c r="AG95" s="2">
        <v>5.5975153236780002E-3</v>
      </c>
      <c r="AH95" s="2">
        <v>7.1014803834279997E-3</v>
      </c>
      <c r="AI95" s="2">
        <v>7.2583895603330001E-3</v>
      </c>
      <c r="AJ95" s="2">
        <v>8.0493600113980008E-3</v>
      </c>
      <c r="AK95" s="2">
        <v>1.0871403504153001E-2</v>
      </c>
      <c r="AL95" s="2">
        <v>9.4270630567910001E-3</v>
      </c>
      <c r="AM95" s="2">
        <v>6.2308495637249999E-3</v>
      </c>
      <c r="AN95" s="2">
        <v>7.887142066606E-3</v>
      </c>
      <c r="AO95" s="2">
        <v>7.6470723195239997E-3</v>
      </c>
      <c r="AP95" s="2">
        <v>9.8761271933360002E-3</v>
      </c>
      <c r="AR95" s="2">
        <f t="shared" si="158"/>
        <v>6.1276736471572498E-3</v>
      </c>
      <c r="AS95" s="2">
        <f t="shared" si="140"/>
        <v>9.7876614733005008E-3</v>
      </c>
      <c r="AT95" s="2">
        <f t="shared" si="141"/>
        <v>9.4220863250789998E-3</v>
      </c>
      <c r="AU95" s="2">
        <f t="shared" si="142"/>
        <v>2.8629516402339998E-3</v>
      </c>
      <c r="AV95" s="2">
        <f t="shared" si="143"/>
        <v>8.4489365167559997E-3</v>
      </c>
      <c r="AW95" s="2">
        <f t="shared" si="144"/>
        <v>7.5360819200085008E-3</v>
      </c>
      <c r="AX95" s="2">
        <f t="shared" si="145"/>
        <v>6.6317919051399991E-3</v>
      </c>
      <c r="AY95" s="2">
        <f t="shared" si="146"/>
        <v>3.1837734638675E-3</v>
      </c>
      <c r="AZ95" s="2">
        <f t="shared" si="147"/>
        <v>8.9015540331687515E-3</v>
      </c>
      <c r="BA95" s="2">
        <f t="shared" si="148"/>
        <v>7.9102977857977499E-3</v>
      </c>
      <c r="BB95" s="6"/>
      <c r="BC95" s="2">
        <f t="shared" si="159"/>
        <v>5.3463746974735807E-3</v>
      </c>
      <c r="BD95" s="2">
        <f t="shared" si="160"/>
        <v>8.7455864286176705E-3</v>
      </c>
      <c r="BE95" s="2">
        <f t="shared" si="161"/>
        <v>8.199793518096795E-3</v>
      </c>
      <c r="BF95" s="2">
        <f t="shared" si="162"/>
        <v>2.615873063150414E-3</v>
      </c>
      <c r="BG95" s="2">
        <f t="shared" si="163"/>
        <v>8.1104214026099606E-3</v>
      </c>
      <c r="BH95" s="2">
        <f t="shared" si="164"/>
        <v>1.8856700747658013E-3</v>
      </c>
      <c r="BI95" s="2">
        <f t="shared" si="165"/>
        <v>2.0604065800638345E-3</v>
      </c>
      <c r="BJ95" s="2">
        <f t="shared" si="166"/>
        <v>3.372842524409602E-4</v>
      </c>
      <c r="BK95" s="2">
        <f t="shared" si="167"/>
        <v>8.7966216523472363E-3</v>
      </c>
      <c r="BL95" s="2">
        <f t="shared" si="168"/>
        <v>7.8052568724424282E-3</v>
      </c>
      <c r="BN95" s="7">
        <f t="shared" si="169"/>
        <v>3.4486916104445459E-3</v>
      </c>
      <c r="BO95" s="7">
        <f t="shared" si="126"/>
        <v>4.2516203583361943E-3</v>
      </c>
      <c r="BP95" s="7">
        <f t="shared" si="127"/>
        <v>5.3381638377097314E-3</v>
      </c>
      <c r="BQ95" s="7">
        <f t="shared" si="128"/>
        <v>1.3691129243799936E-3</v>
      </c>
      <c r="BR95" s="7">
        <f t="shared" si="129"/>
        <v>2.4439793419358045E-3</v>
      </c>
      <c r="BS95" s="7">
        <f t="shared" si="130"/>
        <v>5.7052865844928078E-3</v>
      </c>
      <c r="BT95" s="7">
        <f t="shared" si="131"/>
        <v>4.7762221907662857E-3</v>
      </c>
      <c r="BU95" s="7">
        <f t="shared" si="132"/>
        <v>3.7066696418250615E-3</v>
      </c>
      <c r="BV95" s="7">
        <f t="shared" si="133"/>
        <v>1.5898313126216394E-3</v>
      </c>
      <c r="BW95" s="7">
        <f t="shared" si="134"/>
        <v>1.5005393945280508E-3</v>
      </c>
      <c r="BX95" s="9"/>
      <c r="BY95" s="1">
        <f t="shared" si="170"/>
        <v>56.280601889502755</v>
      </c>
      <c r="BZ95" s="1">
        <f t="shared" si="207"/>
        <v>43.438571817528377</v>
      </c>
      <c r="CA95" s="1">
        <f t="shared" si="208"/>
        <v>56.655857880446383</v>
      </c>
      <c r="CB95" s="1">
        <f t="shared" si="209"/>
        <v>47.82172723909828</v>
      </c>
      <c r="CC95" s="1">
        <f t="shared" si="210"/>
        <v>28.926473019283371</v>
      </c>
      <c r="CD95" s="1">
        <f t="shared" si="211"/>
        <v>75.706270779051891</v>
      </c>
      <c r="CE95" s="1">
        <f t="shared" si="212"/>
        <v>72.02008535678651</v>
      </c>
      <c r="CF95" s="1">
        <f t="shared" si="213"/>
        <v>116.4237871787012</v>
      </c>
      <c r="CG95" s="1">
        <f t="shared" si="214"/>
        <v>17.860154605562681</v>
      </c>
      <c r="CH95" s="1">
        <f t="shared" si="215"/>
        <v>18.969442556538624</v>
      </c>
      <c r="CI95" s="6"/>
      <c r="CJ95" s="2">
        <f t="shared" si="149"/>
        <v>0.96264938778085618</v>
      </c>
      <c r="CK95" s="2">
        <f t="shared" si="150"/>
        <v>0.29250619752672985</v>
      </c>
      <c r="CL95" s="2">
        <f t="shared" si="151"/>
        <v>0.30385538207324747</v>
      </c>
      <c r="CM95" s="2">
        <f t="shared" si="152"/>
        <v>0.89195627225543495</v>
      </c>
      <c r="CN95" s="2">
        <f t="shared" si="153"/>
        <v>0.78492623207521739</v>
      </c>
      <c r="CO95" s="2">
        <f t="shared" si="154"/>
        <v>0.88000528332002503</v>
      </c>
      <c r="CP95" s="2">
        <f t="shared" si="155"/>
        <v>2.7959131308153933</v>
      </c>
      <c r="CQ95" s="2">
        <f t="shared" si="156"/>
        <v>2.4845667807623122</v>
      </c>
      <c r="CR95" s="2">
        <f t="shared" si="157"/>
        <v>0.88864233776738233</v>
      </c>
      <c r="CS95" s="6"/>
      <c r="CT95" s="6"/>
      <c r="CU95" s="2">
        <f t="shared" si="171"/>
        <v>0.93759218835972968</v>
      </c>
      <c r="CV95" s="2">
        <f t="shared" si="172"/>
        <v>0.29910779391427039</v>
      </c>
      <c r="CW95" s="2">
        <f t="shared" si="173"/>
        <v>0.31901694321658586</v>
      </c>
      <c r="CX95" s="2">
        <f t="shared" si="174"/>
        <v>0.23249964227000416</v>
      </c>
      <c r="CY95" s="2">
        <f t="shared" si="175"/>
        <v>0.25404433108750535</v>
      </c>
      <c r="CZ95" s="2">
        <f t="shared" si="176"/>
        <v>1.0926654708246009</v>
      </c>
      <c r="DA95" s="2">
        <f t="shared" si="177"/>
        <v>26.080736318654658</v>
      </c>
      <c r="DB95" s="2">
        <f t="shared" si="178"/>
        <v>23.141480267622921</v>
      </c>
      <c r="DC95" s="2">
        <f t="shared" si="179"/>
        <v>0.88730164612226126</v>
      </c>
      <c r="DD95" s="6"/>
      <c r="DE95" s="2">
        <f t="shared" si="180"/>
        <v>0.91834165799351086</v>
      </c>
      <c r="DF95" s="2">
        <f t="shared" si="181"/>
        <v>4.1476786571790672E-2</v>
      </c>
      <c r="DG95" s="2">
        <f t="shared" si="182"/>
        <v>8.7549190680048988E-2</v>
      </c>
      <c r="DH95" s="2">
        <f t="shared" si="183"/>
        <v>0.78305250954841521</v>
      </c>
      <c r="DI95" s="2">
        <f t="shared" si="184"/>
        <v>0.53161458269414497</v>
      </c>
      <c r="DJ95" s="2">
        <f t="shared" si="185"/>
        <v>0.81629133675626786</v>
      </c>
      <c r="DK95" s="2">
        <f t="shared" si="186"/>
        <v>4.6181873884955045E-2</v>
      </c>
      <c r="DL95" s="2">
        <f t="shared" si="187"/>
        <v>7.8027185428006324E-2</v>
      </c>
      <c r="DM95" s="2">
        <f t="shared" si="188"/>
        <v>0.3995474928231067</v>
      </c>
      <c r="DO95" s="2">
        <f t="shared" si="189"/>
        <v>-1.6531861035468928E-2</v>
      </c>
      <c r="DP95" s="2">
        <f t="shared" si="190"/>
        <v>-0.53386492779326689</v>
      </c>
      <c r="DQ95" s="2">
        <f t="shared" si="191"/>
        <v>-0.517333066757798</v>
      </c>
      <c r="DR95" s="2">
        <f t="shared" si="192"/>
        <v>-4.9656436188527907E-2</v>
      </c>
      <c r="DS95" s="2">
        <f t="shared" si="193"/>
        <v>-0.10517115664080799</v>
      </c>
      <c r="DT95" s="2">
        <f t="shared" si="194"/>
        <v>-5.5514720452280064E-2</v>
      </c>
      <c r="DU95" s="2">
        <f t="shared" si="195"/>
        <v>0.44652367372829216</v>
      </c>
      <c r="DV95" s="2">
        <f t="shared" si="196"/>
        <v>0.39525067430626393</v>
      </c>
      <c r="DW95" s="2">
        <f t="shared" si="197"/>
        <v>-5.1272999422028252E-2</v>
      </c>
      <c r="DY95" s="2">
        <f t="shared" si="198"/>
        <v>-2.7986019677516842E-2</v>
      </c>
      <c r="DZ95" s="2">
        <f t="shared" si="199"/>
        <v>-0.52417227031920088</v>
      </c>
      <c r="EA95" s="2">
        <f t="shared" si="200"/>
        <v>-0.49618625064168409</v>
      </c>
      <c r="EB95" s="2">
        <f t="shared" si="201"/>
        <v>-0.63357771099029703</v>
      </c>
      <c r="EC95" s="2">
        <f t="shared" si="202"/>
        <v>-0.5950904917786165</v>
      </c>
      <c r="ED95" s="2">
        <f t="shared" si="203"/>
        <v>3.8487219211680621E-2</v>
      </c>
      <c r="EE95" s="2">
        <f t="shared" si="204"/>
        <v>1.4163198483564527</v>
      </c>
      <c r="EF95" s="2">
        <f t="shared" si="205"/>
        <v>1.3643911355793852</v>
      </c>
      <c r="EG95" s="2">
        <f t="shared" si="206"/>
        <v>-5.19287127770676E-2</v>
      </c>
      <c r="ES95" s="6"/>
      <c r="ET95" s="2"/>
      <c r="EU95" s="2"/>
      <c r="EV95" s="2"/>
      <c r="EW95" s="6"/>
      <c r="EX95" s="2"/>
      <c r="EY95" s="2"/>
      <c r="EZ95" s="2"/>
      <c r="FA95" s="6"/>
      <c r="FB95" s="2"/>
      <c r="FC95" s="2"/>
      <c r="FD95" s="2"/>
      <c r="FE95" s="6"/>
      <c r="FF95" s="2"/>
      <c r="FG95" s="2"/>
      <c r="FH95" s="2"/>
      <c r="FI95" s="6"/>
      <c r="FJ95" s="2"/>
      <c r="FK95" s="2"/>
      <c r="FL95" s="2"/>
      <c r="FM95" s="6"/>
      <c r="FN95" s="2"/>
      <c r="FO95" s="2"/>
      <c r="FP95" s="2"/>
      <c r="FQ95" s="2"/>
      <c r="FR95" s="2"/>
      <c r="FS95" s="2"/>
    </row>
    <row r="96" spans="1:175" x14ac:dyDescent="0.3">
      <c r="A96" s="2" t="s">
        <v>59</v>
      </c>
      <c r="B96" s="2"/>
      <c r="C96" s="2">
        <v>7.5809930906726997E-2</v>
      </c>
      <c r="D96" s="2">
        <v>4.2878654234599002E-2</v>
      </c>
      <c r="E96" s="2">
        <v>6.8287653100901999E-2</v>
      </c>
      <c r="F96" s="2">
        <v>3.0882908244456001E-2</v>
      </c>
      <c r="G96" s="2">
        <v>0.109655206348494</v>
      </c>
      <c r="H96" s="2">
        <v>5.8098317415595999E-2</v>
      </c>
      <c r="I96" s="2">
        <v>5.5089699153381001E-2</v>
      </c>
      <c r="J96" s="2">
        <v>0.230146906987307</v>
      </c>
      <c r="K96" s="2">
        <v>3.4103608635594002E-2</v>
      </c>
      <c r="L96" s="2">
        <v>5.3017689718416E-2</v>
      </c>
      <c r="M96" s="2">
        <v>6.0322662203790997E-2</v>
      </c>
      <c r="N96" s="2">
        <v>4.9043762772688002E-2</v>
      </c>
      <c r="O96" s="2">
        <v>6.8957686768918003E-2</v>
      </c>
      <c r="P96" s="2">
        <v>8.4635004672742001E-2</v>
      </c>
      <c r="Q96" s="2">
        <v>5.9133990250775002E-2</v>
      </c>
      <c r="R96" s="2">
        <v>2.8228421027797001E-2</v>
      </c>
      <c r="S96" s="2">
        <v>3.4217483459257E-2</v>
      </c>
      <c r="T96" s="2">
        <v>5.6916723804111002E-2</v>
      </c>
      <c r="U96" s="2">
        <v>0.36078421287340501</v>
      </c>
      <c r="V96" s="2">
        <v>0.43060951900461097</v>
      </c>
      <c r="W96" s="2">
        <v>9.1207206239263997E-2</v>
      </c>
      <c r="X96" s="2">
        <v>0.59501511211216296</v>
      </c>
      <c r="Y96" s="2">
        <v>6.0906669294656997E-2</v>
      </c>
      <c r="Z96" s="2">
        <v>0.32276642069925499</v>
      </c>
      <c r="AA96" s="2">
        <v>6.1106581194589997E-2</v>
      </c>
      <c r="AB96" s="2">
        <v>0.33621820196007701</v>
      </c>
      <c r="AC96" s="2">
        <v>4.4513786393174999E-2</v>
      </c>
      <c r="AD96" s="2">
        <v>5.2420864578106997E-2</v>
      </c>
      <c r="AE96" s="2">
        <v>9.8890225351849007E-2</v>
      </c>
      <c r="AF96" s="2">
        <v>0.501538419759885</v>
      </c>
      <c r="AG96" s="2">
        <v>0.108502592368264</v>
      </c>
      <c r="AH96" s="2">
        <v>0.14625796848594799</v>
      </c>
      <c r="AI96" s="2">
        <v>1.09797920215903</v>
      </c>
      <c r="AJ96" s="2">
        <v>0.72078187204697897</v>
      </c>
      <c r="AK96" s="2">
        <v>0.50843306415471401</v>
      </c>
      <c r="AL96" s="2">
        <v>0.55769685252340395</v>
      </c>
      <c r="AM96" s="2">
        <v>0.63485084018473104</v>
      </c>
      <c r="AN96" s="2">
        <v>0.82991828325615402</v>
      </c>
      <c r="AO96" s="2">
        <v>1.01482209319145</v>
      </c>
      <c r="AP96" s="2">
        <v>0.52690429812412898</v>
      </c>
      <c r="AR96" s="2">
        <f t="shared" si="158"/>
        <v>5.4464786621670994E-2</v>
      </c>
      <c r="AS96" s="2">
        <f t="shared" si="140"/>
        <v>0.1132475324761945</v>
      </c>
      <c r="AT96" s="2">
        <f t="shared" si="141"/>
        <v>4.9121930832622257E-2</v>
      </c>
      <c r="AU96" s="2">
        <f t="shared" si="142"/>
        <v>6.0238775680057997E-2</v>
      </c>
      <c r="AV96" s="2">
        <f t="shared" si="143"/>
        <v>0.22063198478534601</v>
      </c>
      <c r="AW96" s="2">
        <f t="shared" si="144"/>
        <v>0.26747385208633478</v>
      </c>
      <c r="AX96" s="2">
        <f t="shared" si="145"/>
        <v>0.12356485853148726</v>
      </c>
      <c r="AY96" s="2">
        <f t="shared" si="146"/>
        <v>0.21379730149148649</v>
      </c>
      <c r="AZ96" s="2">
        <f t="shared" si="147"/>
        <v>0.72122274772103168</v>
      </c>
      <c r="BA96" s="2">
        <f t="shared" si="148"/>
        <v>0.75162387868911607</v>
      </c>
      <c r="BB96" s="6"/>
      <c r="BC96" s="2">
        <f t="shared" si="159"/>
        <v>5.1168997264108389E-2</v>
      </c>
      <c r="BD96" s="2">
        <f t="shared" si="160"/>
        <v>9.4801910311028276E-2</v>
      </c>
      <c r="BE96" s="2">
        <f t="shared" si="161"/>
        <v>4.8091835672304128E-2</v>
      </c>
      <c r="BF96" s="2">
        <f t="shared" si="162"/>
        <v>5.586812801960072E-2</v>
      </c>
      <c r="BG96" s="2">
        <f t="shared" si="163"/>
        <v>0.13188784672901216</v>
      </c>
      <c r="BH96" s="2">
        <f t="shared" si="164"/>
        <v>0.18072889216996266</v>
      </c>
      <c r="BI96" s="2">
        <f t="shared" si="165"/>
        <v>8.3210279569348011E-2</v>
      </c>
      <c r="BJ96" s="2">
        <f t="shared" si="166"/>
        <v>0.1674959484200727</v>
      </c>
      <c r="BK96" s="2">
        <f t="shared" si="167"/>
        <v>0.68826785568336346</v>
      </c>
      <c r="BL96" s="2">
        <f t="shared" si="168"/>
        <v>0.72854632432541377</v>
      </c>
      <c r="BN96" s="7">
        <f t="shared" si="169"/>
        <v>2.1111057716601409E-2</v>
      </c>
      <c r="BO96" s="7">
        <f t="shared" si="126"/>
        <v>8.1857881043308628E-2</v>
      </c>
      <c r="BP96" s="7">
        <f t="shared" si="127"/>
        <v>1.1048219048104069E-2</v>
      </c>
      <c r="BQ96" s="7">
        <f t="shared" si="128"/>
        <v>2.3784299831662116E-2</v>
      </c>
      <c r="BR96" s="7">
        <f t="shared" si="129"/>
        <v>0.20435774587526501</v>
      </c>
      <c r="BS96" s="7">
        <f t="shared" si="130"/>
        <v>0.24770982796260407</v>
      </c>
      <c r="BT96" s="7">
        <f t="shared" si="131"/>
        <v>0.14193075865964333</v>
      </c>
      <c r="BU96" s="7">
        <f t="shared" si="132"/>
        <v>0.19291373250020855</v>
      </c>
      <c r="BV96" s="7">
        <f t="shared" si="133"/>
        <v>0.26706165840150786</v>
      </c>
      <c r="BW96" s="7">
        <f t="shared" si="134"/>
        <v>0.21566806772953453</v>
      </c>
      <c r="BX96" s="9"/>
      <c r="BY96" s="1">
        <f t="shared" si="170"/>
        <v>38.760929815525117</v>
      </c>
      <c r="BZ96" s="1">
        <f t="shared" si="207"/>
        <v>72.282264569884376</v>
      </c>
      <c r="CA96" s="1">
        <f t="shared" si="208"/>
        <v>22.491418518847922</v>
      </c>
      <c r="CB96" s="1">
        <f t="shared" si="209"/>
        <v>39.483371903150896</v>
      </c>
      <c r="CC96" s="1">
        <f t="shared" si="210"/>
        <v>92.623807955172822</v>
      </c>
      <c r="CD96" s="1">
        <f t="shared" si="211"/>
        <v>92.610857483986393</v>
      </c>
      <c r="CE96" s="1">
        <f t="shared" si="212"/>
        <v>114.86336839326854</v>
      </c>
      <c r="CF96" s="1">
        <f t="shared" si="213"/>
        <v>90.232070823349687</v>
      </c>
      <c r="CG96" s="1">
        <f t="shared" si="214"/>
        <v>37.029012083352519</v>
      </c>
      <c r="CH96" s="1">
        <f t="shared" si="215"/>
        <v>28.693615762404267</v>
      </c>
      <c r="CI96" s="6"/>
      <c r="CJ96" s="2">
        <f t="shared" si="149"/>
        <v>0.4337571844485712</v>
      </c>
      <c r="CK96" s="2">
        <f t="shared" si="150"/>
        <v>0.53192130868476672</v>
      </c>
      <c r="CL96" s="2">
        <f t="shared" si="151"/>
        <v>1.2263112353078141</v>
      </c>
      <c r="CM96" s="2">
        <f t="shared" si="152"/>
        <v>1.2123076912287285</v>
      </c>
      <c r="CN96" s="2">
        <f t="shared" si="153"/>
        <v>0.56004961679379417</v>
      </c>
      <c r="CO96" s="2">
        <f t="shared" si="154"/>
        <v>0.46196986197964196</v>
      </c>
      <c r="CP96" s="2">
        <f t="shared" si="155"/>
        <v>3.373394999327207</v>
      </c>
      <c r="CQ96" s="2">
        <f t="shared" si="156"/>
        <v>3.5155910455635291</v>
      </c>
      <c r="CR96" s="2">
        <f t="shared" si="157"/>
        <v>1.0421522075726923</v>
      </c>
      <c r="CS96" s="6"/>
      <c r="CT96" s="6"/>
      <c r="CU96" s="2">
        <f t="shared" si="171"/>
        <v>0.50728762231186408</v>
      </c>
      <c r="CV96" s="2">
        <f t="shared" si="172"/>
        <v>0.58931436968208006</v>
      </c>
      <c r="CW96" s="2">
        <f t="shared" si="173"/>
        <v>1.1616967254126862</v>
      </c>
      <c r="CX96" s="2">
        <f t="shared" si="174"/>
        <v>1.3703225630887994</v>
      </c>
      <c r="CY96" s="2">
        <f t="shared" si="175"/>
        <v>0.63091696189656377</v>
      </c>
      <c r="CZ96" s="2">
        <f t="shared" si="176"/>
        <v>0.46041492630350805</v>
      </c>
      <c r="DA96" s="2">
        <f t="shared" si="177"/>
        <v>4.1091612195730072</v>
      </c>
      <c r="DB96" s="2">
        <f t="shared" si="178"/>
        <v>4.3496355057989264</v>
      </c>
      <c r="DC96" s="2">
        <f t="shared" si="179"/>
        <v>1.0585215019261054</v>
      </c>
      <c r="DD96" s="6"/>
      <c r="DE96" s="2">
        <f t="shared" si="180"/>
        <v>0.21516820951074658</v>
      </c>
      <c r="DF96" s="2">
        <f t="shared" si="181"/>
        <v>0.29034244908867801</v>
      </c>
      <c r="DG96" s="2">
        <f t="shared" si="182"/>
        <v>0.44179124043001833</v>
      </c>
      <c r="DH96" s="2">
        <f t="shared" si="183"/>
        <v>0.78065702033887829</v>
      </c>
      <c r="DI96" s="2">
        <f t="shared" si="184"/>
        <v>0.46835611725919796</v>
      </c>
      <c r="DJ96" s="2">
        <f t="shared" si="185"/>
        <v>0.36167306938450799</v>
      </c>
      <c r="DK96" s="2">
        <f t="shared" si="186"/>
        <v>2.4460222008402099E-2</v>
      </c>
      <c r="DL96" s="2">
        <f t="shared" si="187"/>
        <v>1.0104848185169544E-2</v>
      </c>
      <c r="DM96" s="2">
        <f t="shared" si="188"/>
        <v>0.86548755405803601</v>
      </c>
      <c r="DO96" s="2">
        <f t="shared" si="189"/>
        <v>-0.36275331879350853</v>
      </c>
      <c r="DP96" s="2">
        <f t="shared" si="190"/>
        <v>-0.27415261156164095</v>
      </c>
      <c r="DQ96" s="2">
        <f t="shared" si="191"/>
        <v>8.860070723186754E-2</v>
      </c>
      <c r="DR96" s="2">
        <f t="shared" si="192"/>
        <v>8.361286046017409E-2</v>
      </c>
      <c r="DS96" s="2">
        <f t="shared" si="193"/>
        <v>-0.25177349559164608</v>
      </c>
      <c r="DT96" s="2">
        <f t="shared" si="194"/>
        <v>-0.33538635605182021</v>
      </c>
      <c r="DU96" s="2">
        <f t="shared" si="195"/>
        <v>0.52806719680271785</v>
      </c>
      <c r="DV96" s="2">
        <f t="shared" si="196"/>
        <v>0.54599834962561389</v>
      </c>
      <c r="DW96" s="2">
        <f t="shared" si="197"/>
        <v>1.793115282289608E-2</v>
      </c>
      <c r="DY96" s="2">
        <f t="shared" si="198"/>
        <v>-0.2947457342275136</v>
      </c>
      <c r="DZ96" s="2">
        <f t="shared" si="199"/>
        <v>-0.22965296905664445</v>
      </c>
      <c r="EA96" s="2">
        <f t="shared" si="200"/>
        <v>6.5092765170869107E-2</v>
      </c>
      <c r="EB96" s="2">
        <f t="shared" si="201"/>
        <v>0.13682280867502591</v>
      </c>
      <c r="EC96" s="2">
        <f t="shared" si="202"/>
        <v>-0.20002779664052536</v>
      </c>
      <c r="ED96" s="2">
        <f t="shared" si="203"/>
        <v>-0.33685060531555122</v>
      </c>
      <c r="EE96" s="2">
        <f t="shared" si="204"/>
        <v>0.61375318078423402</v>
      </c>
      <c r="EF96" s="2">
        <f t="shared" si="205"/>
        <v>0.63845286512645116</v>
      </c>
      <c r="EG96" s="2">
        <f t="shared" si="206"/>
        <v>2.4699684342217122E-2</v>
      </c>
      <c r="ES96" s="6"/>
      <c r="ET96" s="2"/>
      <c r="EU96" s="2"/>
      <c r="EV96" s="2"/>
      <c r="EW96" s="6"/>
      <c r="EX96" s="2"/>
      <c r="EY96" s="2"/>
      <c r="EZ96" s="2"/>
      <c r="FA96" s="6"/>
      <c r="FB96" s="2"/>
      <c r="FC96" s="2"/>
      <c r="FD96" s="2"/>
      <c r="FE96" s="6"/>
      <c r="FF96" s="2"/>
      <c r="FG96" s="2"/>
      <c r="FH96" s="2"/>
      <c r="FI96" s="6"/>
      <c r="FJ96" s="2"/>
      <c r="FK96" s="2"/>
      <c r="FL96" s="2"/>
      <c r="FM96" s="6"/>
      <c r="FN96" s="2"/>
      <c r="FO96" s="2"/>
      <c r="FP96" s="2"/>
      <c r="FQ96" s="2"/>
      <c r="FR96" s="2"/>
      <c r="FS96" s="2"/>
    </row>
    <row r="97" spans="1:175" x14ac:dyDescent="0.3">
      <c r="A97" s="2" t="s">
        <v>98</v>
      </c>
      <c r="B97" s="2"/>
      <c r="C97" s="2">
        <v>2.5597046415289999E-3</v>
      </c>
      <c r="D97" s="2">
        <v>5.2388574353070001E-3</v>
      </c>
      <c r="E97" s="2">
        <v>3.239942963591E-3</v>
      </c>
      <c r="F97" s="2">
        <v>4.1193883280299997E-3</v>
      </c>
      <c r="G97" s="2">
        <v>3.0638154722589998E-3</v>
      </c>
      <c r="H97" s="2">
        <v>2.734229742815E-3</v>
      </c>
      <c r="I97" s="2">
        <v>4.4561042472749997E-3</v>
      </c>
      <c r="J97" s="2">
        <v>6.880663701678E-3</v>
      </c>
      <c r="K97" s="2">
        <v>1.229016581966E-3</v>
      </c>
      <c r="L97" s="2">
        <v>3.1338434856890002E-3</v>
      </c>
      <c r="M97" s="2">
        <v>4.25621776047E-3</v>
      </c>
      <c r="N97" s="2">
        <v>6.3000427976700002E-4</v>
      </c>
      <c r="O97" s="2">
        <v>1.8658554078309999E-3</v>
      </c>
      <c r="P97" s="2">
        <v>3.1464281228220001E-3</v>
      </c>
      <c r="Q97" s="2">
        <v>1.6004945576190001E-3</v>
      </c>
      <c r="R97" s="2">
        <v>9.7471141949299997E-4</v>
      </c>
      <c r="S97" s="2">
        <v>1.5138234710050001E-3</v>
      </c>
      <c r="T97" s="2">
        <v>1.2799948111600001E-3</v>
      </c>
      <c r="U97" s="2">
        <v>8.2234482125160008E-3</v>
      </c>
      <c r="V97" s="2">
        <v>1.3927204311825E-2</v>
      </c>
      <c r="W97" s="2">
        <v>3.2776658862E-3</v>
      </c>
      <c r="X97" s="2">
        <v>1.4481591067769001E-2</v>
      </c>
      <c r="Y97" s="2">
        <v>1.2889624110980001E-3</v>
      </c>
      <c r="Z97" s="2">
        <v>9.0260502196430007E-3</v>
      </c>
      <c r="AA97" s="2">
        <v>2.7055999891779999E-3</v>
      </c>
      <c r="AB97" s="2">
        <v>1.1377792132899E-2</v>
      </c>
      <c r="AC97" s="2">
        <v>2.3699261262089999E-3</v>
      </c>
      <c r="AD97" s="2">
        <v>3.2475457721509999E-3</v>
      </c>
      <c r="AE97" s="2">
        <v>3.414743640337E-3</v>
      </c>
      <c r="AF97" s="2">
        <v>1.8589375606553001E-2</v>
      </c>
      <c r="AG97" s="2">
        <v>3.1301406028749999E-3</v>
      </c>
      <c r="AH97" s="2">
        <v>3.59298578097E-3</v>
      </c>
      <c r="AI97" s="2">
        <v>1.7374001241310999E-2</v>
      </c>
      <c r="AJ97" s="2">
        <v>2.0678054240951E-2</v>
      </c>
      <c r="AK97" s="2">
        <v>7.3520897419889998E-3</v>
      </c>
      <c r="AL97" s="2">
        <v>9.9126948430490001E-3</v>
      </c>
      <c r="AM97" s="2">
        <v>1.3418864099657E-2</v>
      </c>
      <c r="AN97" s="2">
        <v>1.5664904878949001E-2</v>
      </c>
      <c r="AO97" s="2">
        <v>1.0636531988624E-2</v>
      </c>
      <c r="AP97" s="2">
        <v>8.6521930082359994E-3</v>
      </c>
      <c r="AR97" s="2">
        <f t="shared" si="158"/>
        <v>3.7894733421142499E-3</v>
      </c>
      <c r="AS97" s="2">
        <f t="shared" si="140"/>
        <v>4.2837032910067498E-3</v>
      </c>
      <c r="AT97" s="2">
        <f t="shared" si="141"/>
        <v>2.3122705269729999E-3</v>
      </c>
      <c r="AU97" s="2">
        <f t="shared" si="142"/>
        <v>1.8968723769412501E-3</v>
      </c>
      <c r="AV97" s="2">
        <f t="shared" si="143"/>
        <v>6.2361177016265002E-3</v>
      </c>
      <c r="AW97" s="2">
        <f t="shared" si="144"/>
        <v>7.0185673961775004E-3</v>
      </c>
      <c r="AX97" s="2">
        <f t="shared" si="145"/>
        <v>4.9252160051092503E-3</v>
      </c>
      <c r="AY97" s="2">
        <f t="shared" si="146"/>
        <v>7.1818114076837502E-3</v>
      </c>
      <c r="AZ97" s="2">
        <f t="shared" si="147"/>
        <v>1.3829210016824998E-2</v>
      </c>
      <c r="BA97" s="2">
        <f t="shared" si="148"/>
        <v>1.2093123493866501E-2</v>
      </c>
      <c r="BB97" s="6"/>
      <c r="BC97" s="2">
        <f t="shared" si="159"/>
        <v>3.6576246348491194E-3</v>
      </c>
      <c r="BD97" s="2">
        <f t="shared" si="160"/>
        <v>4.0033247413460808E-3</v>
      </c>
      <c r="BE97" s="2">
        <f t="shared" si="161"/>
        <v>1.7926710129355333E-3</v>
      </c>
      <c r="BF97" s="2">
        <f t="shared" si="162"/>
        <v>1.739628500568867E-3</v>
      </c>
      <c r="BG97" s="2">
        <f t="shared" si="163"/>
        <v>3.8596714551652248E-3</v>
      </c>
      <c r="BH97" s="2">
        <f t="shared" si="164"/>
        <v>4.8476330721066189E-3</v>
      </c>
      <c r="BI97" s="2">
        <f t="shared" si="165"/>
        <v>3.9233126476367203E-3</v>
      </c>
      <c r="BJ97" s="2">
        <f t="shared" si="166"/>
        <v>5.1690479756405939E-3</v>
      </c>
      <c r="BK97" s="2">
        <f t="shared" si="167"/>
        <v>1.2720465771800662E-2</v>
      </c>
      <c r="BL97" s="2">
        <f t="shared" si="168"/>
        <v>1.1793492671716609E-2</v>
      </c>
      <c r="BN97" s="7">
        <f t="shared" si="169"/>
        <v>1.1581411602781129E-3</v>
      </c>
      <c r="BO97" s="7">
        <f t="shared" si="126"/>
        <v>1.8852868951604396E-3</v>
      </c>
      <c r="BP97" s="7">
        <f t="shared" si="127"/>
        <v>1.6790246979497541E-3</v>
      </c>
      <c r="BQ97" s="7">
        <f t="shared" si="128"/>
        <v>9.1297540267422123E-4</v>
      </c>
      <c r="BR97" s="7">
        <f t="shared" si="129"/>
        <v>6.0543514023951982E-3</v>
      </c>
      <c r="BS97" s="7">
        <f t="shared" si="130"/>
        <v>5.9595700908047578E-3</v>
      </c>
      <c r="BT97" s="7">
        <f t="shared" si="131"/>
        <v>4.3168861354323804E-3</v>
      </c>
      <c r="BU97" s="7">
        <f t="shared" si="132"/>
        <v>7.6074311521608746E-3</v>
      </c>
      <c r="BV97" s="7">
        <f t="shared" si="133"/>
        <v>6.2387068690193202E-3</v>
      </c>
      <c r="BW97" s="7">
        <f t="shared" si="134"/>
        <v>3.0809561198189539E-3</v>
      </c>
      <c r="BX97" s="9"/>
      <c r="BY97" s="1">
        <f t="shared" si="170"/>
        <v>30.56206115523047</v>
      </c>
      <c r="BZ97" s="1">
        <f t="shared" si="207"/>
        <v>44.010678776899184</v>
      </c>
      <c r="CA97" s="1">
        <f t="shared" si="208"/>
        <v>72.613678994895565</v>
      </c>
      <c r="CB97" s="1">
        <f t="shared" si="209"/>
        <v>48.130565544236283</v>
      </c>
      <c r="CC97" s="1">
        <f t="shared" si="210"/>
        <v>97.085265097163031</v>
      </c>
      <c r="CD97" s="1">
        <f t="shared" si="211"/>
        <v>84.911489117430136</v>
      </c>
      <c r="CE97" s="1">
        <f t="shared" si="212"/>
        <v>87.64866618954764</v>
      </c>
      <c r="CF97" s="1">
        <f t="shared" si="213"/>
        <v>105.92635646240664</v>
      </c>
      <c r="CG97" s="1">
        <f t="shared" si="214"/>
        <v>45.112532541115058</v>
      </c>
      <c r="CH97" s="1">
        <f t="shared" si="215"/>
        <v>25.476925968560405</v>
      </c>
      <c r="CI97" s="6"/>
      <c r="CJ97" s="2">
        <f t="shared" si="149"/>
        <v>0.53978307317115171</v>
      </c>
      <c r="CK97" s="2">
        <f t="shared" si="150"/>
        <v>0.44281133591198141</v>
      </c>
      <c r="CL97" s="2">
        <f t="shared" si="151"/>
        <v>0.82035054065427682</v>
      </c>
      <c r="CM97" s="2">
        <f t="shared" si="152"/>
        <v>1.1254706424715046</v>
      </c>
      <c r="CN97" s="2">
        <f t="shared" si="153"/>
        <v>0.78978881425292191</v>
      </c>
      <c r="CO97" s="2">
        <f t="shared" si="154"/>
        <v>0.70174092903797647</v>
      </c>
      <c r="CP97" s="2">
        <f t="shared" si="155"/>
        <v>1.9255880211542815</v>
      </c>
      <c r="CQ97" s="2">
        <f t="shared" si="156"/>
        <v>1.6838542266548777</v>
      </c>
      <c r="CR97" s="2">
        <f t="shared" si="157"/>
        <v>0.87446235028274744</v>
      </c>
      <c r="CS97" s="6"/>
      <c r="CT97" s="6"/>
      <c r="CU97" s="2">
        <f t="shared" si="171"/>
        <v>0.44779555213718791</v>
      </c>
      <c r="CV97" s="2">
        <f t="shared" si="172"/>
        <v>0.43454593693139493</v>
      </c>
      <c r="CW97" s="2">
        <f t="shared" si="173"/>
        <v>0.97041146312741</v>
      </c>
      <c r="CX97" s="2">
        <f t="shared" si="174"/>
        <v>1.2559703924071697</v>
      </c>
      <c r="CY97" s="2">
        <f t="shared" si="175"/>
        <v>1.0164887590072795</v>
      </c>
      <c r="CZ97" s="2">
        <f t="shared" si="176"/>
        <v>0.80932541495591792</v>
      </c>
      <c r="DA97" s="2">
        <f t="shared" si="177"/>
        <v>2.4608914120639844</v>
      </c>
      <c r="DB97" s="2">
        <f t="shared" si="178"/>
        <v>2.281559917279556</v>
      </c>
      <c r="DC97" s="2">
        <f t="shared" si="179"/>
        <v>0.92712742467818976</v>
      </c>
      <c r="DD97" s="6"/>
      <c r="DE97" s="2">
        <f t="shared" si="180"/>
        <v>0.17001297473320232</v>
      </c>
      <c r="DF97" s="2">
        <f t="shared" si="181"/>
        <v>7.9773500538949021E-2</v>
      </c>
      <c r="DG97" s="2">
        <f t="shared" si="182"/>
        <v>0.68328114652479122</v>
      </c>
      <c r="DH97" s="2">
        <f t="shared" si="183"/>
        <v>0.85992159916181954</v>
      </c>
      <c r="DI97" s="2">
        <f t="shared" si="184"/>
        <v>0.73768533396633251</v>
      </c>
      <c r="DJ97" s="2">
        <f t="shared" si="185"/>
        <v>0.59197424690454292</v>
      </c>
      <c r="DK97" s="2">
        <f t="shared" si="186"/>
        <v>0.22709631810142122</v>
      </c>
      <c r="DL97" s="2">
        <f t="shared" si="187"/>
        <v>0.29812148350759893</v>
      </c>
      <c r="DM97" s="2">
        <f t="shared" si="188"/>
        <v>0.64179336141885523</v>
      </c>
      <c r="DO97" s="2">
        <f t="shared" si="189"/>
        <v>-0.26778073842275107</v>
      </c>
      <c r="DP97" s="2">
        <f t="shared" si="190"/>
        <v>-0.35378126976936569</v>
      </c>
      <c r="DQ97" s="2">
        <f t="shared" si="191"/>
        <v>-8.6000531346614659E-2</v>
      </c>
      <c r="DR97" s="2">
        <f t="shared" si="192"/>
        <v>5.1334171056739833E-2</v>
      </c>
      <c r="DS97" s="2">
        <f t="shared" si="193"/>
        <v>-0.1024890214511244</v>
      </c>
      <c r="DT97" s="2">
        <f t="shared" si="194"/>
        <v>-0.15382319250786422</v>
      </c>
      <c r="DU97" s="2">
        <f t="shared" si="195"/>
        <v>0.28456337558293915</v>
      </c>
      <c r="DV97" s="2">
        <f t="shared" si="196"/>
        <v>0.22630449137998088</v>
      </c>
      <c r="DW97" s="2">
        <f t="shared" si="197"/>
        <v>-5.8258884202958272E-2</v>
      </c>
      <c r="DY97" s="2">
        <f t="shared" si="198"/>
        <v>-0.34892022449497206</v>
      </c>
      <c r="DZ97" s="2">
        <f t="shared" si="199"/>
        <v>-0.36196430643903638</v>
      </c>
      <c r="EA97" s="2">
        <f t="shared" si="200"/>
        <v>-1.3044081944064312E-2</v>
      </c>
      <c r="EB97" s="2">
        <f t="shared" si="201"/>
        <v>9.8979401689595917E-2</v>
      </c>
      <c r="EC97" s="2">
        <f t="shared" si="202"/>
        <v>7.1025802902373071E-3</v>
      </c>
      <c r="ED97" s="2">
        <f t="shared" si="203"/>
        <v>-9.1876821399358558E-2</v>
      </c>
      <c r="EE97" s="2">
        <f t="shared" si="204"/>
        <v>0.39109245068701354</v>
      </c>
      <c r="EF97" s="2">
        <f t="shared" si="205"/>
        <v>0.35823187850083099</v>
      </c>
      <c r="EG97" s="2">
        <f t="shared" si="206"/>
        <v>-3.2860572186182602E-2</v>
      </c>
      <c r="ES97" s="6"/>
      <c r="ET97" s="2"/>
      <c r="EU97" s="2"/>
      <c r="EV97" s="2"/>
      <c r="EW97" s="6"/>
      <c r="EX97" s="2"/>
      <c r="EY97" s="2"/>
      <c r="EZ97" s="2"/>
      <c r="FA97" s="6"/>
      <c r="FB97" s="2"/>
      <c r="FC97" s="2"/>
      <c r="FD97" s="2"/>
      <c r="FE97" s="6"/>
      <c r="FF97" s="2"/>
      <c r="FG97" s="2"/>
      <c r="FH97" s="2"/>
      <c r="FI97" s="6"/>
      <c r="FJ97" s="2"/>
      <c r="FK97" s="2"/>
      <c r="FL97" s="2"/>
      <c r="FM97" s="6"/>
      <c r="FN97" s="2"/>
      <c r="FO97" s="2"/>
      <c r="FP97" s="2"/>
      <c r="FQ97" s="2"/>
      <c r="FR97" s="2"/>
      <c r="FS97" s="2"/>
    </row>
    <row r="98" spans="1:175" x14ac:dyDescent="0.3">
      <c r="A98" s="2" t="s">
        <v>196</v>
      </c>
      <c r="B98" s="2"/>
      <c r="C98" s="2">
        <v>4.5595763455400003E-3</v>
      </c>
      <c r="D98" s="2">
        <v>7.4812936440050003E-3</v>
      </c>
      <c r="E98" s="2">
        <v>6.5255903417390003E-3</v>
      </c>
      <c r="F98" s="2">
        <v>6.4551510488600004E-3</v>
      </c>
      <c r="G98" s="2">
        <v>3.1861451872569999E-3</v>
      </c>
      <c r="H98" s="2">
        <v>7.1917811661850002E-3</v>
      </c>
      <c r="I98" s="2">
        <v>7.6030974682559996E-3</v>
      </c>
      <c r="J98" s="2">
        <v>2.4318606739890001E-3</v>
      </c>
      <c r="K98" s="2">
        <v>7.8195660145749992E-3</v>
      </c>
      <c r="L98" s="2">
        <v>6.1540971256970004E-3</v>
      </c>
      <c r="M98" s="2">
        <v>7.7191097857570003E-3</v>
      </c>
      <c r="N98" s="2">
        <v>4.1761104566370002E-3</v>
      </c>
      <c r="O98" s="2">
        <v>5.516107282855E-3</v>
      </c>
      <c r="P98" s="2">
        <v>6.120620717912E-3</v>
      </c>
      <c r="Q98" s="2">
        <v>6.4181920197199996E-3</v>
      </c>
      <c r="R98" s="2">
        <v>5.9035897484560002E-3</v>
      </c>
      <c r="S98" s="2">
        <v>4.4685731659750002E-3</v>
      </c>
      <c r="T98" s="2">
        <v>6.2237771670630004E-3</v>
      </c>
      <c r="U98" s="2">
        <v>5.1593886159910004E-3</v>
      </c>
      <c r="V98" s="2">
        <v>3.08094478906E-4</v>
      </c>
      <c r="W98" s="2">
        <v>0.32475672526612698</v>
      </c>
      <c r="X98" s="2">
        <v>3.9170214489880001E-3</v>
      </c>
      <c r="Y98" s="2">
        <v>4.0288575294239997E-3</v>
      </c>
      <c r="Z98" s="2">
        <v>4.2258705241619999E-3</v>
      </c>
      <c r="AA98" s="2">
        <v>4.6309090841526998E-2</v>
      </c>
      <c r="AB98" s="2">
        <v>5.9790535511009997E-3</v>
      </c>
      <c r="AC98" s="2">
        <v>6.6875203192210001E-3</v>
      </c>
      <c r="AD98" s="2">
        <v>1.3446736891159999E-3</v>
      </c>
      <c r="AE98" s="2">
        <v>2.3429047735090001E-2</v>
      </c>
      <c r="AF98" s="2">
        <v>2.6887306373230002E-3</v>
      </c>
      <c r="AG98" s="2">
        <v>1.7466755600520001E-3</v>
      </c>
      <c r="AH98" s="2">
        <v>1.4629477854070001E-3</v>
      </c>
      <c r="AI98" s="2">
        <v>1.54694219311E-4</v>
      </c>
      <c r="AJ98" s="2">
        <v>1.743820043715E-3</v>
      </c>
      <c r="AK98" s="2">
        <v>2.3129431784260001E-3</v>
      </c>
      <c r="AL98" s="2">
        <v>1.6090559025690001E-3</v>
      </c>
      <c r="AM98" s="2">
        <v>1.1044050455342E-2</v>
      </c>
      <c r="AN98" s="2">
        <v>6.7853620154360002E-3</v>
      </c>
      <c r="AO98" s="2">
        <v>4.9808841786229997E-3</v>
      </c>
      <c r="AP98" s="2">
        <v>2.2968296843880001E-3</v>
      </c>
      <c r="AR98" s="2">
        <f t="shared" si="158"/>
        <v>6.2554028450359997E-3</v>
      </c>
      <c r="AS98" s="2">
        <f t="shared" si="140"/>
        <v>5.1032211239217503E-3</v>
      </c>
      <c r="AT98" s="2">
        <f t="shared" si="141"/>
        <v>6.4672208456664996E-3</v>
      </c>
      <c r="AU98" s="2">
        <f t="shared" si="142"/>
        <v>5.9896274422357497E-3</v>
      </c>
      <c r="AV98" s="2">
        <f t="shared" si="143"/>
        <v>4.0399583569837496E-3</v>
      </c>
      <c r="AW98" s="2">
        <f t="shared" si="144"/>
        <v>8.4232118692175242E-2</v>
      </c>
      <c r="AX98" s="2">
        <f t="shared" si="145"/>
        <v>1.5080084600241248E-2</v>
      </c>
      <c r="AY98" s="2">
        <f t="shared" si="146"/>
        <v>7.3318504294680002E-3</v>
      </c>
      <c r="AZ98" s="2">
        <f t="shared" si="147"/>
        <v>1.4551283360052501E-3</v>
      </c>
      <c r="BA98" s="2">
        <f t="shared" si="148"/>
        <v>6.2767815834472501E-3</v>
      </c>
      <c r="BB98" s="6"/>
      <c r="BC98" s="2">
        <f t="shared" si="159"/>
        <v>6.1568256056992983E-3</v>
      </c>
      <c r="BD98" s="2">
        <f t="shared" si="160"/>
        <v>4.5368854956232777E-3</v>
      </c>
      <c r="BE98" s="2">
        <f t="shared" si="161"/>
        <v>6.2758354473509536E-3</v>
      </c>
      <c r="BF98" s="2">
        <f t="shared" si="162"/>
        <v>5.9805243376801626E-3</v>
      </c>
      <c r="BG98" s="2">
        <f t="shared" si="163"/>
        <v>2.5785542104820435E-3</v>
      </c>
      <c r="BH98" s="2">
        <f t="shared" si="164"/>
        <v>1.2131180088744012E-2</v>
      </c>
      <c r="BI98" s="2">
        <f t="shared" si="165"/>
        <v>7.0639103678983772E-3</v>
      </c>
      <c r="BJ98" s="2">
        <f t="shared" si="166"/>
        <v>3.5619330368608982E-3</v>
      </c>
      <c r="BK98" s="2">
        <f t="shared" si="167"/>
        <v>1.0009859039025416E-3</v>
      </c>
      <c r="BL98" s="2">
        <f t="shared" si="168"/>
        <v>5.4110825593368626E-3</v>
      </c>
      <c r="BN98" s="7">
        <f t="shared" si="169"/>
        <v>1.2235925786654174E-3</v>
      </c>
      <c r="BO98" s="7">
        <f t="shared" si="126"/>
        <v>2.6722532057862438E-3</v>
      </c>
      <c r="BP98" s="7">
        <f t="shared" si="127"/>
        <v>1.7071708226299945E-3</v>
      </c>
      <c r="BQ98" s="7">
        <f t="shared" si="128"/>
        <v>3.7967120048692848E-4</v>
      </c>
      <c r="BR98" s="7">
        <f t="shared" si="129"/>
        <v>2.5905409576010138E-3</v>
      </c>
      <c r="BS98" s="7">
        <f t="shared" si="130"/>
        <v>0.16034978854554094</v>
      </c>
      <c r="BT98" s="7">
        <f t="shared" si="131"/>
        <v>2.0953728746010772E-2</v>
      </c>
      <c r="BU98" s="7">
        <f t="shared" si="132"/>
        <v>1.0744246818146523E-2</v>
      </c>
      <c r="BV98" s="7">
        <f t="shared" si="133"/>
        <v>9.1905962693547073E-4</v>
      </c>
      <c r="BW98" s="7">
        <f t="shared" si="134"/>
        <v>3.6744556855582496E-3</v>
      </c>
      <c r="BX98" s="9"/>
      <c r="BY98" s="1">
        <f t="shared" si="170"/>
        <v>19.560572020336057</v>
      </c>
      <c r="BZ98" s="1">
        <f t="shared" si="207"/>
        <v>52.364048919217844</v>
      </c>
      <c r="CA98" s="1">
        <f t="shared" si="208"/>
        <v>26.397286614603878</v>
      </c>
      <c r="CB98" s="1">
        <f t="shared" si="209"/>
        <v>6.3388116230683034</v>
      </c>
      <c r="CC98" s="1">
        <f t="shared" si="210"/>
        <v>64.122961889516176</v>
      </c>
      <c r="CD98" s="1">
        <f t="shared" si="211"/>
        <v>190.36656210861364</v>
      </c>
      <c r="CE98" s="1">
        <f t="shared" si="212"/>
        <v>138.94967635443876</v>
      </c>
      <c r="CF98" s="1">
        <f t="shared" si="213"/>
        <v>146.54208949712751</v>
      </c>
      <c r="CG98" s="1">
        <f t="shared" si="214"/>
        <v>63.160039165930634</v>
      </c>
      <c r="CH98" s="1">
        <f t="shared" si="215"/>
        <v>58.540442051517338</v>
      </c>
      <c r="CI98" s="6"/>
      <c r="CJ98" s="2">
        <f t="shared" si="149"/>
        <v>1.2672821123409475</v>
      </c>
      <c r="CK98" s="2">
        <f t="shared" si="150"/>
        <v>1.1736954556326984</v>
      </c>
      <c r="CL98" s="2">
        <f t="shared" si="151"/>
        <v>0.92615167862239134</v>
      </c>
      <c r="CM98" s="2">
        <f t="shared" si="152"/>
        <v>20.849749242233106</v>
      </c>
      <c r="CN98" s="2">
        <f t="shared" si="153"/>
        <v>3.7327326837844201</v>
      </c>
      <c r="CO98" s="2">
        <f t="shared" si="154"/>
        <v>0.17903009961498351</v>
      </c>
      <c r="CP98" s="2">
        <f t="shared" si="155"/>
        <v>0.19846672405602173</v>
      </c>
      <c r="CQ98" s="2">
        <f t="shared" si="156"/>
        <v>0.85609787649510116</v>
      </c>
      <c r="CR98" s="2">
        <f t="shared" si="157"/>
        <v>4.3135587618882045</v>
      </c>
      <c r="CS98" s="6"/>
      <c r="CT98" s="6"/>
      <c r="CU98" s="2">
        <f t="shared" si="171"/>
        <v>1.3832915671786816</v>
      </c>
      <c r="CV98" s="2">
        <f t="shared" si="172"/>
        <v>1.3182004137969892</v>
      </c>
      <c r="CW98" s="2">
        <f t="shared" si="173"/>
        <v>0.95294473347043496</v>
      </c>
      <c r="CX98" s="2">
        <f t="shared" si="174"/>
        <v>4.70464419147355</v>
      </c>
      <c r="CY98" s="2">
        <f t="shared" si="175"/>
        <v>2.739484917238884</v>
      </c>
      <c r="CZ98" s="2">
        <f t="shared" si="176"/>
        <v>0.58229375182161125</v>
      </c>
      <c r="DA98" s="2">
        <f t="shared" si="177"/>
        <v>0.28102322349796394</v>
      </c>
      <c r="DB98" s="2">
        <f t="shared" si="178"/>
        <v>1.5191421352787711</v>
      </c>
      <c r="DC98" s="2">
        <f t="shared" si="179"/>
        <v>5.4057530063517243</v>
      </c>
      <c r="DD98" s="6"/>
      <c r="DE98" s="2">
        <f t="shared" si="180"/>
        <v>0.42821521498830784</v>
      </c>
      <c r="DF98" s="2">
        <f t="shared" si="181"/>
        <v>0.5565088775571817</v>
      </c>
      <c r="DG98" s="2">
        <f t="shared" si="182"/>
        <v>0.61976948545471999</v>
      </c>
      <c r="DH98" s="2">
        <f t="shared" si="183"/>
        <v>0.39093235003221632</v>
      </c>
      <c r="DI98" s="2">
        <f t="shared" si="184"/>
        <v>0.37042971559846871</v>
      </c>
      <c r="DJ98" s="2">
        <f t="shared" si="185"/>
        <v>0.4533867451288438</v>
      </c>
      <c r="DK98" s="2">
        <f t="shared" si="186"/>
        <v>0.35441622303332582</v>
      </c>
      <c r="DL98" s="2">
        <f t="shared" si="187"/>
        <v>0.86233445129970787</v>
      </c>
      <c r="DM98" s="2">
        <f t="shared" si="188"/>
        <v>7.5023164116026608E-2</v>
      </c>
      <c r="DO98" s="2">
        <f t="shared" si="189"/>
        <v>0.10287330485561116</v>
      </c>
      <c r="DP98" s="2">
        <f t="shared" si="190"/>
        <v>6.9555423064876457E-2</v>
      </c>
      <c r="DQ98" s="2">
        <f t="shared" si="191"/>
        <v>-3.3317881790734707E-2</v>
      </c>
      <c r="DR98" s="2">
        <f t="shared" si="192"/>
        <v>1.3191008361265948</v>
      </c>
      <c r="DS98" s="2">
        <f t="shared" si="193"/>
        <v>0.57202688944030633</v>
      </c>
      <c r="DT98" s="2">
        <f t="shared" si="194"/>
        <v>-0.74707394668628846</v>
      </c>
      <c r="DU98" s="2">
        <f t="shared" si="195"/>
        <v>-0.7023122988267767</v>
      </c>
      <c r="DV98" s="2">
        <f t="shared" si="196"/>
        <v>-6.74765801923074E-2</v>
      </c>
      <c r="DW98" s="2">
        <f t="shared" si="197"/>
        <v>0.63483571863446919</v>
      </c>
      <c r="DY98" s="2">
        <f t="shared" si="198"/>
        <v>0.14091372940134966</v>
      </c>
      <c r="DZ98" s="2">
        <f t="shared" si="199"/>
        <v>0.11998144363378588</v>
      </c>
      <c r="EA98" s="2">
        <f t="shared" si="200"/>
        <v>-2.0932285767563823E-2</v>
      </c>
      <c r="EB98" s="2">
        <f t="shared" si="201"/>
        <v>0.67252678365640395</v>
      </c>
      <c r="EC98" s="2">
        <f t="shared" si="202"/>
        <v>0.43766891368550986</v>
      </c>
      <c r="ED98" s="2">
        <f t="shared" si="203"/>
        <v>-0.23485786997089406</v>
      </c>
      <c r="EE98" s="2">
        <f t="shared" si="204"/>
        <v>-0.55125778891960819</v>
      </c>
      <c r="EF98" s="2">
        <f t="shared" si="205"/>
        <v>0.18159840959643572</v>
      </c>
      <c r="EG98" s="2">
        <f t="shared" si="206"/>
        <v>0.73285619851604389</v>
      </c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6"/>
      <c r="ET98" s="2"/>
      <c r="EU98" s="2"/>
      <c r="EV98" s="2"/>
      <c r="EW98" s="6"/>
      <c r="EX98" s="2"/>
      <c r="EY98" s="2"/>
      <c r="EZ98" s="2"/>
      <c r="FA98" s="6"/>
      <c r="FB98" s="2"/>
      <c r="FC98" s="2"/>
      <c r="FD98" s="2"/>
      <c r="FE98" s="6"/>
      <c r="FF98" s="2"/>
      <c r="FG98" s="2"/>
      <c r="FH98" s="2"/>
      <c r="FI98" s="6"/>
      <c r="FJ98" s="2"/>
      <c r="FK98" s="2"/>
      <c r="FL98" s="2"/>
      <c r="FM98" s="6"/>
      <c r="FN98" s="2"/>
      <c r="FO98" s="2"/>
      <c r="FP98" s="2"/>
      <c r="FQ98" s="2"/>
      <c r="FR98" s="2"/>
      <c r="FS98" s="2"/>
    </row>
    <row r="99" spans="1:175" x14ac:dyDescent="0.3">
      <c r="A99" s="2" t="s">
        <v>45</v>
      </c>
      <c r="B99" s="2"/>
      <c r="C99" s="2">
        <v>3.4008460830966002E-2</v>
      </c>
      <c r="D99" s="2">
        <v>4.1389606828064002E-2</v>
      </c>
      <c r="E99" s="2">
        <v>5.6493749759293999E-2</v>
      </c>
      <c r="F99" s="2">
        <v>3.8237293500681002E-2</v>
      </c>
      <c r="G99" s="2">
        <v>4.6777467856640997E-2</v>
      </c>
      <c r="H99" s="2">
        <v>3.9849604150359E-2</v>
      </c>
      <c r="I99" s="2">
        <v>0.247781139366887</v>
      </c>
      <c r="J99" s="2">
        <v>0.214485229564264</v>
      </c>
      <c r="K99" s="2">
        <v>2.3201320598384E-2</v>
      </c>
      <c r="L99" s="2">
        <v>2.0756948636608999E-2</v>
      </c>
      <c r="M99" s="2">
        <v>0.238043132172719</v>
      </c>
      <c r="N99" s="2">
        <v>8.6373594473499998E-3</v>
      </c>
      <c r="O99" s="2">
        <v>1.6008940586826E-2</v>
      </c>
      <c r="P99" s="2">
        <v>2.1332131255318999E-2</v>
      </c>
      <c r="Q99" s="2">
        <v>2.2988323627982001E-2</v>
      </c>
      <c r="R99" s="2">
        <v>6.5445474670379998E-3</v>
      </c>
      <c r="S99" s="2">
        <v>7.9302072342990002E-3</v>
      </c>
      <c r="T99" s="2">
        <v>1.8984655793162001E-2</v>
      </c>
      <c r="U99" s="2">
        <v>0.57055927451080501</v>
      </c>
      <c r="V99" s="2">
        <v>0.38774941750008501</v>
      </c>
      <c r="W99" s="2">
        <v>3.5179104068940002E-2</v>
      </c>
      <c r="X99" s="2">
        <v>1.16745725224379</v>
      </c>
      <c r="Y99" s="2">
        <v>2.8666206360979E-2</v>
      </c>
      <c r="Z99" s="2">
        <v>0.53837732990068099</v>
      </c>
      <c r="AA99" s="2">
        <v>2.5078553782065E-2</v>
      </c>
      <c r="AB99" s="2">
        <v>1.0532246727874</v>
      </c>
      <c r="AC99" s="2">
        <v>3.7078110510226997E-2</v>
      </c>
      <c r="AD99" s="2">
        <v>4.3704627902649999E-2</v>
      </c>
      <c r="AE99" s="2">
        <v>1.1130603205005999E-2</v>
      </c>
      <c r="AF99" s="2">
        <v>0.40213813963181499</v>
      </c>
      <c r="AG99" s="2">
        <v>3.5914996582832003E-2</v>
      </c>
      <c r="AH99" s="2">
        <v>3.9279921405826E-2</v>
      </c>
      <c r="AI99" s="2">
        <v>0.85430748263969203</v>
      </c>
      <c r="AJ99" s="2">
        <v>1.10188560787623</v>
      </c>
      <c r="AK99" s="2">
        <v>0.201987350040957</v>
      </c>
      <c r="AL99" s="2">
        <v>0.14091345562072199</v>
      </c>
      <c r="AM99" s="2">
        <v>0.59984116748501604</v>
      </c>
      <c r="AN99" s="2">
        <v>1.32943137187962</v>
      </c>
      <c r="AO99" s="2">
        <v>0.40299420260299901</v>
      </c>
      <c r="AP99" s="2">
        <v>0.29744351232606903</v>
      </c>
      <c r="AR99" s="2">
        <f t="shared" si="158"/>
        <v>4.2532277729751253E-2</v>
      </c>
      <c r="AS99" s="2">
        <f t="shared" si="140"/>
        <v>0.13722336023453774</v>
      </c>
      <c r="AT99" s="2">
        <f t="shared" si="141"/>
        <v>7.2659690213765504E-2</v>
      </c>
      <c r="AU99" s="2">
        <f t="shared" si="142"/>
        <v>1.6718485734291251E-2</v>
      </c>
      <c r="AV99" s="2">
        <f t="shared" si="143"/>
        <v>0.24630588875958775</v>
      </c>
      <c r="AW99" s="2">
        <f t="shared" si="144"/>
        <v>0.44241997314359749</v>
      </c>
      <c r="AX99" s="2">
        <f t="shared" si="145"/>
        <v>0.28977149124558549</v>
      </c>
      <c r="AY99" s="2">
        <f t="shared" si="146"/>
        <v>0.12211591520636973</v>
      </c>
      <c r="AZ99" s="2">
        <f t="shared" si="147"/>
        <v>0.57477347404440027</v>
      </c>
      <c r="BA99" s="2">
        <f t="shared" si="148"/>
        <v>0.65742756357342602</v>
      </c>
      <c r="BB99" s="6"/>
      <c r="BC99" s="2">
        <f t="shared" si="159"/>
        <v>4.1758169815936393E-2</v>
      </c>
      <c r="BD99" s="2">
        <f t="shared" si="160"/>
        <v>9.9765776951479992E-2</v>
      </c>
      <c r="BE99" s="2">
        <f t="shared" si="161"/>
        <v>3.1544831820102336E-2</v>
      </c>
      <c r="BF99" s="2">
        <f t="shared" si="162"/>
        <v>1.5055526274331993E-2</v>
      </c>
      <c r="BG99" s="2">
        <f t="shared" si="163"/>
        <v>7.5968717868666658E-2</v>
      </c>
      <c r="BH99" s="2">
        <f t="shared" si="164"/>
        <v>0.15867031624298025</v>
      </c>
      <c r="BI99" s="2">
        <f t="shared" si="165"/>
        <v>8.088484051660326E-2</v>
      </c>
      <c r="BJ99" s="2">
        <f t="shared" si="166"/>
        <v>5.0128545230279542E-2</v>
      </c>
      <c r="BK99" s="2">
        <f t="shared" si="167"/>
        <v>0.40458226313843321</v>
      </c>
      <c r="BL99" s="2">
        <f t="shared" si="168"/>
        <v>0.55603403113692396</v>
      </c>
      <c r="BN99" s="7">
        <f t="shared" si="169"/>
        <v>9.7865680411682344E-3</v>
      </c>
      <c r="BO99" s="7">
        <f t="shared" si="126"/>
        <v>0.10932295702943071</v>
      </c>
      <c r="BP99" s="7">
        <f t="shared" si="127"/>
        <v>0.11043937495173785</v>
      </c>
      <c r="BQ99" s="7">
        <f t="shared" si="128"/>
        <v>7.4074076974569008E-3</v>
      </c>
      <c r="BR99" s="7">
        <f t="shared" si="129"/>
        <v>0.27907253447429131</v>
      </c>
      <c r="BS99" s="7">
        <f t="shared" si="130"/>
        <v>0.53911166912873265</v>
      </c>
      <c r="BT99" s="7">
        <f t="shared" si="131"/>
        <v>0.50902716281559468</v>
      </c>
      <c r="BU99" s="7">
        <f t="shared" si="132"/>
        <v>0.18710298936920633</v>
      </c>
      <c r="BV99" s="7">
        <f t="shared" si="133"/>
        <v>0.47721081065925947</v>
      </c>
      <c r="BW99" s="7">
        <f t="shared" si="134"/>
        <v>0.46519894085564673</v>
      </c>
      <c r="BX99" s="9"/>
      <c r="BY99" s="1">
        <f t="shared" si="170"/>
        <v>23.009743572521035</v>
      </c>
      <c r="BZ99" s="1">
        <f t="shared" si="207"/>
        <v>79.667890979042809</v>
      </c>
      <c r="CA99" s="1">
        <f t="shared" si="208"/>
        <v>151.99538372214931</v>
      </c>
      <c r="CB99" s="1">
        <f t="shared" si="209"/>
        <v>44.306690301882917</v>
      </c>
      <c r="CC99" s="1">
        <f t="shared" si="210"/>
        <v>113.30323277276011</v>
      </c>
      <c r="CD99" s="1">
        <f t="shared" si="211"/>
        <v>121.85518327712381</v>
      </c>
      <c r="CE99" s="1">
        <f t="shared" si="212"/>
        <v>175.66502509530412</v>
      </c>
      <c r="CF99" s="1">
        <f t="shared" si="213"/>
        <v>153.21753028916152</v>
      </c>
      <c r="CG99" s="1">
        <f t="shared" si="214"/>
        <v>83.025893192558115</v>
      </c>
      <c r="CH99" s="1">
        <f t="shared" si="215"/>
        <v>70.760486269707513</v>
      </c>
      <c r="CI99" s="6"/>
      <c r="CJ99" s="2">
        <f t="shared" si="149"/>
        <v>0.52949942407457384</v>
      </c>
      <c r="CK99" s="2">
        <f t="shared" si="150"/>
        <v>0.12183410831593509</v>
      </c>
      <c r="CL99" s="2">
        <f t="shared" si="151"/>
        <v>0.23009299496192875</v>
      </c>
      <c r="CM99" s="2">
        <f t="shared" si="152"/>
        <v>1.7962216631183803</v>
      </c>
      <c r="CN99" s="2">
        <f t="shared" si="153"/>
        <v>1.1764700093241509</v>
      </c>
      <c r="CO99" s="2">
        <f t="shared" si="154"/>
        <v>0.6549692799505088</v>
      </c>
      <c r="CP99" s="2">
        <f t="shared" si="155"/>
        <v>4.706785950652395</v>
      </c>
      <c r="CQ99" s="2">
        <f t="shared" si="156"/>
        <v>5.3836353964379384</v>
      </c>
      <c r="CR99" s="2">
        <f t="shared" si="157"/>
        <v>1.143802894986488</v>
      </c>
      <c r="CS99" s="6"/>
      <c r="CT99" s="6"/>
      <c r="CU99" s="2">
        <f t="shared" si="171"/>
        <v>0.31618890549455475</v>
      </c>
      <c r="CV99" s="2">
        <f t="shared" si="172"/>
        <v>0.1509087257612807</v>
      </c>
      <c r="CW99" s="2">
        <f t="shared" si="173"/>
        <v>0.47727394332588174</v>
      </c>
      <c r="CX99" s="2">
        <f t="shared" si="174"/>
        <v>2.0886270124669819</v>
      </c>
      <c r="CY99" s="2">
        <f t="shared" si="175"/>
        <v>1.064712460416082</v>
      </c>
      <c r="CZ99" s="2">
        <f t="shared" si="176"/>
        <v>0.50976668120292912</v>
      </c>
      <c r="DA99" s="2">
        <f t="shared" si="177"/>
        <v>8.0708957596888364</v>
      </c>
      <c r="DB99" s="2">
        <f t="shared" si="178"/>
        <v>11.09216372792439</v>
      </c>
      <c r="DC99" s="2">
        <f t="shared" si="179"/>
        <v>1.3743410964772558</v>
      </c>
      <c r="DD99" s="6"/>
      <c r="DE99" s="2">
        <f t="shared" si="180"/>
        <v>0.43781521136994139</v>
      </c>
      <c r="DF99" s="2">
        <f t="shared" si="181"/>
        <v>0.11440892831016709</v>
      </c>
      <c r="DG99" s="2">
        <f t="shared" si="182"/>
        <v>0.3859616369107291</v>
      </c>
      <c r="DH99" s="2">
        <f t="shared" si="183"/>
        <v>0.54969525592187107</v>
      </c>
      <c r="DI99" s="2">
        <f t="shared" si="184"/>
        <v>0.88723267007482609</v>
      </c>
      <c r="DJ99" s="2">
        <f t="shared" si="185"/>
        <v>0.69486900636364268</v>
      </c>
      <c r="DK99" s="2">
        <f t="shared" si="186"/>
        <v>0.15392875029612477</v>
      </c>
      <c r="DL99" s="2">
        <f t="shared" si="187"/>
        <v>0.10056815833574601</v>
      </c>
      <c r="DM99" s="2">
        <f t="shared" si="188"/>
        <v>0.81237417260184652</v>
      </c>
      <c r="DO99" s="2">
        <f t="shared" si="189"/>
        <v>-0.27613450792924521</v>
      </c>
      <c r="DP99" s="2">
        <f t="shared" si="190"/>
        <v>-0.91423111088463083</v>
      </c>
      <c r="DQ99" s="2">
        <f t="shared" si="191"/>
        <v>-0.63809660295538573</v>
      </c>
      <c r="DR99" s="2">
        <f t="shared" si="192"/>
        <v>0.25435992984185379</v>
      </c>
      <c r="DS99" s="2">
        <f t="shared" si="193"/>
        <v>7.0580860580426938E-2</v>
      </c>
      <c r="DT99" s="2">
        <f t="shared" si="194"/>
        <v>-0.18377906926142687</v>
      </c>
      <c r="DU99" s="2">
        <f t="shared" si="195"/>
        <v>0.67272444845228474</v>
      </c>
      <c r="DV99" s="2">
        <f t="shared" si="196"/>
        <v>0.7310756398717736</v>
      </c>
      <c r="DW99" s="2">
        <f t="shared" si="197"/>
        <v>5.8351191419488829E-2</v>
      </c>
      <c r="DY99" s="2">
        <f t="shared" si="198"/>
        <v>-0.50005337275619999</v>
      </c>
      <c r="DZ99" s="2">
        <f t="shared" si="199"/>
        <v>-0.82128564796189285</v>
      </c>
      <c r="EA99" s="2">
        <f t="shared" si="200"/>
        <v>-0.32123227520569281</v>
      </c>
      <c r="EB99" s="2">
        <f t="shared" si="201"/>
        <v>0.31986089048756761</v>
      </c>
      <c r="EC99" s="2">
        <f t="shared" si="202"/>
        <v>2.7232336680461752E-2</v>
      </c>
      <c r="ED99" s="2">
        <f t="shared" si="203"/>
        <v>-0.29262855380710578</v>
      </c>
      <c r="EE99" s="2">
        <f t="shared" si="204"/>
        <v>0.90692173817944532</v>
      </c>
      <c r="EF99" s="2">
        <f t="shared" si="205"/>
        <v>1.0450162714367748</v>
      </c>
      <c r="EG99" s="2">
        <f t="shared" si="206"/>
        <v>0.13809453325732948</v>
      </c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6"/>
      <c r="ET99" s="2"/>
      <c r="EU99" s="2"/>
      <c r="EV99" s="2"/>
      <c r="EW99" s="6"/>
      <c r="EX99" s="2"/>
      <c r="EY99" s="2"/>
      <c r="EZ99" s="2"/>
      <c r="FA99" s="6"/>
      <c r="FB99" s="2"/>
      <c r="FC99" s="2"/>
      <c r="FD99" s="2"/>
      <c r="FE99" s="6"/>
      <c r="FF99" s="2"/>
      <c r="FG99" s="2"/>
      <c r="FH99" s="2"/>
      <c r="FI99" s="6"/>
      <c r="FJ99" s="2"/>
      <c r="FK99" s="2"/>
      <c r="FL99" s="2"/>
      <c r="FM99" s="6"/>
      <c r="FN99" s="2"/>
      <c r="FO99" s="2"/>
      <c r="FP99" s="2"/>
      <c r="FQ99" s="2"/>
      <c r="FR99" s="2"/>
      <c r="FS99" s="2"/>
    </row>
    <row r="100" spans="1:175" x14ac:dyDescent="0.3">
      <c r="A100" s="2" t="s">
        <v>127</v>
      </c>
      <c r="B100" s="2"/>
      <c r="C100" s="2">
        <v>2.0375825017589E-2</v>
      </c>
      <c r="D100" s="2">
        <v>2.5474099196045E-2</v>
      </c>
      <c r="E100" s="2">
        <v>3.1422708746489003E-2</v>
      </c>
      <c r="F100" s="2">
        <v>2.6238716964686999E-2</v>
      </c>
      <c r="G100" s="2">
        <v>3.5245648405478003E-2</v>
      </c>
      <c r="H100" s="2">
        <v>3.125102311387E-2</v>
      </c>
      <c r="I100" s="2">
        <v>3.4069447028484003E-2</v>
      </c>
      <c r="J100" s="2">
        <v>3.5148588153150001E-2</v>
      </c>
      <c r="K100" s="2">
        <v>2.6828575304125E-2</v>
      </c>
      <c r="L100" s="2">
        <v>1.7994509956898001E-2</v>
      </c>
      <c r="M100" s="2">
        <v>3.2960234744973997E-2</v>
      </c>
      <c r="N100" s="2">
        <v>3.8643248757290999E-2</v>
      </c>
      <c r="O100" s="2">
        <v>2.9591734690627002E-2</v>
      </c>
      <c r="P100" s="2">
        <v>3.0399853947379998E-2</v>
      </c>
      <c r="Q100" s="2">
        <v>3.2749095722808999E-2</v>
      </c>
      <c r="R100" s="2">
        <v>3.1383740386565002E-2</v>
      </c>
      <c r="S100" s="2">
        <v>3.9988852497053001E-2</v>
      </c>
      <c r="T100" s="2">
        <v>3.1964583238712999E-2</v>
      </c>
      <c r="U100" s="2">
        <v>4.8107069294670998E-2</v>
      </c>
      <c r="V100" s="2">
        <v>3.7580267029832998E-2</v>
      </c>
      <c r="W100" s="2">
        <v>3.6488595066240997E-2</v>
      </c>
      <c r="X100" s="2">
        <v>3.6202340187520998E-2</v>
      </c>
      <c r="Y100" s="2">
        <v>3.8425650554162E-2</v>
      </c>
      <c r="Z100" s="2">
        <v>4.1596855837730998E-2</v>
      </c>
      <c r="AA100" s="2">
        <v>3.1532500292628003E-2</v>
      </c>
      <c r="AB100" s="2">
        <v>3.8477227915946002E-2</v>
      </c>
      <c r="AC100" s="2">
        <v>3.0037737253441998E-2</v>
      </c>
      <c r="AD100" s="2">
        <v>3.4131245364129002E-2</v>
      </c>
      <c r="AE100" s="2">
        <v>3.1074972332224001E-2</v>
      </c>
      <c r="AF100" s="2">
        <v>6.2152624981940997E-2</v>
      </c>
      <c r="AG100" s="2">
        <v>3.7621323085122997E-2</v>
      </c>
      <c r="AH100" s="2">
        <v>4.5108620756255997E-2</v>
      </c>
      <c r="AI100" s="2">
        <v>4.6821062761266997E-2</v>
      </c>
      <c r="AJ100" s="2">
        <v>3.0234879647092001E-2</v>
      </c>
      <c r="AK100" s="2">
        <v>4.2239742413153002E-2</v>
      </c>
      <c r="AL100" s="2">
        <v>4.7346361592021997E-2</v>
      </c>
      <c r="AM100" s="2">
        <v>4.8919415730262997E-2</v>
      </c>
      <c r="AN100" s="2">
        <v>4.7167074647163E-2</v>
      </c>
      <c r="AO100" s="2">
        <v>3.5554806225683001E-2</v>
      </c>
      <c r="AP100" s="2">
        <v>3.9692536395664002E-2</v>
      </c>
      <c r="AR100" s="2">
        <f t="shared" si="158"/>
        <v>2.5877837481202502E-2</v>
      </c>
      <c r="AS100" s="2">
        <f t="shared" ref="AS100:AS131" si="216">AVERAGE(G100:J100)</f>
        <v>3.3928676675245503E-2</v>
      </c>
      <c r="AT100" s="2">
        <f t="shared" ref="AT100:AT131" si="217">AVERAGE(K100:N100)</f>
        <v>2.9106642190821999E-2</v>
      </c>
      <c r="AU100" s="2">
        <f t="shared" ref="AU100:AU131" si="218">AVERAGE(O100:R100)</f>
        <v>3.103110618684525E-2</v>
      </c>
      <c r="AV100" s="2">
        <f t="shared" ref="AV100:AV131" si="219">AVERAGE(S100:V100)</f>
        <v>3.9410193015067499E-2</v>
      </c>
      <c r="AW100" s="2">
        <f t="shared" ref="AW100:AW131" si="220">AVERAGE(W100:Z100)</f>
        <v>3.8178360411413745E-2</v>
      </c>
      <c r="AX100" s="2">
        <f t="shared" ref="AX100:AX131" si="221">AVERAGE(AA100:AD100)</f>
        <v>3.3544677706536255E-2</v>
      </c>
      <c r="AY100" s="2">
        <f t="shared" ref="AY100:AY131" si="222">AVERAGE(AE100:AH100)</f>
        <v>4.3989385288885997E-2</v>
      </c>
      <c r="AZ100" s="2">
        <f t="shared" ref="AZ100:AZ131" si="223">AVERAGE(AI100:AL100)</f>
        <v>4.16605116033835E-2</v>
      </c>
      <c r="BA100" s="2">
        <f t="shared" ref="BA100:BA131" si="224">AVERAGE(AM100:AP100)</f>
        <v>4.283345824969325E-2</v>
      </c>
      <c r="BB100" s="6"/>
      <c r="BC100" s="2">
        <f t="shared" si="159"/>
        <v>2.5577027075022032E-2</v>
      </c>
      <c r="BD100" s="2">
        <f t="shared" si="160"/>
        <v>3.3889150194850927E-2</v>
      </c>
      <c r="BE100" s="2">
        <f t="shared" si="161"/>
        <v>2.8002731119947416E-2</v>
      </c>
      <c r="BF100" s="2">
        <f t="shared" si="162"/>
        <v>3.1008908834650781E-2</v>
      </c>
      <c r="BG100" s="2">
        <f t="shared" si="163"/>
        <v>3.8989187734639587E-2</v>
      </c>
      <c r="BH100" s="2">
        <f t="shared" si="164"/>
        <v>3.8119209007206917E-2</v>
      </c>
      <c r="BI100" s="2">
        <f t="shared" si="165"/>
        <v>3.339607158630855E-2</v>
      </c>
      <c r="BJ100" s="2">
        <f t="shared" si="166"/>
        <v>4.2549156976638108E-2</v>
      </c>
      <c r="BK100" s="2">
        <f t="shared" si="167"/>
        <v>4.1019403987881717E-2</v>
      </c>
      <c r="BL100" s="2">
        <f t="shared" si="168"/>
        <v>4.2479739290683334E-2</v>
      </c>
      <c r="BN100" s="7">
        <f t="shared" si="169"/>
        <v>4.5207291853881348E-3</v>
      </c>
      <c r="BO100" s="7">
        <f t="shared" si="126"/>
        <v>1.8629943137551915E-3</v>
      </c>
      <c r="BP100" s="7">
        <f t="shared" si="127"/>
        <v>8.8405526203873645E-3</v>
      </c>
      <c r="BQ100" s="7">
        <f t="shared" si="128"/>
        <v>1.3596701338251598E-3</v>
      </c>
      <c r="BR100" s="7">
        <f t="shared" si="129"/>
        <v>6.7021448773758206E-3</v>
      </c>
      <c r="BS100" s="7">
        <f t="shared" si="130"/>
        <v>2.483762350509964E-3</v>
      </c>
      <c r="BT100" s="7">
        <f t="shared" si="131"/>
        <v>3.6978192885299948E-3</v>
      </c>
      <c r="BU100" s="7">
        <f t="shared" si="132"/>
        <v>1.3397639623269243E-2</v>
      </c>
      <c r="BV100" s="7">
        <f t="shared" si="133"/>
        <v>7.9548884818927326E-3</v>
      </c>
      <c r="BW100" s="7">
        <f t="shared" si="134"/>
        <v>6.2892308728351555E-3</v>
      </c>
      <c r="BX100" s="9"/>
      <c r="BY100" s="1">
        <f t="shared" si="170"/>
        <v>17.469501416692811</v>
      </c>
      <c r="BZ100" s="1">
        <f t="shared" si="207"/>
        <v>5.4909135761090253</v>
      </c>
      <c r="CA100" s="1">
        <f t="shared" si="208"/>
        <v>30.3729731599717</v>
      </c>
      <c r="CB100" s="1">
        <f t="shared" si="209"/>
        <v>4.3816360449359459</v>
      </c>
      <c r="CC100" s="1">
        <f t="shared" si="210"/>
        <v>17.006120408528382</v>
      </c>
      <c r="CD100" s="1">
        <f t="shared" si="211"/>
        <v>6.5056810291083691</v>
      </c>
      <c r="CE100" s="1">
        <f t="shared" si="212"/>
        <v>11.023564813709527</v>
      </c>
      <c r="CF100" s="1">
        <f t="shared" si="213"/>
        <v>30.456528399486828</v>
      </c>
      <c r="CG100" s="1">
        <f t="shared" si="214"/>
        <v>19.094553032917311</v>
      </c>
      <c r="CH100" s="1">
        <f t="shared" si="215"/>
        <v>14.682986454590544</v>
      </c>
      <c r="CI100" s="6"/>
      <c r="CJ100" s="2">
        <f t="shared" ref="CJ100:CJ131" si="225">AT100/AS100</f>
        <v>0.85787731921941768</v>
      </c>
      <c r="CK100" s="2">
        <f t="shared" ref="CK100:CK131" si="226">AU100/AS100</f>
        <v>0.91459818736419118</v>
      </c>
      <c r="CL100" s="2">
        <f t="shared" ref="CL100:CL131" si="227">AU100/AT100</f>
        <v>1.0661176917421991</v>
      </c>
      <c r="CM100" s="2">
        <f t="shared" ref="CM100:CM131" si="228">AW100/AV100</f>
        <v>0.9687432994001629</v>
      </c>
      <c r="CN100" s="2">
        <f t="shared" ref="CN100:CN131" si="229">AX100/AV100</f>
        <v>0.8511675569239483</v>
      </c>
      <c r="CO100" s="2">
        <f t="shared" ref="CO100:CO131" si="230">AX100/AW100</f>
        <v>0.87863065215623537</v>
      </c>
      <c r="CP100" s="2">
        <f t="shared" ref="CP100:CP131" si="231">AZ100/AY100</f>
        <v>0.94705828076004295</v>
      </c>
      <c r="CQ100" s="2">
        <f t="shared" ref="CQ100:CQ131" si="232">BA100/AY100</f>
        <v>0.97372259167520592</v>
      </c>
      <c r="CR100" s="2">
        <f t="shared" ref="CR100:CR131" si="233">BA100/AZ100</f>
        <v>1.0281548785928611</v>
      </c>
      <c r="CS100" s="6"/>
      <c r="CT100" s="6"/>
      <c r="CU100" s="2">
        <f t="shared" si="171"/>
        <v>0.82630372726791224</v>
      </c>
      <c r="CV100" s="2">
        <f t="shared" si="172"/>
        <v>0.91500992666857239</v>
      </c>
      <c r="CW100" s="2">
        <f t="shared" si="173"/>
        <v>1.1073530185976022</v>
      </c>
      <c r="CX100" s="2">
        <f t="shared" si="174"/>
        <v>0.9776866670484714</v>
      </c>
      <c r="CY100" s="2">
        <f t="shared" si="175"/>
        <v>0.85654699486437658</v>
      </c>
      <c r="CZ100" s="2">
        <f t="shared" si="176"/>
        <v>0.87609560785992702</v>
      </c>
      <c r="DA100" s="2">
        <f t="shared" si="177"/>
        <v>0.96404739606013079</v>
      </c>
      <c r="DB100" s="2">
        <f t="shared" si="178"/>
        <v>0.99836852969865209</v>
      </c>
      <c r="DC100" s="2">
        <f t="shared" si="179"/>
        <v>1.0356010853603099</v>
      </c>
      <c r="DD100" s="6"/>
      <c r="DE100" s="2">
        <f t="shared" si="180"/>
        <v>0.35824150239682184</v>
      </c>
      <c r="DF100" s="2">
        <f t="shared" si="181"/>
        <v>4.9391253428636421E-2</v>
      </c>
      <c r="DG100" s="2">
        <f t="shared" si="182"/>
        <v>0.69478882176106938</v>
      </c>
      <c r="DH100" s="2">
        <f t="shared" si="183"/>
        <v>0.74851652806570845</v>
      </c>
      <c r="DI100" s="2">
        <f t="shared" si="184"/>
        <v>0.18999197613870394</v>
      </c>
      <c r="DJ100" s="2">
        <f t="shared" si="185"/>
        <v>8.9355307477242046E-2</v>
      </c>
      <c r="DK100" s="2">
        <f t="shared" si="186"/>
        <v>0.77729871426494457</v>
      </c>
      <c r="DL100" s="2">
        <f t="shared" si="187"/>
        <v>0.88299764612330101</v>
      </c>
      <c r="DM100" s="2">
        <f t="shared" si="188"/>
        <v>0.82513922706808596</v>
      </c>
      <c r="DO100" s="2">
        <f t="shared" si="189"/>
        <v>-6.6574814010834857E-2</v>
      </c>
      <c r="DP100" s="2">
        <f t="shared" si="190"/>
        <v>-3.8769663679707723E-2</v>
      </c>
      <c r="DQ100" s="2">
        <f t="shared" si="191"/>
        <v>2.7805150331127154E-2</v>
      </c>
      <c r="DR100" s="2">
        <f t="shared" si="192"/>
        <v>-1.3791288401606172E-2</v>
      </c>
      <c r="DS100" s="2">
        <f t="shared" si="193"/>
        <v>-6.9984938288484191E-2</v>
      </c>
      <c r="DT100" s="2">
        <f t="shared" si="194"/>
        <v>-5.6193649886878014E-2</v>
      </c>
      <c r="DU100" s="2">
        <f t="shared" si="195"/>
        <v>-2.3623294245229146E-2</v>
      </c>
      <c r="DV100" s="2">
        <f t="shared" si="196"/>
        <v>-1.1564753660063513E-2</v>
      </c>
      <c r="DW100" s="2">
        <f t="shared" si="197"/>
        <v>1.2058540585165561E-2</v>
      </c>
      <c r="DY100" s="2">
        <f t="shared" si="198"/>
        <v>-8.2860288235645785E-2</v>
      </c>
      <c r="DZ100" s="2">
        <f t="shared" si="199"/>
        <v>-3.8574194377267917E-2</v>
      </c>
      <c r="EA100" s="2">
        <f t="shared" si="200"/>
        <v>4.4286093858377874E-2</v>
      </c>
      <c r="EB100" s="2">
        <f t="shared" si="201"/>
        <v>-9.8003073545806178E-3</v>
      </c>
      <c r="EC100" s="2">
        <f t="shared" si="202"/>
        <v>-6.7248804268377607E-2</v>
      </c>
      <c r="ED100" s="2">
        <f t="shared" si="203"/>
        <v>-5.7448496913796963E-2</v>
      </c>
      <c r="EE100" s="2">
        <f t="shared" si="204"/>
        <v>-1.5901614083287236E-2</v>
      </c>
      <c r="EF100" s="2">
        <f t="shared" si="205"/>
        <v>-7.0911715847280497E-4</v>
      </c>
      <c r="EG100" s="2">
        <f t="shared" si="206"/>
        <v>1.5192496924814404E-2</v>
      </c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6"/>
      <c r="ET100" s="2"/>
      <c r="EU100" s="2"/>
      <c r="EV100" s="2"/>
      <c r="EW100" s="6"/>
      <c r="EX100" s="2"/>
      <c r="EY100" s="2"/>
      <c r="EZ100" s="2"/>
      <c r="FA100" s="6"/>
      <c r="FB100" s="2"/>
      <c r="FC100" s="2"/>
      <c r="FD100" s="2"/>
      <c r="FE100" s="6"/>
      <c r="FF100" s="2"/>
      <c r="FG100" s="2"/>
      <c r="FH100" s="2"/>
      <c r="FI100" s="6"/>
      <c r="FJ100" s="2"/>
      <c r="FK100" s="2"/>
      <c r="FL100" s="2"/>
      <c r="FM100" s="6"/>
      <c r="FN100" s="2"/>
      <c r="FO100" s="2"/>
      <c r="FP100" s="2"/>
      <c r="FQ100" s="2"/>
      <c r="FR100" s="2"/>
      <c r="FS100" s="2"/>
    </row>
    <row r="101" spans="1:175" x14ac:dyDescent="0.3">
      <c r="A101" s="2" t="s">
        <v>147</v>
      </c>
      <c r="B101" s="2"/>
      <c r="C101" s="2">
        <v>0.12008120367578599</v>
      </c>
      <c r="D101" s="2">
        <v>0.16125602646866199</v>
      </c>
      <c r="E101" s="2">
        <v>4.6547466189755998E-2</v>
      </c>
      <c r="F101" s="2">
        <v>0.16877156494712001</v>
      </c>
      <c r="G101" s="2">
        <v>6.8581021572963002E-2</v>
      </c>
      <c r="H101" s="2">
        <v>6.9792244006559007E-2</v>
      </c>
      <c r="I101" s="2">
        <v>0.11311341979634799</v>
      </c>
      <c r="J101" s="2">
        <v>0.12753816789119701</v>
      </c>
      <c r="K101" s="2">
        <v>6.0687703189789999E-2</v>
      </c>
      <c r="L101" s="2">
        <v>9.4968486139530003E-2</v>
      </c>
      <c r="M101" s="2">
        <v>0.110680548193443</v>
      </c>
      <c r="N101" s="2">
        <v>3.03632088498E-2</v>
      </c>
      <c r="O101" s="2">
        <v>4.5150241339899998E-2</v>
      </c>
      <c r="P101" s="2">
        <v>4.8736632826949997E-2</v>
      </c>
      <c r="Q101" s="2">
        <v>7.7556304038414001E-2</v>
      </c>
      <c r="R101" s="2">
        <v>6.2628323101443006E-2</v>
      </c>
      <c r="S101" s="2">
        <v>3.8854990868683E-2</v>
      </c>
      <c r="T101" s="2">
        <v>3.5381293640875E-2</v>
      </c>
      <c r="U101" s="2">
        <v>0.10976751893351799</v>
      </c>
      <c r="V101" s="2">
        <v>0.12535650695539</v>
      </c>
      <c r="W101" s="2">
        <v>6.8615431218863002E-2</v>
      </c>
      <c r="X101" s="2">
        <v>0.13170455318572999</v>
      </c>
      <c r="Y101" s="2">
        <v>4.3077370581471E-2</v>
      </c>
      <c r="Z101" s="2">
        <v>0.13882490486225799</v>
      </c>
      <c r="AA101" s="2">
        <v>9.0846182750410995E-2</v>
      </c>
      <c r="AB101" s="2">
        <v>0.205912936409029</v>
      </c>
      <c r="AC101" s="2">
        <v>6.6327290623882998E-2</v>
      </c>
      <c r="AD101" s="2">
        <v>0.11240611401681699</v>
      </c>
      <c r="AE101" s="2">
        <v>5.9329734367668002E-2</v>
      </c>
      <c r="AF101" s="2">
        <v>8.6251050291201004E-2</v>
      </c>
      <c r="AG101" s="2">
        <v>3.5793861809257997E-2</v>
      </c>
      <c r="AH101" s="2">
        <v>5.3389234004061002E-2</v>
      </c>
      <c r="AI101" s="2">
        <v>0.124291059135289</v>
      </c>
      <c r="AJ101" s="2">
        <v>0.119825251191117</v>
      </c>
      <c r="AK101" s="2">
        <v>6.2913464089642004E-2</v>
      </c>
      <c r="AL101" s="2">
        <v>5.0581561077424002E-2</v>
      </c>
      <c r="AM101" s="2">
        <v>0.122566521930144</v>
      </c>
      <c r="AN101" s="2">
        <v>0.15747539934092999</v>
      </c>
      <c r="AO101" s="2">
        <v>0.13925076845880599</v>
      </c>
      <c r="AP101" s="2">
        <v>0.130974840653207</v>
      </c>
      <c r="AR101" s="2">
        <f t="shared" si="158"/>
        <v>0.124164065320331</v>
      </c>
      <c r="AS101" s="2">
        <f t="shared" si="216"/>
        <v>9.4756213316766758E-2</v>
      </c>
      <c r="AT101" s="2">
        <f t="shared" si="217"/>
        <v>7.4174986593140743E-2</v>
      </c>
      <c r="AU101" s="2">
        <f t="shared" si="218"/>
        <v>5.8517875326676752E-2</v>
      </c>
      <c r="AV101" s="2">
        <f t="shared" si="219"/>
        <v>7.7340077599616502E-2</v>
      </c>
      <c r="AW101" s="2">
        <f t="shared" si="220"/>
        <v>9.555556496208048E-2</v>
      </c>
      <c r="AX101" s="2">
        <f t="shared" si="221"/>
        <v>0.11887313095003499</v>
      </c>
      <c r="AY101" s="2">
        <f t="shared" si="222"/>
        <v>5.8690970118047005E-2</v>
      </c>
      <c r="AZ101" s="2">
        <f t="shared" si="223"/>
        <v>8.9402833873368004E-2</v>
      </c>
      <c r="BA101" s="2">
        <f t="shared" si="224"/>
        <v>0.13756688259577174</v>
      </c>
      <c r="BB101" s="6"/>
      <c r="BC101" s="2">
        <f t="shared" si="159"/>
        <v>0.11105716357746802</v>
      </c>
      <c r="BD101" s="2">
        <f t="shared" si="160"/>
        <v>9.1157279321394585E-2</v>
      </c>
      <c r="BE101" s="2">
        <f t="shared" si="161"/>
        <v>6.6339897504290798E-2</v>
      </c>
      <c r="BF101" s="2">
        <f t="shared" si="162"/>
        <v>5.7177593298482689E-2</v>
      </c>
      <c r="BG101" s="2">
        <f t="shared" si="163"/>
        <v>6.5949318539399684E-2</v>
      </c>
      <c r="BH101" s="2">
        <f t="shared" si="164"/>
        <v>8.5740258650677748E-2</v>
      </c>
      <c r="BI101" s="2">
        <f t="shared" si="165"/>
        <v>0.10867211680891212</v>
      </c>
      <c r="BJ101" s="2">
        <f t="shared" si="166"/>
        <v>5.5920978337028679E-2</v>
      </c>
      <c r="BK101" s="2">
        <f t="shared" si="167"/>
        <v>8.2971896330820777E-2</v>
      </c>
      <c r="BL101" s="2">
        <f t="shared" si="168"/>
        <v>0.13697538032828366</v>
      </c>
      <c r="BN101" s="7">
        <f t="shared" si="169"/>
        <v>5.5995978500210625E-2</v>
      </c>
      <c r="BO101" s="7">
        <f t="shared" si="126"/>
        <v>3.0110817557813932E-2</v>
      </c>
      <c r="BP101" s="7">
        <f t="shared" si="127"/>
        <v>3.5899880843689669E-2</v>
      </c>
      <c r="BQ101" s="7">
        <f t="shared" si="128"/>
        <v>1.4761705998561175E-2</v>
      </c>
      <c r="BR101" s="7">
        <f t="shared" si="129"/>
        <v>4.6899743750278715E-2</v>
      </c>
      <c r="BS101" s="7">
        <f t="shared" si="130"/>
        <v>4.7112336730210182E-2</v>
      </c>
      <c r="BT101" s="7">
        <f t="shared" si="131"/>
        <v>6.1003620666645476E-2</v>
      </c>
      <c r="BU101" s="7">
        <f t="shared" si="132"/>
        <v>2.0915321446601663E-2</v>
      </c>
      <c r="BV101" s="7">
        <f t="shared" si="133"/>
        <v>3.8085385081497669E-2</v>
      </c>
      <c r="BW101" s="7">
        <f t="shared" si="134"/>
        <v>1.4918113683968424E-2</v>
      </c>
      <c r="BX101" s="9"/>
      <c r="BY101" s="1">
        <f t="shared" si="170"/>
        <v>45.098377180021082</v>
      </c>
      <c r="BZ101" s="1">
        <f t="shared" si="207"/>
        <v>31.777143159102934</v>
      </c>
      <c r="CA101" s="1">
        <f t="shared" si="208"/>
        <v>48.398904391591053</v>
      </c>
      <c r="CB101" s="1">
        <f t="shared" si="209"/>
        <v>25.225977389222987</v>
      </c>
      <c r="CC101" s="1">
        <f t="shared" si="210"/>
        <v>60.64093185046309</v>
      </c>
      <c r="CD101" s="1">
        <f t="shared" si="211"/>
        <v>49.303603352568601</v>
      </c>
      <c r="CE101" s="1">
        <f t="shared" si="212"/>
        <v>51.318258532524609</v>
      </c>
      <c r="CF101" s="1">
        <f t="shared" si="213"/>
        <v>35.63635326615664</v>
      </c>
      <c r="CG101" s="1">
        <f t="shared" si="214"/>
        <v>42.599751519557628</v>
      </c>
      <c r="CH101" s="1">
        <f t="shared" si="215"/>
        <v>10.844262370765497</v>
      </c>
      <c r="CI101" s="6"/>
      <c r="CJ101" s="2">
        <f t="shared" si="225"/>
        <v>0.78279813003054821</v>
      </c>
      <c r="CK101" s="2">
        <f t="shared" si="226"/>
        <v>0.61756240861011946</v>
      </c>
      <c r="CL101" s="2">
        <f t="shared" si="227"/>
        <v>0.7889165608839912</v>
      </c>
      <c r="CM101" s="2">
        <f t="shared" si="228"/>
        <v>1.2355245550277842</v>
      </c>
      <c r="CN101" s="2">
        <f t="shared" si="229"/>
        <v>1.5370185114816128</v>
      </c>
      <c r="CO101" s="2">
        <f t="shared" si="230"/>
        <v>1.2440210153873055</v>
      </c>
      <c r="CP101" s="2">
        <f t="shared" si="231"/>
        <v>1.523280901534755</v>
      </c>
      <c r="CQ101" s="2">
        <f t="shared" si="232"/>
        <v>2.3439190444301587</v>
      </c>
      <c r="CR101" s="2">
        <f t="shared" si="233"/>
        <v>1.5387306714530355</v>
      </c>
      <c r="CS101" s="6"/>
      <c r="CT101" s="6"/>
      <c r="CU101" s="2">
        <f t="shared" si="171"/>
        <v>0.72775205664481524</v>
      </c>
      <c r="CV101" s="2">
        <f t="shared" si="172"/>
        <v>0.62724111254890347</v>
      </c>
      <c r="CW101" s="2">
        <f t="shared" si="173"/>
        <v>0.86188847811808122</v>
      </c>
      <c r="CX101" s="2">
        <f t="shared" si="174"/>
        <v>1.3000931707801422</v>
      </c>
      <c r="CY101" s="2">
        <f t="shared" si="175"/>
        <v>1.6478125811715374</v>
      </c>
      <c r="CZ101" s="2">
        <f t="shared" si="176"/>
        <v>1.2674573009123189</v>
      </c>
      <c r="DA101" s="2">
        <f t="shared" si="177"/>
        <v>1.4837347056190546</v>
      </c>
      <c r="DB101" s="2">
        <f t="shared" si="178"/>
        <v>2.4494453495207171</v>
      </c>
      <c r="DC101" s="2">
        <f t="shared" si="179"/>
        <v>1.6508647672959442</v>
      </c>
      <c r="DD101" s="6"/>
      <c r="DE101" s="2">
        <f t="shared" si="180"/>
        <v>0.41444823348482518</v>
      </c>
      <c r="DF101" s="2">
        <f t="shared" si="181"/>
        <v>9.1051309297735028E-2</v>
      </c>
      <c r="DG101" s="2">
        <f t="shared" si="182"/>
        <v>0.46520152650840763</v>
      </c>
      <c r="DH101" s="2">
        <f t="shared" si="183"/>
        <v>0.60344977413658385</v>
      </c>
      <c r="DI101" s="2">
        <f t="shared" si="184"/>
        <v>0.32443630768420856</v>
      </c>
      <c r="DJ101" s="2">
        <f t="shared" si="185"/>
        <v>0.56867970686065161</v>
      </c>
      <c r="DK101" s="2">
        <f t="shared" si="186"/>
        <v>0.22066968079573759</v>
      </c>
      <c r="DL101" s="2">
        <f t="shared" si="187"/>
        <v>1.2406402294396063E-3</v>
      </c>
      <c r="DM101" s="2">
        <f t="shared" si="188"/>
        <v>7.9763620004414074E-2</v>
      </c>
      <c r="DO101" s="2">
        <f t="shared" si="189"/>
        <v>-0.10635022046726107</v>
      </c>
      <c r="DP101" s="2">
        <f t="shared" si="190"/>
        <v>-0.20931914763032</v>
      </c>
      <c r="DQ101" s="2">
        <f t="shared" si="191"/>
        <v>-0.10296892716305893</v>
      </c>
      <c r="DR101" s="2">
        <f t="shared" si="192"/>
        <v>9.1851381067194732E-2</v>
      </c>
      <c r="DS101" s="2">
        <f t="shared" si="193"/>
        <v>0.18667909806962385</v>
      </c>
      <c r="DT101" s="2">
        <f t="shared" si="194"/>
        <v>9.482771700242916E-2</v>
      </c>
      <c r="DU101" s="2">
        <f t="shared" si="195"/>
        <v>0.18277999705739742</v>
      </c>
      <c r="DV101" s="2">
        <f t="shared" si="196"/>
        <v>0.36994260770253035</v>
      </c>
      <c r="DW101" s="2">
        <f t="shared" si="197"/>
        <v>0.18716261064513295</v>
      </c>
      <c r="DY101" s="2">
        <f t="shared" si="198"/>
        <v>-0.13801655856076631</v>
      </c>
      <c r="DZ101" s="2">
        <f t="shared" si="199"/>
        <v>-0.20256548353796572</v>
      </c>
      <c r="EA101" s="2">
        <f t="shared" si="200"/>
        <v>-6.454892497719944E-2</v>
      </c>
      <c r="EB101" s="2">
        <f t="shared" si="201"/>
        <v>0.11397447700356873</v>
      </c>
      <c r="EC101" s="2">
        <f t="shared" si="202"/>
        <v>0.21690781440498122</v>
      </c>
      <c r="ED101" s="2">
        <f t="shared" si="203"/>
        <v>0.1029333374014125</v>
      </c>
      <c r="EE101" s="2">
        <f t="shared" si="204"/>
        <v>0.17135625526543927</v>
      </c>
      <c r="EF101" s="2">
        <f t="shared" si="205"/>
        <v>0.38906775419595935</v>
      </c>
      <c r="EG101" s="2">
        <f t="shared" si="206"/>
        <v>0.21771149893052005</v>
      </c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6"/>
      <c r="ET101" s="2"/>
      <c r="EU101" s="2"/>
      <c r="EV101" s="2"/>
      <c r="EW101" s="6"/>
      <c r="EX101" s="2"/>
      <c r="EY101" s="2"/>
      <c r="EZ101" s="2"/>
      <c r="FA101" s="6"/>
      <c r="FB101" s="2"/>
      <c r="FC101" s="2"/>
      <c r="FD101" s="2"/>
      <c r="FE101" s="6"/>
      <c r="FF101" s="2"/>
      <c r="FG101" s="2"/>
      <c r="FH101" s="2"/>
      <c r="FI101" s="6"/>
      <c r="FJ101" s="2"/>
      <c r="FK101" s="2"/>
      <c r="FL101" s="2"/>
      <c r="FM101" s="6"/>
      <c r="FN101" s="2"/>
      <c r="FO101" s="2"/>
      <c r="FP101" s="2"/>
      <c r="FQ101" s="2"/>
      <c r="FR101" s="2"/>
      <c r="FS101" s="2"/>
    </row>
    <row r="102" spans="1:175" x14ac:dyDescent="0.3">
      <c r="A102" s="2" t="s">
        <v>124</v>
      </c>
      <c r="B102" s="2"/>
      <c r="C102" s="2">
        <v>3.2488344126137998E-2</v>
      </c>
      <c r="D102" s="2">
        <v>4.8008332178286997E-2</v>
      </c>
      <c r="E102" s="2">
        <v>2.2487970940699001E-2</v>
      </c>
      <c r="F102" s="2">
        <v>0.11000316904792599</v>
      </c>
      <c r="G102" s="2">
        <v>2.259155807181E-2</v>
      </c>
      <c r="H102" s="2">
        <v>1.6643544344320998E-2</v>
      </c>
      <c r="I102" s="2">
        <v>3.2368959197522001E-2</v>
      </c>
      <c r="J102" s="2">
        <v>5.900328104225E-2</v>
      </c>
      <c r="K102" s="2">
        <v>7.6654297042199997E-3</v>
      </c>
      <c r="L102" s="2">
        <v>1.0320816890646E-2</v>
      </c>
      <c r="M102" s="2">
        <v>2.2942508123234999E-2</v>
      </c>
      <c r="N102" s="2">
        <v>2.655626408006E-3</v>
      </c>
      <c r="O102" s="2">
        <v>4.9240089722930001E-3</v>
      </c>
      <c r="P102" s="2">
        <v>1.0646055928599E-2</v>
      </c>
      <c r="Q102" s="2">
        <v>1.6202099657482E-2</v>
      </c>
      <c r="R102" s="2">
        <v>7.7808505042729998E-3</v>
      </c>
      <c r="S102" s="2">
        <v>3.3272722491620001E-3</v>
      </c>
      <c r="T102" s="2">
        <v>2.2390533923029999E-3</v>
      </c>
      <c r="U102" s="2">
        <v>4.5991853310101999E-2</v>
      </c>
      <c r="V102" s="2">
        <v>6.8200712602106001E-2</v>
      </c>
      <c r="W102" s="2">
        <v>2.2142599353308E-2</v>
      </c>
      <c r="X102" s="2">
        <v>4.7964409837187999E-2</v>
      </c>
      <c r="Y102" s="2">
        <v>4.8729984246770001E-3</v>
      </c>
      <c r="Z102" s="2">
        <v>4.5026474839173998E-2</v>
      </c>
      <c r="AA102" s="2">
        <v>1.2494715403889E-2</v>
      </c>
      <c r="AB102" s="2">
        <v>3.8600213195473E-2</v>
      </c>
      <c r="AC102" s="2">
        <v>6.2195359761669997E-3</v>
      </c>
      <c r="AD102" s="2">
        <v>1.9020080882880999E-2</v>
      </c>
      <c r="AE102" s="2">
        <v>5.8622261076060004E-3</v>
      </c>
      <c r="AF102" s="2">
        <v>2.90320493755E-2</v>
      </c>
      <c r="AG102" s="2">
        <v>8.6274448581989995E-3</v>
      </c>
      <c r="AH102" s="2">
        <v>1.3056307314009001E-2</v>
      </c>
      <c r="AI102" s="2">
        <v>5.7797048257903001E-2</v>
      </c>
      <c r="AJ102" s="2">
        <v>7.9244574667959006E-2</v>
      </c>
      <c r="AK102" s="2">
        <v>2.3754022407121999E-2</v>
      </c>
      <c r="AL102" s="2">
        <v>3.3548179562696998E-2</v>
      </c>
      <c r="AM102" s="2">
        <v>4.1177805110917003E-2</v>
      </c>
      <c r="AN102" s="2">
        <v>6.5947861400717997E-2</v>
      </c>
      <c r="AO102" s="2">
        <v>3.6393063258232002E-2</v>
      </c>
      <c r="AP102" s="2">
        <v>3.1810961011759002E-2</v>
      </c>
      <c r="AR102" s="2">
        <f t="shared" si="158"/>
        <v>5.3246954073262499E-2</v>
      </c>
      <c r="AS102" s="2">
        <f t="shared" si="216"/>
        <v>3.2651835663975753E-2</v>
      </c>
      <c r="AT102" s="2">
        <f t="shared" si="217"/>
        <v>1.089609528152675E-2</v>
      </c>
      <c r="AU102" s="2">
        <f t="shared" si="218"/>
        <v>9.8882537656617489E-3</v>
      </c>
      <c r="AV102" s="2">
        <f t="shared" si="219"/>
        <v>2.9939722888418251E-2</v>
      </c>
      <c r="AW102" s="2">
        <f t="shared" si="220"/>
        <v>3.0001620613586751E-2</v>
      </c>
      <c r="AX102" s="2">
        <f t="shared" si="221"/>
        <v>1.9083636364602502E-2</v>
      </c>
      <c r="AY102" s="2">
        <f t="shared" si="222"/>
        <v>1.41445069138285E-2</v>
      </c>
      <c r="AZ102" s="2">
        <f t="shared" si="223"/>
        <v>4.8585956223920243E-2</v>
      </c>
      <c r="BA102" s="2">
        <f t="shared" si="224"/>
        <v>4.3832422695406499E-2</v>
      </c>
      <c r="BB102" s="6"/>
      <c r="BC102" s="2">
        <f t="shared" si="159"/>
        <v>4.4320016754782338E-2</v>
      </c>
      <c r="BD102" s="2">
        <f t="shared" si="160"/>
        <v>2.9110470496759824E-2</v>
      </c>
      <c r="BE102" s="2">
        <f t="shared" si="161"/>
        <v>8.3322945259431246E-3</v>
      </c>
      <c r="BF102" s="2">
        <f t="shared" si="162"/>
        <v>9.0162612550179991E-3</v>
      </c>
      <c r="BG102" s="2">
        <f t="shared" si="163"/>
        <v>1.2363904806898288E-2</v>
      </c>
      <c r="BH102" s="2">
        <f t="shared" si="164"/>
        <v>2.1971159724651405E-2</v>
      </c>
      <c r="BI102" s="2">
        <f t="shared" si="165"/>
        <v>1.5455092329362805E-2</v>
      </c>
      <c r="BJ102" s="2">
        <f t="shared" si="166"/>
        <v>1.1766863181955474E-2</v>
      </c>
      <c r="BK102" s="2">
        <f t="shared" si="167"/>
        <v>4.3708945561489458E-2</v>
      </c>
      <c r="BL102" s="2">
        <f t="shared" si="168"/>
        <v>4.2108020725006183E-2</v>
      </c>
      <c r="BN102" s="7">
        <f t="shared" si="169"/>
        <v>3.9267229882328579E-2</v>
      </c>
      <c r="BO102" s="7">
        <f t="shared" si="126"/>
        <v>1.8725679950501221E-2</v>
      </c>
      <c r="BP102" s="7">
        <f t="shared" si="127"/>
        <v>8.6369272102939289E-3</v>
      </c>
      <c r="BQ102" s="7">
        <f t="shared" si="128"/>
        <v>4.8140000324888733E-3</v>
      </c>
      <c r="BR102" s="7">
        <f t="shared" si="129"/>
        <v>3.2645182618090962E-2</v>
      </c>
      <c r="BS102" s="7">
        <f t="shared" si="130"/>
        <v>2.0343876306103788E-2</v>
      </c>
      <c r="BT102" s="7">
        <f t="shared" si="131"/>
        <v>1.402140944799302E-2</v>
      </c>
      <c r="BU102" s="7">
        <f t="shared" si="132"/>
        <v>1.0357883438809747E-2</v>
      </c>
      <c r="BV102" s="7">
        <f t="shared" si="133"/>
        <v>2.4950315731805461E-2</v>
      </c>
      <c r="BW102" s="7">
        <f t="shared" si="134"/>
        <v>1.5231537824474072E-2</v>
      </c>
      <c r="BX102" s="9"/>
      <c r="BY102" s="1">
        <f t="shared" si="170"/>
        <v>73.74549505367159</v>
      </c>
      <c r="BZ102" s="1">
        <f t="shared" si="207"/>
        <v>57.349547336969366</v>
      </c>
      <c r="CA102" s="1">
        <f t="shared" si="208"/>
        <v>79.266259950360222</v>
      </c>
      <c r="CB102" s="1">
        <f t="shared" si="209"/>
        <v>48.684025982485565</v>
      </c>
      <c r="CC102" s="1">
        <f t="shared" si="210"/>
        <v>109.0363552787567</v>
      </c>
      <c r="CD102" s="1">
        <f t="shared" si="211"/>
        <v>67.809257933522147</v>
      </c>
      <c r="CE102" s="1">
        <f t="shared" si="212"/>
        <v>73.473467949749818</v>
      </c>
      <c r="CF102" s="1">
        <f t="shared" si="213"/>
        <v>73.229017468847019</v>
      </c>
      <c r="CG102" s="1">
        <f t="shared" si="214"/>
        <v>51.352937496621124</v>
      </c>
      <c r="CH102" s="1">
        <f t="shared" si="215"/>
        <v>34.749477413828394</v>
      </c>
      <c r="CI102" s="6"/>
      <c r="CJ102" s="2">
        <f t="shared" si="225"/>
        <v>0.3337054428933145</v>
      </c>
      <c r="CK102" s="2">
        <f t="shared" si="226"/>
        <v>0.30283913797138517</v>
      </c>
      <c r="CL102" s="2">
        <f t="shared" si="227"/>
        <v>0.907504340791357</v>
      </c>
      <c r="CM102" s="2">
        <f t="shared" si="228"/>
        <v>1.0020674114252555</v>
      </c>
      <c r="CN102" s="2">
        <f t="shared" si="229"/>
        <v>0.63740190367575955</v>
      </c>
      <c r="CO102" s="2">
        <f t="shared" si="230"/>
        <v>0.63608685045367674</v>
      </c>
      <c r="CP102" s="2">
        <f t="shared" si="231"/>
        <v>3.4349699512267735</v>
      </c>
      <c r="CQ102" s="2">
        <f t="shared" si="232"/>
        <v>3.0989007225521132</v>
      </c>
      <c r="CR102" s="2">
        <f t="shared" si="233"/>
        <v>0.90216239633926476</v>
      </c>
      <c r="CS102" s="6"/>
      <c r="CT102" s="6"/>
      <c r="CU102" s="2">
        <f t="shared" si="171"/>
        <v>0.28623015649542871</v>
      </c>
      <c r="CV102" s="2">
        <f t="shared" si="172"/>
        <v>0.30972571384655445</v>
      </c>
      <c r="CW102" s="2">
        <f t="shared" si="173"/>
        <v>1.0820862401041276</v>
      </c>
      <c r="CX102" s="2">
        <f t="shared" si="174"/>
        <v>1.7770405116992545</v>
      </c>
      <c r="CY102" s="2">
        <f t="shared" si="175"/>
        <v>1.2500170917475704</v>
      </c>
      <c r="CZ102" s="2">
        <f t="shared" si="176"/>
        <v>0.70342633356865347</v>
      </c>
      <c r="DA102" s="2">
        <f t="shared" si="177"/>
        <v>3.7145792286016617</v>
      </c>
      <c r="DB102" s="2">
        <f t="shared" si="178"/>
        <v>3.5785255657241755</v>
      </c>
      <c r="DC102" s="2">
        <f t="shared" si="179"/>
        <v>0.96337306206046303</v>
      </c>
      <c r="DD102" s="6"/>
      <c r="DE102" s="2">
        <f t="shared" si="180"/>
        <v>9.8862488244845406E-2</v>
      </c>
      <c r="DF102" s="2">
        <f t="shared" si="181"/>
        <v>8.9746084353822003E-2</v>
      </c>
      <c r="DG102" s="2">
        <f t="shared" si="182"/>
        <v>0.8469985070713888</v>
      </c>
      <c r="DH102" s="2">
        <f t="shared" si="183"/>
        <v>0.99755598853552918</v>
      </c>
      <c r="DI102" s="2">
        <f t="shared" si="184"/>
        <v>0.57360847883862298</v>
      </c>
      <c r="DJ102" s="2">
        <f t="shared" si="185"/>
        <v>0.41493184023389496</v>
      </c>
      <c r="DK102" s="2">
        <f t="shared" si="186"/>
        <v>6.3253610564250481E-2</v>
      </c>
      <c r="DL102" s="2">
        <f t="shared" si="187"/>
        <v>2.1596084646211659E-2</v>
      </c>
      <c r="DM102" s="2">
        <f t="shared" si="188"/>
        <v>0.7582711481884703</v>
      </c>
      <c r="DO102" s="2">
        <f t="shared" si="189"/>
        <v>-0.47663670973941019</v>
      </c>
      <c r="DP102" s="2">
        <f t="shared" si="190"/>
        <v>-0.5187879987009848</v>
      </c>
      <c r="DQ102" s="2">
        <f t="shared" si="191"/>
        <v>-4.2151288961574593E-2</v>
      </c>
      <c r="DR102" s="2">
        <f t="shared" si="192"/>
        <v>8.9693852248161397E-4</v>
      </c>
      <c r="DS102" s="2">
        <f t="shared" si="193"/>
        <v>-0.19558664378879523</v>
      </c>
      <c r="DT102" s="2">
        <f t="shared" si="194"/>
        <v>-0.19648358231127691</v>
      </c>
      <c r="DU102" s="2">
        <f t="shared" si="195"/>
        <v>0.53592294224754011</v>
      </c>
      <c r="DV102" s="2">
        <f t="shared" si="196"/>
        <v>0.49120766325495868</v>
      </c>
      <c r="DW102" s="2">
        <f t="shared" si="197"/>
        <v>-4.4715278992581375E-2</v>
      </c>
      <c r="DY102" s="2">
        <f t="shared" si="198"/>
        <v>-0.54328461198221401</v>
      </c>
      <c r="DZ102" s="2">
        <f t="shared" si="199"/>
        <v>-0.5090227374327233</v>
      </c>
      <c r="EA102" s="2">
        <f t="shared" si="200"/>
        <v>3.4261874549490784E-2</v>
      </c>
      <c r="EB102" s="2">
        <f t="shared" si="201"/>
        <v>0.24969732865329783</v>
      </c>
      <c r="EC102" s="2">
        <f t="shared" si="202"/>
        <v>9.6915951248783258E-2</v>
      </c>
      <c r="ED102" s="2">
        <f t="shared" si="203"/>
        <v>-0.15278137740451453</v>
      </c>
      <c r="EE102" s="2">
        <f t="shared" si="204"/>
        <v>0.56990962589041017</v>
      </c>
      <c r="EF102" s="2">
        <f t="shared" si="205"/>
        <v>0.553704124250331</v>
      </c>
      <c r="EG102" s="2">
        <f t="shared" si="206"/>
        <v>-1.6205501640079209E-2</v>
      </c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6"/>
      <c r="ET102" s="2"/>
      <c r="EU102" s="2"/>
      <c r="EV102" s="2"/>
      <c r="EW102" s="6"/>
      <c r="EX102" s="2"/>
      <c r="EY102" s="2"/>
      <c r="EZ102" s="2"/>
      <c r="FA102" s="6"/>
      <c r="FB102" s="2"/>
      <c r="FC102" s="2"/>
      <c r="FD102" s="2"/>
      <c r="FE102" s="6"/>
      <c r="FF102" s="2"/>
      <c r="FG102" s="2"/>
      <c r="FH102" s="2"/>
      <c r="FI102" s="6"/>
      <c r="FJ102" s="2"/>
      <c r="FK102" s="2"/>
      <c r="FL102" s="2"/>
      <c r="FM102" s="6"/>
      <c r="FN102" s="2"/>
      <c r="FO102" s="2"/>
      <c r="FP102" s="2"/>
      <c r="FQ102" s="2"/>
      <c r="FR102" s="2"/>
      <c r="FS102" s="2"/>
    </row>
    <row r="103" spans="1:175" x14ac:dyDescent="0.3">
      <c r="A103" s="2" t="s">
        <v>142</v>
      </c>
      <c r="B103" t="s">
        <v>323</v>
      </c>
      <c r="C103" s="2">
        <v>0.55465686077338605</v>
      </c>
      <c r="D103" s="2">
        <v>1.08484755921688</v>
      </c>
      <c r="E103" s="2">
        <v>0.288827052715665</v>
      </c>
      <c r="F103" s="2">
        <v>1.10186722083525</v>
      </c>
      <c r="G103" s="2">
        <v>0.333298225129327</v>
      </c>
      <c r="H103" s="2">
        <v>0.54272459577641097</v>
      </c>
      <c r="I103" s="2">
        <v>1.7036637139751301</v>
      </c>
      <c r="J103" s="2">
        <v>0.27402466320339203</v>
      </c>
      <c r="K103" s="2">
        <v>0.31268241784009698</v>
      </c>
      <c r="L103" s="2">
        <v>0.33323091216806699</v>
      </c>
      <c r="M103" s="2">
        <v>0.223845210575633</v>
      </c>
      <c r="N103" s="2">
        <v>2.5385130894709498</v>
      </c>
      <c r="O103" s="2">
        <v>0.82034332308163205</v>
      </c>
      <c r="P103" s="2">
        <v>0.33815558159750397</v>
      </c>
      <c r="Q103" s="2">
        <v>5.3335353635803003E-2</v>
      </c>
      <c r="R103" s="2">
        <v>2.7544120279510902</v>
      </c>
      <c r="S103" s="2">
        <v>0.186942735805499</v>
      </c>
      <c r="T103" s="2">
        <v>4.9567219969E-5</v>
      </c>
      <c r="U103" s="2">
        <v>3.223505357419E-3</v>
      </c>
      <c r="V103" s="2">
        <v>2.7330216898999999E-5</v>
      </c>
      <c r="W103" s="2">
        <v>3.9294460086200002E-4</v>
      </c>
      <c r="X103" s="2">
        <v>2.2888825002943002E-2</v>
      </c>
      <c r="Y103" s="2">
        <v>0.59115845741746398</v>
      </c>
      <c r="Z103" s="2">
        <v>0.36818774234090401</v>
      </c>
      <c r="AA103" s="2">
        <v>7.9883425688500004E-4</v>
      </c>
      <c r="AB103" s="2">
        <v>3.1428359830110997E-2</v>
      </c>
      <c r="AC103" s="2">
        <v>0.94178314993858303</v>
      </c>
      <c r="AD103" s="2">
        <v>0.36359410787022201</v>
      </c>
      <c r="AE103" s="2">
        <v>8.49912922814E-4</v>
      </c>
      <c r="AF103" s="2">
        <v>8.3784555699999996E-5</v>
      </c>
      <c r="AG103" s="2">
        <v>2.6175802141269001E-2</v>
      </c>
      <c r="AH103" s="2">
        <v>2.4912384732100001E-4</v>
      </c>
      <c r="AI103" s="2">
        <v>2.7780018656908999E-2</v>
      </c>
      <c r="AJ103" s="2">
        <v>1.3384130083400001E-4</v>
      </c>
      <c r="AK103" s="2">
        <v>2.57874442881E-4</v>
      </c>
      <c r="AL103" s="2">
        <v>1.1499627796E-5</v>
      </c>
      <c r="AM103" s="2">
        <v>0.42975058301133101</v>
      </c>
      <c r="AN103" s="2">
        <v>3.9014148961068001E-2</v>
      </c>
      <c r="AO103" s="2">
        <v>1.1266268368147E-2</v>
      </c>
      <c r="AP103" s="2">
        <v>0.19397587014984499</v>
      </c>
      <c r="AR103" s="2">
        <f t="shared" si="158"/>
        <v>0.75754967338529533</v>
      </c>
      <c r="AS103" s="2">
        <f t="shared" si="216"/>
        <v>0.71342779952106505</v>
      </c>
      <c r="AT103" s="2">
        <f t="shared" si="217"/>
        <v>0.85206790751368666</v>
      </c>
      <c r="AU103" s="2">
        <f t="shared" si="218"/>
        <v>0.99156157156650737</v>
      </c>
      <c r="AV103" s="2">
        <f t="shared" si="219"/>
        <v>4.7560784649946494E-2</v>
      </c>
      <c r="AW103" s="2">
        <f t="shared" si="220"/>
        <v>0.24565699234054325</v>
      </c>
      <c r="AX103" s="2">
        <f t="shared" si="221"/>
        <v>0.33440111297395025</v>
      </c>
      <c r="AY103" s="2">
        <f t="shared" si="222"/>
        <v>6.839655866776E-3</v>
      </c>
      <c r="AZ103" s="2">
        <f t="shared" si="223"/>
        <v>7.0458085071050001E-3</v>
      </c>
      <c r="BA103" s="2">
        <f t="shared" si="224"/>
        <v>0.16850171762259775</v>
      </c>
      <c r="BB103" s="6"/>
      <c r="BC103" s="2">
        <f t="shared" si="159"/>
        <v>0.66151555300564857</v>
      </c>
      <c r="BD103" s="2">
        <f t="shared" si="160"/>
        <v>0.53907166867865264</v>
      </c>
      <c r="BE103" s="2">
        <f t="shared" si="161"/>
        <v>0.49328054736036941</v>
      </c>
      <c r="BF103" s="2">
        <f t="shared" si="162"/>
        <v>0.44930274641342621</v>
      </c>
      <c r="BG103" s="2">
        <f t="shared" si="163"/>
        <v>9.5053619241577123E-4</v>
      </c>
      <c r="BH103" s="2">
        <f t="shared" si="164"/>
        <v>3.7405202863289355E-2</v>
      </c>
      <c r="BI103" s="2">
        <f t="shared" si="165"/>
        <v>5.414851335096494E-2</v>
      </c>
      <c r="BJ103" s="2">
        <f t="shared" si="166"/>
        <v>8.2549305968533638E-4</v>
      </c>
      <c r="BK103" s="2">
        <f t="shared" si="167"/>
        <v>3.2404378191344267E-4</v>
      </c>
      <c r="BL103" s="2">
        <f t="shared" si="168"/>
        <v>7.7802150854998087E-2</v>
      </c>
      <c r="BN103" s="7">
        <f t="shared" si="169"/>
        <v>0.40271779535581909</v>
      </c>
      <c r="BO103" s="7">
        <f t="shared" si="126"/>
        <v>0.6701443525033538</v>
      </c>
      <c r="BP103" s="7">
        <f t="shared" si="127"/>
        <v>1.1252984260341308</v>
      </c>
      <c r="BQ103" s="7">
        <f t="shared" si="128"/>
        <v>1.2171230071949024</v>
      </c>
      <c r="BR103" s="7">
        <f t="shared" si="129"/>
        <v>9.2933430861395994E-2</v>
      </c>
      <c r="BS103" s="7">
        <f t="shared" si="130"/>
        <v>0.28528649726111893</v>
      </c>
      <c r="BT103" s="7">
        <f t="shared" si="131"/>
        <v>0.43697755064041771</v>
      </c>
      <c r="BU103" s="7">
        <f t="shared" si="132"/>
        <v>1.289496649542776E-2</v>
      </c>
      <c r="BV103" s="7">
        <f t="shared" si="133"/>
        <v>1.3823172711870202E-2</v>
      </c>
      <c r="BW103" s="7">
        <f t="shared" si="134"/>
        <v>0.19182450230528011</v>
      </c>
      <c r="BX103" s="9"/>
      <c r="BY103" s="1">
        <f t="shared" si="170"/>
        <v>53.160579365862105</v>
      </c>
      <c r="BZ103" s="1">
        <f t="shared" si="207"/>
        <v>93.933030497722669</v>
      </c>
      <c r="CA103" s="1">
        <f t="shared" si="208"/>
        <v>132.06675384802651</v>
      </c>
      <c r="CB103" s="1">
        <f t="shared" si="209"/>
        <v>122.74810179180749</v>
      </c>
      <c r="CC103" s="1">
        <f t="shared" si="210"/>
        <v>195.39928019564442</v>
      </c>
      <c r="CD103" s="1">
        <f t="shared" si="211"/>
        <v>116.1320484074148</v>
      </c>
      <c r="CE103" s="1">
        <f t="shared" si="212"/>
        <v>130.67466993581991</v>
      </c>
      <c r="CF103" s="1">
        <f t="shared" si="213"/>
        <v>188.53238739781867</v>
      </c>
      <c r="CG103" s="1">
        <f t="shared" si="214"/>
        <v>196.1900142181114</v>
      </c>
      <c r="CH103" s="1">
        <f t="shared" si="215"/>
        <v>113.84127414945387</v>
      </c>
      <c r="CI103" s="6"/>
      <c r="CJ103" s="2">
        <f t="shared" si="225"/>
        <v>1.1943295566638878</v>
      </c>
      <c r="CK103" s="2">
        <f t="shared" si="226"/>
        <v>1.3898555288035563</v>
      </c>
      <c r="CL103" s="2">
        <f t="shared" si="227"/>
        <v>1.1637119093710029</v>
      </c>
      <c r="CM103" s="2">
        <f t="shared" si="228"/>
        <v>5.1651164746042433</v>
      </c>
      <c r="CN103" s="2">
        <f t="shared" si="229"/>
        <v>7.0310259899029326</v>
      </c>
      <c r="CO103" s="2">
        <f t="shared" si="230"/>
        <v>1.3612521662334163</v>
      </c>
      <c r="CP103" s="2">
        <f t="shared" si="231"/>
        <v>1.0301407913416225</v>
      </c>
      <c r="CQ103" s="2">
        <f t="shared" si="232"/>
        <v>24.635993521414431</v>
      </c>
      <c r="CR103" s="2">
        <f t="shared" si="233"/>
        <v>23.915171332385835</v>
      </c>
      <c r="CS103" s="6"/>
      <c r="CT103" s="6"/>
      <c r="CU103" s="2">
        <f t="shared" si="171"/>
        <v>0.91505559653965063</v>
      </c>
      <c r="CV103" s="2">
        <f t="shared" si="172"/>
        <v>0.83347497655503988</v>
      </c>
      <c r="CW103" s="2">
        <f t="shared" si="173"/>
        <v>0.910846269567539</v>
      </c>
      <c r="CX103" s="2">
        <f t="shared" si="174"/>
        <v>39.35168714431029</v>
      </c>
      <c r="CY103" s="2">
        <f t="shared" si="175"/>
        <v>56.966282591878418</v>
      </c>
      <c r="CZ103" s="2">
        <f t="shared" si="176"/>
        <v>1.4476198284198587</v>
      </c>
      <c r="DA103" s="2">
        <f t="shared" si="177"/>
        <v>0.39254573749773564</v>
      </c>
      <c r="DB103" s="2">
        <f t="shared" si="178"/>
        <v>94.249309478937249</v>
      </c>
      <c r="DC103" s="2">
        <f t="shared" si="179"/>
        <v>240.09765098896511</v>
      </c>
      <c r="DD103" s="6"/>
      <c r="DE103" s="2">
        <f t="shared" si="180"/>
        <v>0.84087446847724245</v>
      </c>
      <c r="DF103" s="2">
        <f t="shared" si="181"/>
        <v>0.70655871835951833</v>
      </c>
      <c r="DG103" s="2">
        <f t="shared" si="182"/>
        <v>0.87190514462493474</v>
      </c>
      <c r="DH103" s="2">
        <f t="shared" si="183"/>
        <v>0.26378273344679509</v>
      </c>
      <c r="DI103" s="2">
        <f t="shared" si="184"/>
        <v>0.28250226145652491</v>
      </c>
      <c r="DJ103" s="2">
        <f t="shared" si="185"/>
        <v>0.74717510428043277</v>
      </c>
      <c r="DK103" s="2">
        <f t="shared" si="186"/>
        <v>0.98330965847285356</v>
      </c>
      <c r="DL103" s="2">
        <f t="shared" si="187"/>
        <v>0.19039612561032151</v>
      </c>
      <c r="DM103" s="2">
        <f t="shared" si="188"/>
        <v>0.19080396656866117</v>
      </c>
      <c r="DO103" s="2">
        <f t="shared" si="189"/>
        <v>7.7124180136964413E-2</v>
      </c>
      <c r="DP103" s="2">
        <f t="shared" si="190"/>
        <v>0.14296965902800199</v>
      </c>
      <c r="DQ103" s="2">
        <f t="shared" si="191"/>
        <v>6.5845478891037562E-2</v>
      </c>
      <c r="DR103" s="2">
        <f t="shared" si="192"/>
        <v>0.71308011940986138</v>
      </c>
      <c r="DS103" s="2">
        <f t="shared" si="193"/>
        <v>0.84701870329029194</v>
      </c>
      <c r="DT103" s="2">
        <f t="shared" si="194"/>
        <v>0.13393858388043056</v>
      </c>
      <c r="DU103" s="2">
        <f t="shared" si="195"/>
        <v>1.2896584631560326E-2</v>
      </c>
      <c r="DV103" s="2">
        <f t="shared" si="196"/>
        <v>1.3915700812107832</v>
      </c>
      <c r="DW103" s="2">
        <f t="shared" si="197"/>
        <v>1.3786734965792229</v>
      </c>
      <c r="DY103" s="2">
        <f t="shared" si="198"/>
        <v>-3.8552518461568618E-2</v>
      </c>
      <c r="DZ103" s="2">
        <f t="shared" si="199"/>
        <v>-7.9107434476888963E-2</v>
      </c>
      <c r="EA103" s="2">
        <f t="shared" si="200"/>
        <v>-4.055491601532038E-2</v>
      </c>
      <c r="EB103" s="2">
        <f t="shared" si="201"/>
        <v>1.5949633568159685</v>
      </c>
      <c r="EC103" s="2">
        <f t="shared" si="202"/>
        <v>1.7556178799357121</v>
      </c>
      <c r="ED103" s="2">
        <f t="shared" si="203"/>
        <v>0.1606545231197436</v>
      </c>
      <c r="EE103" s="2">
        <f t="shared" si="204"/>
        <v>-0.40610973411455908</v>
      </c>
      <c r="EF103" s="2">
        <f t="shared" si="205"/>
        <v>1.9742781770148516</v>
      </c>
      <c r="EG103" s="2">
        <f t="shared" si="206"/>
        <v>2.3803879111294104</v>
      </c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6"/>
      <c r="ET103" s="2"/>
      <c r="EU103" s="2"/>
      <c r="EV103" s="2"/>
      <c r="EW103" s="6"/>
      <c r="EX103" s="2"/>
      <c r="EY103" s="2"/>
      <c r="EZ103" s="2"/>
      <c r="FA103" s="6"/>
      <c r="FB103" s="2"/>
      <c r="FC103" s="2"/>
      <c r="FD103" s="2"/>
      <c r="FE103" s="6"/>
      <c r="FF103" s="2"/>
      <c r="FG103" s="2"/>
      <c r="FH103" s="2"/>
      <c r="FI103" s="6"/>
      <c r="FJ103" s="2"/>
      <c r="FK103" s="2"/>
      <c r="FL103" s="2"/>
      <c r="FM103" s="6"/>
      <c r="FN103" s="2"/>
      <c r="FO103" s="2"/>
      <c r="FP103" s="2"/>
      <c r="FQ103" s="2"/>
      <c r="FR103" s="2"/>
      <c r="FS103" s="2"/>
    </row>
    <row r="104" spans="1:175" x14ac:dyDescent="0.3">
      <c r="A104" s="2" t="s">
        <v>43</v>
      </c>
      <c r="B104" s="2"/>
      <c r="C104" s="2">
        <v>0.54701938693969998</v>
      </c>
      <c r="D104" s="2">
        <v>0.594533156738277</v>
      </c>
      <c r="E104" s="2">
        <v>0.34959339456197402</v>
      </c>
      <c r="F104" s="2">
        <v>0.37905358216416801</v>
      </c>
      <c r="G104" s="2">
        <v>0.65381559507361398</v>
      </c>
      <c r="H104" s="2">
        <v>0.55859335632851004</v>
      </c>
      <c r="I104" s="2">
        <v>1.4836657710116801</v>
      </c>
      <c r="J104" s="2">
        <v>2.61776971051132</v>
      </c>
      <c r="K104" s="2">
        <v>0.33144783178349602</v>
      </c>
      <c r="L104" s="2">
        <v>0.24665221375080301</v>
      </c>
      <c r="M104" s="2">
        <v>1.5009963867695</v>
      </c>
      <c r="N104" s="2">
        <v>0.207623756713879</v>
      </c>
      <c r="O104" s="2">
        <v>0.221015822535163</v>
      </c>
      <c r="P104" s="2">
        <v>0.23508593727506499</v>
      </c>
      <c r="Q104" s="2">
        <v>0.27474863416350798</v>
      </c>
      <c r="R104" s="2">
        <v>0.15069406284481601</v>
      </c>
      <c r="S104" s="2">
        <v>8.8885170342266007E-2</v>
      </c>
      <c r="T104" s="2">
        <v>8.5982653660787001E-2</v>
      </c>
      <c r="U104" s="2">
        <v>2.84263309080958</v>
      </c>
      <c r="V104" s="2">
        <v>3.7512379991519502</v>
      </c>
      <c r="W104" s="2">
        <v>0.41548608595806602</v>
      </c>
      <c r="X104" s="2">
        <v>2.6226918794373</v>
      </c>
      <c r="Y104" s="2">
        <v>0.43604852116985399</v>
      </c>
      <c r="Z104" s="2">
        <v>3.4975569083598002</v>
      </c>
      <c r="AA104" s="2">
        <v>0.34952487626781598</v>
      </c>
      <c r="AB104" s="2">
        <v>2.6168143653764901</v>
      </c>
      <c r="AC104" s="2">
        <v>0.54799640142479</v>
      </c>
      <c r="AD104" s="2">
        <v>1.1232172439157599</v>
      </c>
      <c r="AE104" s="2">
        <v>0.14294352835033999</v>
      </c>
      <c r="AF104" s="2">
        <v>1.8834288897939999</v>
      </c>
      <c r="AG104" s="2">
        <v>0.227636569942371</v>
      </c>
      <c r="AH104" s="2">
        <v>1.05592484697755</v>
      </c>
      <c r="AI104" s="2">
        <v>2.6400177725740601</v>
      </c>
      <c r="AJ104" s="2">
        <v>2.8590746594021401</v>
      </c>
      <c r="AK104" s="2">
        <v>2.0777995414160402</v>
      </c>
      <c r="AL104" s="2">
        <v>2.434596721698</v>
      </c>
      <c r="AM104" s="2">
        <v>2.2801031056044199</v>
      </c>
      <c r="AN104" s="2">
        <v>2.5873506162818098</v>
      </c>
      <c r="AO104" s="2">
        <v>2.8974156170452199</v>
      </c>
      <c r="AP104" s="2">
        <v>3.3351088553227601</v>
      </c>
      <c r="AR104" s="2">
        <f t="shared" si="158"/>
        <v>0.46754988010102977</v>
      </c>
      <c r="AS104" s="2">
        <f t="shared" si="216"/>
        <v>1.3284611082312812</v>
      </c>
      <c r="AT104" s="2">
        <f t="shared" si="217"/>
        <v>0.57168004725441945</v>
      </c>
      <c r="AU104" s="2">
        <f t="shared" si="218"/>
        <v>0.220386114204638</v>
      </c>
      <c r="AV104" s="2">
        <f t="shared" si="219"/>
        <v>1.6921847284911458</v>
      </c>
      <c r="AW104" s="2">
        <f t="shared" si="220"/>
        <v>1.742945848731255</v>
      </c>
      <c r="AX104" s="2">
        <f t="shared" si="221"/>
        <v>1.1593882217462139</v>
      </c>
      <c r="AY104" s="2">
        <f t="shared" si="222"/>
        <v>0.82748345876606522</v>
      </c>
      <c r="AZ104" s="2">
        <f t="shared" si="223"/>
        <v>2.5028721737725599</v>
      </c>
      <c r="BA104" s="2">
        <f t="shared" si="224"/>
        <v>2.7749945485635523</v>
      </c>
      <c r="BB104" s="6"/>
      <c r="BC104" s="2">
        <f t="shared" si="159"/>
        <v>0.45562826254407424</v>
      </c>
      <c r="BD104" s="2">
        <f t="shared" si="160"/>
        <v>1.0913263448134911</v>
      </c>
      <c r="BE104" s="2">
        <f t="shared" si="161"/>
        <v>0.39952064203309201</v>
      </c>
      <c r="BF104" s="2">
        <f t="shared" si="162"/>
        <v>0.21536266918236957</v>
      </c>
      <c r="BG104" s="2">
        <f t="shared" si="163"/>
        <v>0.53429842623576962</v>
      </c>
      <c r="BH104" s="2">
        <f t="shared" si="164"/>
        <v>1.1354051006064638</v>
      </c>
      <c r="BI104" s="2">
        <f t="shared" si="165"/>
        <v>0.86620985144804152</v>
      </c>
      <c r="BJ104" s="2">
        <f t="shared" si="166"/>
        <v>0.50436761366772198</v>
      </c>
      <c r="BK104" s="2">
        <f t="shared" si="167"/>
        <v>2.4857975546351323</v>
      </c>
      <c r="BL104" s="2">
        <f t="shared" si="168"/>
        <v>2.7477843472013435</v>
      </c>
      <c r="BN104" s="7">
        <f t="shared" si="169"/>
        <v>0.12136100731834241</v>
      </c>
      <c r="BO104" s="7">
        <f t="shared" si="126"/>
        <v>0.95468111309583059</v>
      </c>
      <c r="BP104" s="7">
        <f t="shared" si="127"/>
        <v>0.62169672442276058</v>
      </c>
      <c r="BQ104" s="7">
        <f t="shared" si="128"/>
        <v>5.1732475067736594E-2</v>
      </c>
      <c r="BR104" s="7">
        <f t="shared" si="129"/>
        <v>1.8897695083554387</v>
      </c>
      <c r="BS104" s="7">
        <f t="shared" si="130"/>
        <v>1.5623425889437983</v>
      </c>
      <c r="BT104" s="7">
        <f t="shared" si="131"/>
        <v>1.0255206645211392</v>
      </c>
      <c r="BU104" s="7">
        <f t="shared" si="132"/>
        <v>0.81560150145394583</v>
      </c>
      <c r="BV104" s="7">
        <f t="shared" si="133"/>
        <v>0.33218338618590504</v>
      </c>
      <c r="BW104" s="7">
        <f t="shared" si="134"/>
        <v>0.45049703672013724</v>
      </c>
      <c r="BX104" s="9"/>
      <c r="BY104" s="1">
        <f t="shared" si="170"/>
        <v>25.956804286233226</v>
      </c>
      <c r="BZ104" s="1">
        <f t="shared" si="207"/>
        <v>71.863685521580464</v>
      </c>
      <c r="CA104" s="1">
        <f t="shared" si="208"/>
        <v>108.74906819094943</v>
      </c>
      <c r="CB104" s="1">
        <f t="shared" si="209"/>
        <v>23.473563774394954</v>
      </c>
      <c r="CC104" s="1">
        <f t="shared" si="210"/>
        <v>111.67631267069001</v>
      </c>
      <c r="CD104" s="1">
        <f t="shared" si="211"/>
        <v>89.638045271519857</v>
      </c>
      <c r="CE104" s="1">
        <f t="shared" si="212"/>
        <v>88.453603830522795</v>
      </c>
      <c r="CF104" s="1">
        <f t="shared" si="213"/>
        <v>98.564085216901177</v>
      </c>
      <c r="CG104" s="1">
        <f t="shared" si="214"/>
        <v>13.272087550728074</v>
      </c>
      <c r="CH104" s="1">
        <f t="shared" si="215"/>
        <v>16.234159341081678</v>
      </c>
      <c r="CI104" s="6"/>
      <c r="CJ104" s="2">
        <f t="shared" si="225"/>
        <v>0.4303325432052405</v>
      </c>
      <c r="CK104" s="2">
        <f t="shared" si="226"/>
        <v>0.16589579690297521</v>
      </c>
      <c r="CL104" s="2">
        <f t="shared" si="227"/>
        <v>0.38550604531866361</v>
      </c>
      <c r="CM104" s="2">
        <f t="shared" si="228"/>
        <v>1.0299973870378625</v>
      </c>
      <c r="CN104" s="2">
        <f t="shared" si="229"/>
        <v>0.68514282289971651</v>
      </c>
      <c r="CO104" s="2">
        <f t="shared" si="230"/>
        <v>0.66518889418748661</v>
      </c>
      <c r="CP104" s="2">
        <f t="shared" si="231"/>
        <v>3.0246794026611927</v>
      </c>
      <c r="CQ104" s="2">
        <f t="shared" si="232"/>
        <v>3.3535347675729925</v>
      </c>
      <c r="CR104" s="2">
        <f t="shared" si="233"/>
        <v>1.1087240401817342</v>
      </c>
      <c r="CS104" s="6"/>
      <c r="CT104" s="6"/>
      <c r="CU104" s="2">
        <f t="shared" si="171"/>
        <v>0.36608723314690123</v>
      </c>
      <c r="CV104" s="2">
        <f t="shared" si="172"/>
        <v>0.1973403008237424</v>
      </c>
      <c r="CW104" s="2">
        <f t="shared" si="173"/>
        <v>0.53905267093691556</v>
      </c>
      <c r="CX104" s="2">
        <f t="shared" si="174"/>
        <v>2.1250392006684371</v>
      </c>
      <c r="CY104" s="2">
        <f t="shared" si="175"/>
        <v>1.6212098125585896</v>
      </c>
      <c r="CZ104" s="2">
        <f t="shared" si="176"/>
        <v>0.76290819108119678</v>
      </c>
      <c r="DA104" s="2">
        <f t="shared" si="177"/>
        <v>4.9285431642975768</v>
      </c>
      <c r="DB104" s="2">
        <f t="shared" si="178"/>
        <v>5.4479793562074095</v>
      </c>
      <c r="DC104" s="2">
        <f t="shared" si="179"/>
        <v>1.1053934549407285</v>
      </c>
      <c r="DD104" s="6"/>
      <c r="DE104" s="2">
        <f t="shared" si="180"/>
        <v>0.239756628039312</v>
      </c>
      <c r="DF104" s="2">
        <f t="shared" si="181"/>
        <v>0.10276548163628808</v>
      </c>
      <c r="DG104" s="2">
        <f t="shared" si="182"/>
        <v>0.3410185843967618</v>
      </c>
      <c r="DH104" s="2">
        <f t="shared" si="183"/>
        <v>0.96836296054497095</v>
      </c>
      <c r="DI104" s="2">
        <f t="shared" si="184"/>
        <v>0.64281081502195248</v>
      </c>
      <c r="DJ104" s="2">
        <f t="shared" si="185"/>
        <v>0.55876730885866377</v>
      </c>
      <c r="DK104" s="2">
        <f t="shared" si="186"/>
        <v>1.930070384510206E-2</v>
      </c>
      <c r="DL104" s="2">
        <f t="shared" si="187"/>
        <v>1.0001328182956055E-2</v>
      </c>
      <c r="DM104" s="2">
        <f t="shared" si="188"/>
        <v>0.37155329930396003</v>
      </c>
      <c r="DO104" s="2">
        <f t="shared" si="189"/>
        <v>-0.366195809855068</v>
      </c>
      <c r="DP104" s="2">
        <f t="shared" si="190"/>
        <v>-0.78016461701945061</v>
      </c>
      <c r="DQ104" s="2">
        <f t="shared" si="191"/>
        <v>-0.41396880716438261</v>
      </c>
      <c r="DR104" s="2">
        <f t="shared" si="192"/>
        <v>1.2836122961019625E-2</v>
      </c>
      <c r="DS104" s="2">
        <f t="shared" si="193"/>
        <v>-0.16421888729329476</v>
      </c>
      <c r="DT104" s="2">
        <f t="shared" si="194"/>
        <v>-0.17705501025431444</v>
      </c>
      <c r="DU104" s="2">
        <f t="shared" si="195"/>
        <v>0.48067934889465297</v>
      </c>
      <c r="DV104" s="2">
        <f t="shared" si="196"/>
        <v>0.52550281322231773</v>
      </c>
      <c r="DW104" s="2">
        <f t="shared" si="197"/>
        <v>4.4823464327664722E-2</v>
      </c>
      <c r="DY104" s="2">
        <f t="shared" si="198"/>
        <v>-0.43641541635346243</v>
      </c>
      <c r="DZ104" s="2">
        <f t="shared" si="199"/>
        <v>-0.70478421409867698</v>
      </c>
      <c r="EA104" s="2">
        <f t="shared" si="200"/>
        <v>-0.26836879774521449</v>
      </c>
      <c r="EB104" s="2">
        <f t="shared" si="201"/>
        <v>0.32736694590490034</v>
      </c>
      <c r="EC104" s="2">
        <f t="shared" si="202"/>
        <v>0.20983922369484176</v>
      </c>
      <c r="ED104" s="2">
        <f t="shared" si="203"/>
        <v>-0.11752772221005856</v>
      </c>
      <c r="EE104" s="2">
        <f t="shared" si="204"/>
        <v>0.69271856446847924</v>
      </c>
      <c r="EF104" s="2">
        <f t="shared" si="205"/>
        <v>0.73623545325454631</v>
      </c>
      <c r="EG104" s="2">
        <f t="shared" si="206"/>
        <v>4.3516888786067055E-2</v>
      </c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6"/>
      <c r="ET104" s="2"/>
      <c r="EU104" s="2"/>
      <c r="EV104" s="2"/>
      <c r="EW104" s="6"/>
      <c r="EX104" s="2"/>
      <c r="EY104" s="2"/>
      <c r="EZ104" s="2"/>
      <c r="FA104" s="6"/>
      <c r="FB104" s="2"/>
      <c r="FC104" s="2"/>
      <c r="FD104" s="2"/>
      <c r="FE104" s="6"/>
      <c r="FF104" s="2"/>
      <c r="FG104" s="2"/>
      <c r="FH104" s="2"/>
      <c r="FI104" s="6"/>
      <c r="FJ104" s="2"/>
      <c r="FK104" s="2"/>
      <c r="FL104" s="2"/>
      <c r="FM104" s="6"/>
      <c r="FN104" s="2"/>
      <c r="FO104" s="2"/>
      <c r="FP104" s="2"/>
      <c r="FQ104" s="2"/>
      <c r="FR104" s="2"/>
      <c r="FS104" s="2"/>
    </row>
    <row r="105" spans="1:175" x14ac:dyDescent="0.3">
      <c r="A105" s="2" t="s">
        <v>167</v>
      </c>
      <c r="B105" t="s">
        <v>331</v>
      </c>
      <c r="C105" s="2">
        <v>0.67196037753868698</v>
      </c>
      <c r="D105" s="2">
        <v>0.84614081375467998</v>
      </c>
      <c r="E105" s="2">
        <v>0.45037381476567001</v>
      </c>
      <c r="F105" s="2">
        <v>0.34878305804842102</v>
      </c>
      <c r="G105" s="2">
        <v>0.707128698030976</v>
      </c>
      <c r="H105" s="2">
        <v>0.98273687754387495</v>
      </c>
      <c r="I105" s="2">
        <v>1.0119636567096799</v>
      </c>
      <c r="J105" s="2">
        <v>0.89436887230120099</v>
      </c>
      <c r="K105" s="2">
        <v>0.43060192054549301</v>
      </c>
      <c r="L105" s="2">
        <v>0.45135065753762199</v>
      </c>
      <c r="M105" s="2">
        <v>1.09158891281254</v>
      </c>
      <c r="N105" s="2">
        <v>0.56330911963212704</v>
      </c>
      <c r="O105" s="2">
        <v>0.60368795800419595</v>
      </c>
      <c r="P105" s="2">
        <v>0.71924918430430895</v>
      </c>
      <c r="Q105" s="2">
        <v>0.71532043353600705</v>
      </c>
      <c r="R105" s="2">
        <v>0.82184695356346005</v>
      </c>
      <c r="S105" s="2">
        <v>0.52887648532596099</v>
      </c>
      <c r="T105" s="2">
        <v>0.69253686961778504</v>
      </c>
      <c r="U105" s="2">
        <v>1.1036238809394501</v>
      </c>
      <c r="V105" s="2">
        <v>0.85886434307449899</v>
      </c>
      <c r="W105" s="2">
        <v>1.5274371115246601</v>
      </c>
      <c r="X105" s="2">
        <v>1.2640909168254999</v>
      </c>
      <c r="Y105" s="2">
        <v>0.88435601503005601</v>
      </c>
      <c r="Z105" s="2">
        <v>1.2059084568490801</v>
      </c>
      <c r="AA105" s="2">
        <v>1.3554577173937901</v>
      </c>
      <c r="AB105" s="2">
        <v>1.3188963769689701</v>
      </c>
      <c r="AC105" s="2">
        <v>0.82732830498394105</v>
      </c>
      <c r="AD105" s="2">
        <v>0.91445311056201395</v>
      </c>
      <c r="AE105" s="2">
        <v>0.92014754500771001</v>
      </c>
      <c r="AF105" s="2">
        <v>1.2460021776059</v>
      </c>
      <c r="AG105" s="2">
        <v>0.60508824611476697</v>
      </c>
      <c r="AH105" s="2">
        <v>0.80862944832401396</v>
      </c>
      <c r="AI105" s="2">
        <v>1.59567722470242</v>
      </c>
      <c r="AJ105" s="2">
        <v>0.94033413305831104</v>
      </c>
      <c r="AK105" s="2">
        <v>0.93616175323066497</v>
      </c>
      <c r="AL105" s="2">
        <v>1.3097707123797799</v>
      </c>
      <c r="AM105" s="2">
        <v>1.37022917159131</v>
      </c>
      <c r="AN105" s="2">
        <v>1.47747184824077</v>
      </c>
      <c r="AO105" s="2">
        <v>1.2822637549856599</v>
      </c>
      <c r="AP105" s="2">
        <v>1.1159009829775499</v>
      </c>
      <c r="AR105" s="2">
        <f t="shared" si="158"/>
        <v>0.57931451602686446</v>
      </c>
      <c r="AS105" s="2">
        <f t="shared" si="216"/>
        <v>0.89904952614643308</v>
      </c>
      <c r="AT105" s="2">
        <f t="shared" si="217"/>
        <v>0.63421265263194548</v>
      </c>
      <c r="AU105" s="2">
        <f t="shared" si="218"/>
        <v>0.71502613235199308</v>
      </c>
      <c r="AV105" s="2">
        <f t="shared" si="219"/>
        <v>0.7959753947394238</v>
      </c>
      <c r="AW105" s="2">
        <f t="shared" si="220"/>
        <v>1.220448125057324</v>
      </c>
      <c r="AX105" s="2">
        <f t="shared" si="221"/>
        <v>1.1040338774771787</v>
      </c>
      <c r="AY105" s="2">
        <f t="shared" si="222"/>
        <v>0.89496685426309774</v>
      </c>
      <c r="AZ105" s="2">
        <f t="shared" si="223"/>
        <v>1.1954859558427939</v>
      </c>
      <c r="BA105" s="2">
        <f t="shared" si="224"/>
        <v>1.3114664394488225</v>
      </c>
      <c r="BB105" s="6"/>
      <c r="BC105" s="2">
        <f t="shared" si="159"/>
        <v>0.54667436059117225</v>
      </c>
      <c r="BD105" s="2">
        <f t="shared" si="160"/>
        <v>0.89054183658254493</v>
      </c>
      <c r="BE105" s="2">
        <f t="shared" si="161"/>
        <v>0.58796162975941857</v>
      </c>
      <c r="BF105" s="2">
        <f t="shared" si="162"/>
        <v>0.7107974611634752</v>
      </c>
      <c r="BG105" s="2">
        <f t="shared" si="163"/>
        <v>0.76760130596482679</v>
      </c>
      <c r="BH105" s="2">
        <f t="shared" si="164"/>
        <v>1.1979005959142675</v>
      </c>
      <c r="BI105" s="2">
        <f t="shared" si="165"/>
        <v>1.0784102164818774</v>
      </c>
      <c r="BJ105" s="2">
        <f t="shared" si="166"/>
        <v>0.86543834937158248</v>
      </c>
      <c r="BK105" s="2">
        <f t="shared" si="167"/>
        <v>1.1646444302129035</v>
      </c>
      <c r="BL105" s="2">
        <f t="shared" si="168"/>
        <v>1.3046044711606581</v>
      </c>
      <c r="BN105" s="7">
        <f t="shared" si="169"/>
        <v>0.22327112544601938</v>
      </c>
      <c r="BO105" s="7">
        <f t="shared" si="126"/>
        <v>0.1373665248519621</v>
      </c>
      <c r="BP105" s="7">
        <f t="shared" si="127"/>
        <v>0.31043850375412563</v>
      </c>
      <c r="BQ105" s="7">
        <f t="shared" si="128"/>
        <v>8.9115650874525804E-2</v>
      </c>
      <c r="BR105" s="7">
        <f t="shared" si="129"/>
        <v>0.24538674697509655</v>
      </c>
      <c r="BS105" s="7">
        <f t="shared" si="130"/>
        <v>0.26414405126732726</v>
      </c>
      <c r="BT105" s="7">
        <f t="shared" si="131"/>
        <v>0.27195997377017722</v>
      </c>
      <c r="BU105" s="7">
        <f t="shared" si="132"/>
        <v>0.26792015013623316</v>
      </c>
      <c r="BV105" s="7">
        <f t="shared" si="133"/>
        <v>0.31914758967122503</v>
      </c>
      <c r="BW105" s="7">
        <f t="shared" si="134"/>
        <v>0.15287194966344042</v>
      </c>
      <c r="BX105" s="9"/>
      <c r="BY105" s="1">
        <f t="shared" si="170"/>
        <v>38.540571532246162</v>
      </c>
      <c r="BZ105" s="1">
        <f t="shared" si="207"/>
        <v>15.279083171396774</v>
      </c>
      <c r="CA105" s="1">
        <f t="shared" si="208"/>
        <v>48.948645610557271</v>
      </c>
      <c r="CB105" s="1">
        <f t="shared" si="209"/>
        <v>12.463271878104722</v>
      </c>
      <c r="CC105" s="1">
        <f t="shared" si="210"/>
        <v>30.82843371753069</v>
      </c>
      <c r="CD105" s="1">
        <f t="shared" si="211"/>
        <v>21.64320185709823</v>
      </c>
      <c r="CE105" s="1">
        <f t="shared" si="212"/>
        <v>24.63329969471873</v>
      </c>
      <c r="CF105" s="1">
        <f t="shared" si="213"/>
        <v>29.936320977700852</v>
      </c>
      <c r="CG105" s="1">
        <f t="shared" si="214"/>
        <v>26.696055115614666</v>
      </c>
      <c r="CH105" s="1">
        <f t="shared" si="215"/>
        <v>11.656565891818687</v>
      </c>
      <c r="CI105" s="6"/>
      <c r="CJ105" s="2">
        <f t="shared" si="225"/>
        <v>0.7054257125859914</v>
      </c>
      <c r="CK105" s="2">
        <f t="shared" si="226"/>
        <v>0.79531339660094869</v>
      </c>
      <c r="CL105" s="2">
        <f t="shared" si="227"/>
        <v>1.127423316745064</v>
      </c>
      <c r="CM105" s="2">
        <f t="shared" si="228"/>
        <v>1.5332736829847091</v>
      </c>
      <c r="CN105" s="2">
        <f t="shared" si="229"/>
        <v>1.3870201073722928</v>
      </c>
      <c r="CO105" s="2">
        <f t="shared" si="230"/>
        <v>0.90461352253322747</v>
      </c>
      <c r="CP105" s="2">
        <f t="shared" si="231"/>
        <v>1.3357879681780385</v>
      </c>
      <c r="CQ105" s="2">
        <f t="shared" si="232"/>
        <v>1.4653799000507837</v>
      </c>
      <c r="CR105" s="2">
        <f t="shared" si="233"/>
        <v>1.0970153459680458</v>
      </c>
      <c r="CS105" s="6"/>
      <c r="CT105" s="6"/>
      <c r="CU105" s="2">
        <f t="shared" si="171"/>
        <v>0.66022909380172623</v>
      </c>
      <c r="CV105" s="2">
        <f t="shared" si="172"/>
        <v>0.79816290708043669</v>
      </c>
      <c r="CW105" s="2">
        <f t="shared" si="173"/>
        <v>1.2089181082349174</v>
      </c>
      <c r="CX105" s="2">
        <f t="shared" si="174"/>
        <v>1.5605765474937296</v>
      </c>
      <c r="CY105" s="2">
        <f t="shared" si="175"/>
        <v>1.4049093039600593</v>
      </c>
      <c r="CZ105" s="2">
        <f t="shared" si="176"/>
        <v>0.90025017114112704</v>
      </c>
      <c r="DA105" s="2">
        <f t="shared" si="177"/>
        <v>1.3457277818328508</v>
      </c>
      <c r="DB105" s="2">
        <f t="shared" si="178"/>
        <v>1.5074493429924452</v>
      </c>
      <c r="DC105" s="2">
        <f t="shared" si="179"/>
        <v>1.1201740525407993</v>
      </c>
      <c r="DD105" s="6"/>
      <c r="DE105" s="2">
        <f t="shared" si="180"/>
        <v>0.19146672035785209</v>
      </c>
      <c r="DF105" s="2">
        <f t="shared" si="181"/>
        <v>7.298468696836409E-2</v>
      </c>
      <c r="DG105" s="2">
        <f t="shared" si="182"/>
        <v>0.64664805509895906</v>
      </c>
      <c r="DH105" s="2">
        <f t="shared" si="183"/>
        <v>5.6922694163794481E-2</v>
      </c>
      <c r="DI105" s="2">
        <f t="shared" si="184"/>
        <v>0.1440828507629921</v>
      </c>
      <c r="DJ105" s="2">
        <f t="shared" si="185"/>
        <v>0.56169933231149816</v>
      </c>
      <c r="DK105" s="2">
        <f t="shared" si="186"/>
        <v>0.20072285936887865</v>
      </c>
      <c r="DL105" s="2">
        <f t="shared" si="187"/>
        <v>4.4937280947180851E-2</v>
      </c>
      <c r="DM105" s="2">
        <f t="shared" si="188"/>
        <v>0.54551506775214009</v>
      </c>
      <c r="DO105" s="2">
        <f t="shared" si="189"/>
        <v>-0.15154871445773396</v>
      </c>
      <c r="DP105" s="2">
        <f t="shared" si="190"/>
        <v>-9.9461702042570474E-2</v>
      </c>
      <c r="DQ105" s="2">
        <f t="shared" si="191"/>
        <v>5.2087012415163489E-2</v>
      </c>
      <c r="DR105" s="2">
        <f t="shared" si="192"/>
        <v>0.18561968153506592</v>
      </c>
      <c r="DS105" s="2">
        <f t="shared" si="193"/>
        <v>0.14208275700517753</v>
      </c>
      <c r="DT105" s="2">
        <f t="shared" si="194"/>
        <v>-4.353692452988836E-2</v>
      </c>
      <c r="DU105" s="2">
        <f t="shared" si="195"/>
        <v>0.12573752733247492</v>
      </c>
      <c r="DV105" s="2">
        <f t="shared" si="196"/>
        <v>0.16595023022407393</v>
      </c>
      <c r="DW105" s="2">
        <f t="shared" si="197"/>
        <v>4.0212702891599075E-2</v>
      </c>
      <c r="DY105" s="2">
        <f t="shared" si="198"/>
        <v>-0.18030534186703909</v>
      </c>
      <c r="DZ105" s="2">
        <f t="shared" si="199"/>
        <v>-9.7908458993238051E-2</v>
      </c>
      <c r="EA105" s="2">
        <f t="shared" si="200"/>
        <v>8.2396882873801064E-2</v>
      </c>
      <c r="EB105" s="2">
        <f t="shared" si="201"/>
        <v>0.19328507600602382</v>
      </c>
      <c r="EC105" s="2">
        <f t="shared" si="202"/>
        <v>0.14764828861045762</v>
      </c>
      <c r="ED105" s="2">
        <f t="shared" si="203"/>
        <v>-4.5636787395566224E-2</v>
      </c>
      <c r="EE105" s="2">
        <f t="shared" si="204"/>
        <v>0.12895721828000076</v>
      </c>
      <c r="EF105" s="2">
        <f t="shared" si="205"/>
        <v>0.17824272682976994</v>
      </c>
      <c r="EG105" s="2">
        <f t="shared" si="206"/>
        <v>4.9285508549769166E-2</v>
      </c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6"/>
      <c r="ET105" s="2"/>
      <c r="EU105" s="2"/>
      <c r="EV105" s="2"/>
      <c r="EW105" s="6"/>
      <c r="EX105" s="2"/>
      <c r="EY105" s="2"/>
      <c r="EZ105" s="2"/>
      <c r="FA105" s="6"/>
      <c r="FB105" s="2"/>
      <c r="FC105" s="2"/>
      <c r="FD105" s="2"/>
      <c r="FE105" s="6"/>
      <c r="FF105" s="2"/>
      <c r="FG105" s="2"/>
      <c r="FH105" s="2"/>
      <c r="FI105" s="6"/>
      <c r="FJ105" s="2"/>
      <c r="FK105" s="2"/>
      <c r="FL105" s="2"/>
      <c r="FM105" s="6"/>
      <c r="FN105" s="2"/>
      <c r="FO105" s="2"/>
      <c r="FP105" s="2"/>
      <c r="FQ105" s="2"/>
      <c r="FR105" s="2"/>
      <c r="FS105" s="2"/>
    </row>
    <row r="106" spans="1:175" x14ac:dyDescent="0.3">
      <c r="A106" s="2" t="s">
        <v>72</v>
      </c>
      <c r="B106" t="s">
        <v>329</v>
      </c>
      <c r="C106" s="2">
        <v>8.1150493607901997E-2</v>
      </c>
      <c r="D106" s="2">
        <v>0.11369435829256599</v>
      </c>
      <c r="E106" s="2">
        <v>8.9707166684602005E-2</v>
      </c>
      <c r="F106" s="2">
        <v>6.4158164112008004E-2</v>
      </c>
      <c r="G106" s="2">
        <v>0.207047733215416</v>
      </c>
      <c r="H106" s="2">
        <v>0.181605509931419</v>
      </c>
      <c r="I106" s="2">
        <v>0.13488574620591701</v>
      </c>
      <c r="J106" s="2">
        <v>0.354520546833682</v>
      </c>
      <c r="K106" s="2">
        <v>0.15510849679375399</v>
      </c>
      <c r="L106" s="2">
        <v>0.12600608974756899</v>
      </c>
      <c r="M106" s="2">
        <v>0.19031820747351</v>
      </c>
      <c r="N106" s="2">
        <v>0.146787373108511</v>
      </c>
      <c r="O106" s="2">
        <v>0.116380500280788</v>
      </c>
      <c r="P106" s="2">
        <v>0.200727394818697</v>
      </c>
      <c r="Q106" s="2">
        <v>0.12713964292473101</v>
      </c>
      <c r="R106" s="2">
        <v>0.14851721135636001</v>
      </c>
      <c r="S106" s="2">
        <v>0.170644386031574</v>
      </c>
      <c r="T106" s="2">
        <v>0.13819903086093099</v>
      </c>
      <c r="U106" s="2">
        <v>0.31815413823183802</v>
      </c>
      <c r="V106" s="2">
        <v>0.44165435538285303</v>
      </c>
      <c r="W106" s="2">
        <v>0.13607721738173401</v>
      </c>
      <c r="X106" s="2">
        <v>0.30618820861561202</v>
      </c>
      <c r="Y106" s="2">
        <v>0.18696197628556699</v>
      </c>
      <c r="Z106" s="2">
        <v>0.36371096646564199</v>
      </c>
      <c r="AA106" s="2">
        <v>0.21195988122465301</v>
      </c>
      <c r="AB106" s="2">
        <v>0.45783315774550398</v>
      </c>
      <c r="AC106" s="2">
        <v>0.25151323789229402</v>
      </c>
      <c r="AD106" s="2">
        <v>0.222164971815207</v>
      </c>
      <c r="AE106" s="2">
        <v>0.108447439789569</v>
      </c>
      <c r="AF106" s="2">
        <v>0.43930311483965601</v>
      </c>
      <c r="AG106" s="2">
        <v>0.214972880005666</v>
      </c>
      <c r="AH106" s="2">
        <v>0.24443076676195399</v>
      </c>
      <c r="AI106" s="2">
        <v>0.77763515081712997</v>
      </c>
      <c r="AJ106" s="2">
        <v>0.35573664010389799</v>
      </c>
      <c r="AK106" s="2">
        <v>0.55775780135987996</v>
      </c>
      <c r="AL106" s="2">
        <v>0.49127107931006497</v>
      </c>
      <c r="AM106" s="2">
        <v>0.85483919316433599</v>
      </c>
      <c r="AN106" s="2">
        <v>0.54622990618855205</v>
      </c>
      <c r="AO106" s="2">
        <v>0.97098207040019802</v>
      </c>
      <c r="AP106" s="2">
        <v>0.41491584827165201</v>
      </c>
      <c r="AR106" s="2">
        <f t="shared" si="158"/>
        <v>8.7177545674269497E-2</v>
      </c>
      <c r="AS106" s="2">
        <f t="shared" si="216"/>
        <v>0.21951488404660852</v>
      </c>
      <c r="AT106" s="2">
        <f t="shared" si="217"/>
        <v>0.15455504178083598</v>
      </c>
      <c r="AU106" s="2">
        <f t="shared" si="218"/>
        <v>0.148191187345144</v>
      </c>
      <c r="AV106" s="2">
        <f t="shared" si="219"/>
        <v>0.26716297762679897</v>
      </c>
      <c r="AW106" s="2">
        <f t="shared" si="220"/>
        <v>0.24823459218713873</v>
      </c>
      <c r="AX106" s="2">
        <f t="shared" si="221"/>
        <v>0.28586781216941448</v>
      </c>
      <c r="AY106" s="2">
        <f t="shared" si="222"/>
        <v>0.25178855034921127</v>
      </c>
      <c r="AZ106" s="2">
        <f t="shared" si="223"/>
        <v>0.54560016789774324</v>
      </c>
      <c r="BA106" s="2">
        <f t="shared" si="224"/>
        <v>0.69674175450618459</v>
      </c>
      <c r="BB106" s="6"/>
      <c r="BC106" s="2">
        <f t="shared" si="159"/>
        <v>8.5364497307349768E-2</v>
      </c>
      <c r="BD106" s="2">
        <f t="shared" si="160"/>
        <v>0.20592152346912643</v>
      </c>
      <c r="BE106" s="2">
        <f t="shared" si="161"/>
        <v>0.15286182496493014</v>
      </c>
      <c r="BF106" s="2">
        <f t="shared" si="162"/>
        <v>0.14492261447238647</v>
      </c>
      <c r="BG106" s="2">
        <f t="shared" si="163"/>
        <v>0.23992708312717229</v>
      </c>
      <c r="BH106" s="2">
        <f t="shared" si="164"/>
        <v>0.230712376079176</v>
      </c>
      <c r="BI106" s="2">
        <f t="shared" si="165"/>
        <v>0.27136219031031389</v>
      </c>
      <c r="BJ106" s="2">
        <f t="shared" si="166"/>
        <v>0.22368186896011205</v>
      </c>
      <c r="BK106" s="2">
        <f t="shared" si="167"/>
        <v>0.52470817854972374</v>
      </c>
      <c r="BL106" s="2">
        <f t="shared" si="168"/>
        <v>0.65857885623101464</v>
      </c>
      <c r="BN106" s="7">
        <f t="shared" si="169"/>
        <v>2.0621652197059432E-2</v>
      </c>
      <c r="BO106" s="7">
        <f t="shared" si="126"/>
        <v>9.4835243891514001E-2</v>
      </c>
      <c r="BP106" s="7">
        <f t="shared" si="127"/>
        <v>2.6799811389969442E-2</v>
      </c>
      <c r="BQ106" s="7">
        <f t="shared" si="128"/>
        <v>3.7484426638943878E-2</v>
      </c>
      <c r="BR106" s="7">
        <f t="shared" si="129"/>
        <v>0.14023180507052174</v>
      </c>
      <c r="BS106" s="7">
        <f t="shared" si="130"/>
        <v>0.10492382134404181</v>
      </c>
      <c r="BT106" s="7">
        <f t="shared" si="131"/>
        <v>0.11586306713616062</v>
      </c>
      <c r="BU106" s="7">
        <f t="shared" si="132"/>
        <v>0.13798298981477661</v>
      </c>
      <c r="BV106" s="7">
        <f t="shared" si="133"/>
        <v>0.17605666739518044</v>
      </c>
      <c r="BW106" s="7">
        <f t="shared" si="134"/>
        <v>0.25966787048126277</v>
      </c>
      <c r="BX106" s="9"/>
      <c r="BY106" s="1">
        <f t="shared" si="170"/>
        <v>23.654774905123219</v>
      </c>
      <c r="BZ106" s="1">
        <f t="shared" si="207"/>
        <v>43.202193010009339</v>
      </c>
      <c r="CA106" s="1">
        <f t="shared" si="208"/>
        <v>17.339978742312681</v>
      </c>
      <c r="CB106" s="1">
        <f t="shared" si="209"/>
        <v>25.294639519717826</v>
      </c>
      <c r="CC106" s="1">
        <f t="shared" si="210"/>
        <v>52.489235715291407</v>
      </c>
      <c r="CD106" s="1">
        <f t="shared" si="211"/>
        <v>42.268009635394407</v>
      </c>
      <c r="CE106" s="1">
        <f t="shared" si="212"/>
        <v>40.530294843931728</v>
      </c>
      <c r="CF106" s="1">
        <f t="shared" si="213"/>
        <v>54.801137551093902</v>
      </c>
      <c r="CG106" s="1">
        <f t="shared" si="214"/>
        <v>32.268440838928974</v>
      </c>
      <c r="CH106" s="1">
        <f t="shared" si="215"/>
        <v>37.2688831696763</v>
      </c>
      <c r="CI106" s="6"/>
      <c r="CJ106" s="2">
        <f t="shared" si="225"/>
        <v>0.70407545461937826</v>
      </c>
      <c r="CK106" s="2">
        <f t="shared" si="226"/>
        <v>0.67508491731102527</v>
      </c>
      <c r="CL106" s="2">
        <f t="shared" si="227"/>
        <v>0.95882467267087845</v>
      </c>
      <c r="CM106" s="2">
        <f t="shared" si="228"/>
        <v>0.92915041744256432</v>
      </c>
      <c r="CN106" s="2">
        <f t="shared" si="229"/>
        <v>1.0700128240401048</v>
      </c>
      <c r="CO106" s="2">
        <f t="shared" si="230"/>
        <v>1.1516034475723065</v>
      </c>
      <c r="CP106" s="2">
        <f t="shared" si="231"/>
        <v>2.1668982451387797</v>
      </c>
      <c r="CQ106" s="2">
        <f t="shared" si="232"/>
        <v>2.7671701256465298</v>
      </c>
      <c r="CR106" s="2">
        <f t="shared" si="233"/>
        <v>1.2770189517917605</v>
      </c>
      <c r="CS106" s="6"/>
      <c r="CT106" s="6"/>
      <c r="CU106" s="2">
        <f t="shared" si="171"/>
        <v>0.74233048779793309</v>
      </c>
      <c r="CV106" s="2">
        <f t="shared" si="172"/>
        <v>0.70377594352886841</v>
      </c>
      <c r="CW106" s="2">
        <f t="shared" si="173"/>
        <v>0.94806283063567309</v>
      </c>
      <c r="CX106" s="2">
        <f t="shared" si="174"/>
        <v>0.96159371869197408</v>
      </c>
      <c r="CY106" s="2">
        <f t="shared" si="175"/>
        <v>1.1310194196229175</v>
      </c>
      <c r="CZ106" s="2">
        <f t="shared" si="176"/>
        <v>1.1761926036303647</v>
      </c>
      <c r="DA106" s="2">
        <f t="shared" si="177"/>
        <v>2.3457787660174283</v>
      </c>
      <c r="DB106" s="2">
        <f t="shared" si="178"/>
        <v>2.9442657077782881</v>
      </c>
      <c r="DC106" s="2">
        <f t="shared" si="179"/>
        <v>1.2551335831114832</v>
      </c>
      <c r="DD106" s="6"/>
      <c r="DE106" s="2">
        <f t="shared" si="180"/>
        <v>0.26753931760699917</v>
      </c>
      <c r="DF106" s="2">
        <f t="shared" si="181"/>
        <v>0.23587877206080965</v>
      </c>
      <c r="DG106" s="2">
        <f t="shared" si="182"/>
        <v>0.79258977724336366</v>
      </c>
      <c r="DH106" s="2">
        <f t="shared" si="183"/>
        <v>0.83658273127378346</v>
      </c>
      <c r="DI106" s="2">
        <f t="shared" si="184"/>
        <v>0.84409454968347142</v>
      </c>
      <c r="DJ106" s="2">
        <f t="shared" si="185"/>
        <v>0.64736931591209246</v>
      </c>
      <c r="DK106" s="2">
        <f t="shared" si="186"/>
        <v>4.1324608153265996E-2</v>
      </c>
      <c r="DL106" s="2">
        <f t="shared" si="187"/>
        <v>3.277719218238026E-2</v>
      </c>
      <c r="DM106" s="2">
        <f t="shared" si="188"/>
        <v>0.37733105970625186</v>
      </c>
      <c r="DO106" s="2">
        <f t="shared" si="189"/>
        <v>-0.15238079573169594</v>
      </c>
      <c r="DP106" s="2">
        <f t="shared" si="190"/>
        <v>-0.17064159487263267</v>
      </c>
      <c r="DQ106" s="2">
        <f t="shared" si="191"/>
        <v>-1.8260799140936729E-2</v>
      </c>
      <c r="DR106" s="2">
        <f t="shared" si="192"/>
        <v>-3.1913973651860814E-2</v>
      </c>
      <c r="DS106" s="2">
        <f t="shared" si="193"/>
        <v>2.9388982709955956E-2</v>
      </c>
      <c r="DT106" s="2">
        <f t="shared" si="194"/>
        <v>6.1302956361816784E-2</v>
      </c>
      <c r="DU106" s="2">
        <f t="shared" si="195"/>
        <v>0.33583851786697561</v>
      </c>
      <c r="DV106" s="2">
        <f t="shared" si="196"/>
        <v>0.44203586039077403</v>
      </c>
      <c r="DW106" s="2">
        <f t="shared" si="197"/>
        <v>0.10619734252379845</v>
      </c>
      <c r="DY106" s="2">
        <f t="shared" si="198"/>
        <v>-0.12940270244003504</v>
      </c>
      <c r="DZ106" s="2">
        <f t="shared" si="199"/>
        <v>-0.15256558230222567</v>
      </c>
      <c r="EA106" s="2">
        <f t="shared" si="200"/>
        <v>-2.3162879862190618E-2</v>
      </c>
      <c r="EB106" s="2">
        <f t="shared" si="201"/>
        <v>-1.7008382223952661E-2</v>
      </c>
      <c r="EC106" s="2">
        <f t="shared" si="202"/>
        <v>5.3470061833208397E-2</v>
      </c>
      <c r="ED106" s="2">
        <f t="shared" si="203"/>
        <v>7.0478444057161041E-2</v>
      </c>
      <c r="EE106" s="2">
        <f t="shared" si="204"/>
        <v>0.37028705073413248</v>
      </c>
      <c r="EF106" s="2">
        <f t="shared" si="205"/>
        <v>0.46897700071124027</v>
      </c>
      <c r="EG106" s="2">
        <f t="shared" si="206"/>
        <v>9.8689949977107783E-2</v>
      </c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6"/>
      <c r="ET106" s="2"/>
      <c r="EU106" s="2"/>
      <c r="EV106" s="2"/>
      <c r="EW106" s="6"/>
      <c r="EX106" s="2"/>
      <c r="EY106" s="2"/>
      <c r="EZ106" s="2"/>
      <c r="FA106" s="6"/>
      <c r="FB106" s="2"/>
      <c r="FC106" s="2"/>
      <c r="FD106" s="2"/>
      <c r="FE106" s="6"/>
      <c r="FF106" s="2"/>
      <c r="FG106" s="2"/>
      <c r="FH106" s="2"/>
      <c r="FI106" s="6"/>
      <c r="FJ106" s="2"/>
      <c r="FK106" s="2"/>
      <c r="FL106" s="2"/>
      <c r="FM106" s="6"/>
      <c r="FN106" s="2"/>
      <c r="FO106" s="2"/>
      <c r="FP106" s="2"/>
      <c r="FQ106" s="2"/>
      <c r="FR106" s="2"/>
      <c r="FS106" s="2"/>
    </row>
    <row r="107" spans="1:175" x14ac:dyDescent="0.3">
      <c r="A107" s="2" t="s">
        <v>183</v>
      </c>
      <c r="B107" t="s">
        <v>332</v>
      </c>
      <c r="C107" s="2">
        <v>6.9819562764309997E-3</v>
      </c>
      <c r="D107" s="2">
        <v>1.277951527522E-2</v>
      </c>
      <c r="E107" s="2">
        <v>5.1235147668910004E-3</v>
      </c>
      <c r="F107" s="2">
        <v>1.9441586478644999E-2</v>
      </c>
      <c r="G107" s="2">
        <v>6.465954719018E-3</v>
      </c>
      <c r="H107" s="2">
        <v>1.3959207501108999E-2</v>
      </c>
      <c r="I107" s="2">
        <v>1.3851988309052E-2</v>
      </c>
      <c r="J107" s="2">
        <v>6.1933769572689997E-3</v>
      </c>
      <c r="K107" s="2">
        <v>1.2761238971339E-2</v>
      </c>
      <c r="L107" s="2">
        <v>7.6808537857929998E-3</v>
      </c>
      <c r="M107" s="2">
        <v>1.3371300901957E-2</v>
      </c>
      <c r="N107" s="2">
        <v>9.4506400274079992E-3</v>
      </c>
      <c r="O107" s="2">
        <v>4.948411464031E-3</v>
      </c>
      <c r="P107" s="2">
        <v>7.8962905669400004E-3</v>
      </c>
      <c r="Q107" s="2">
        <v>1.0203603196885E-2</v>
      </c>
      <c r="R107" s="2">
        <v>1.4600746418972001E-2</v>
      </c>
      <c r="S107" s="2">
        <v>1.1363986752803999E-2</v>
      </c>
      <c r="T107" s="2">
        <v>2.0495255146180998E-2</v>
      </c>
      <c r="U107" s="2">
        <v>5.706432584786E-3</v>
      </c>
      <c r="V107" s="2">
        <v>5.4812664996950001E-3</v>
      </c>
      <c r="W107" s="2">
        <v>9.4393221079519998E-3</v>
      </c>
      <c r="X107" s="2">
        <v>5.5032823988969996E-3</v>
      </c>
      <c r="Y107" s="2">
        <v>1.1676967585741001E-2</v>
      </c>
      <c r="Z107" s="2">
        <v>6.5232351898499999E-3</v>
      </c>
      <c r="AA107" s="2">
        <v>1.1629220499636999E-2</v>
      </c>
      <c r="AB107" s="2">
        <v>7.543096018014E-3</v>
      </c>
      <c r="AC107" s="2">
        <v>9.0476245926220007E-3</v>
      </c>
      <c r="AD107" s="2">
        <v>1.1277706495405999E-2</v>
      </c>
      <c r="AE107" s="2">
        <v>6.8862023790599997E-3</v>
      </c>
      <c r="AF107" s="2">
        <v>6.2475087898839999E-3</v>
      </c>
      <c r="AG107" s="2">
        <v>5.3572410619350001E-3</v>
      </c>
      <c r="AH107" s="2">
        <v>5.4223317403499999E-3</v>
      </c>
      <c r="AI107" s="2">
        <v>7.8672418879339994E-3</v>
      </c>
      <c r="AJ107" s="2">
        <v>4.6075438442679997E-3</v>
      </c>
      <c r="AK107" s="2">
        <v>5.1046226113330003E-3</v>
      </c>
      <c r="AL107" s="2">
        <v>5.9466870974009996E-3</v>
      </c>
      <c r="AM107" s="2">
        <v>6.7664752782980002E-3</v>
      </c>
      <c r="AN107" s="2">
        <v>5.4046876397129996E-3</v>
      </c>
      <c r="AO107" s="2">
        <v>4.0816122011500004E-3</v>
      </c>
      <c r="AP107" s="2">
        <v>5.1784170784539996E-3</v>
      </c>
      <c r="AR107" s="2">
        <f t="shared" si="158"/>
        <v>1.108164319929675E-2</v>
      </c>
      <c r="AS107" s="2">
        <f t="shared" si="216"/>
        <v>1.0117631871612E-2</v>
      </c>
      <c r="AT107" s="2">
        <f t="shared" si="217"/>
        <v>1.0816008421624248E-2</v>
      </c>
      <c r="AU107" s="2">
        <f t="shared" si="218"/>
        <v>9.4122629117069992E-3</v>
      </c>
      <c r="AV107" s="2">
        <f t="shared" si="219"/>
        <v>1.0761735245866499E-2</v>
      </c>
      <c r="AW107" s="2">
        <f t="shared" si="220"/>
        <v>8.2857018206099996E-3</v>
      </c>
      <c r="AX107" s="2">
        <f t="shared" si="221"/>
        <v>9.8744119014197509E-3</v>
      </c>
      <c r="AY107" s="2">
        <f t="shared" si="222"/>
        <v>5.9783209928072501E-3</v>
      </c>
      <c r="AZ107" s="2">
        <f t="shared" si="223"/>
        <v>5.881523860234E-3</v>
      </c>
      <c r="BA107" s="2">
        <f t="shared" si="224"/>
        <v>5.3577980494037506E-3</v>
      </c>
      <c r="BB107" s="6"/>
      <c r="BC107" s="2">
        <f t="shared" si="159"/>
        <v>9.7095208793828453E-3</v>
      </c>
      <c r="BD107" s="2">
        <f t="shared" si="160"/>
        <v>9.3806571428270615E-3</v>
      </c>
      <c r="BE107" s="2">
        <f t="shared" si="161"/>
        <v>1.0549559008719983E-2</v>
      </c>
      <c r="BF107" s="2">
        <f t="shared" si="162"/>
        <v>8.7348285764076317E-3</v>
      </c>
      <c r="BG107" s="2">
        <f t="shared" si="163"/>
        <v>9.2386265951479984E-3</v>
      </c>
      <c r="BH107" s="2">
        <f t="shared" si="164"/>
        <v>7.9312005049951007E-3</v>
      </c>
      <c r="BI107" s="2">
        <f t="shared" si="165"/>
        <v>9.7266636991794608E-3</v>
      </c>
      <c r="BJ107" s="2">
        <f t="shared" si="166"/>
        <v>5.9457067139898337E-3</v>
      </c>
      <c r="BK107" s="2">
        <f t="shared" si="167"/>
        <v>5.7594720730955243E-3</v>
      </c>
      <c r="BL107" s="2">
        <f t="shared" si="168"/>
        <v>5.2727898925271997E-3</v>
      </c>
      <c r="BN107" s="7">
        <f t="shared" si="169"/>
        <v>6.4569897140664082E-3</v>
      </c>
      <c r="BO107" s="7">
        <f t="shared" si="126"/>
        <v>4.375600681754719E-3</v>
      </c>
      <c r="BP107" s="7">
        <f t="shared" si="127"/>
        <v>2.7084354028410009E-3</v>
      </c>
      <c r="BQ107" s="7">
        <f t="shared" si="128"/>
        <v>4.0731119327087834E-3</v>
      </c>
      <c r="BR107" s="7">
        <f t="shared" si="129"/>
        <v>7.0366552589955361E-3</v>
      </c>
      <c r="BS107" s="7">
        <f t="shared" si="130"/>
        <v>2.8094880743642489E-3</v>
      </c>
      <c r="BT107" s="7">
        <f t="shared" si="131"/>
        <v>1.929352217377392E-3</v>
      </c>
      <c r="BU107" s="7">
        <f t="shared" si="132"/>
        <v>7.2837147367248861E-4</v>
      </c>
      <c r="BV107" s="7">
        <f t="shared" si="133"/>
        <v>1.4345641573471624E-3</v>
      </c>
      <c r="BW107" s="7">
        <f t="shared" si="134"/>
        <v>1.1026329127602668E-3</v>
      </c>
      <c r="BX107" s="9"/>
      <c r="BY107" s="1">
        <f t="shared" si="170"/>
        <v>58.267439205010454</v>
      </c>
      <c r="BZ107" s="1">
        <f t="shared" si="207"/>
        <v>43.247280957431919</v>
      </c>
      <c r="CA107" s="1">
        <f t="shared" si="208"/>
        <v>25.040988294961714</v>
      </c>
      <c r="CB107" s="1">
        <f t="shared" si="209"/>
        <v>43.274523575437271</v>
      </c>
      <c r="CC107" s="1">
        <f t="shared" si="210"/>
        <v>65.385879676776682</v>
      </c>
      <c r="CD107" s="1">
        <f t="shared" si="211"/>
        <v>33.907665701605133</v>
      </c>
      <c r="CE107" s="1">
        <f t="shared" si="212"/>
        <v>19.538907599145102</v>
      </c>
      <c r="CF107" s="1">
        <f t="shared" si="213"/>
        <v>12.183545757225492</v>
      </c>
      <c r="CG107" s="1">
        <f t="shared" si="214"/>
        <v>24.391028438165467</v>
      </c>
      <c r="CH107" s="1">
        <f t="shared" si="215"/>
        <v>20.579964055998239</v>
      </c>
      <c r="CI107" s="6"/>
      <c r="CJ107" s="2">
        <f t="shared" si="225"/>
        <v>1.0690256928572139</v>
      </c>
      <c r="CK107" s="2">
        <f t="shared" si="226"/>
        <v>0.93028319582528785</v>
      </c>
      <c r="CL107" s="2">
        <f t="shared" si="227"/>
        <v>0.87021593778433404</v>
      </c>
      <c r="CM107" s="2">
        <f t="shared" si="228"/>
        <v>0.76992247358923604</v>
      </c>
      <c r="CN107" s="2">
        <f t="shared" si="229"/>
        <v>0.91754830200012938</v>
      </c>
      <c r="CO107" s="2">
        <f t="shared" si="230"/>
        <v>1.1917411602790202</v>
      </c>
      <c r="CP107" s="2">
        <f t="shared" si="231"/>
        <v>0.98380864247842992</v>
      </c>
      <c r="CQ107" s="2">
        <f t="shared" si="232"/>
        <v>0.89620447879093901</v>
      </c>
      <c r="CR107" s="2">
        <f t="shared" si="233"/>
        <v>0.91095406168947979</v>
      </c>
      <c r="CS107" s="6"/>
      <c r="CT107" s="6"/>
      <c r="CU107" s="2">
        <f t="shared" si="171"/>
        <v>1.1246076738650155</v>
      </c>
      <c r="CV107" s="2">
        <f t="shared" si="172"/>
        <v>0.93115316372976453</v>
      </c>
      <c r="CW107" s="2">
        <f t="shared" si="173"/>
        <v>0.82798044630942924</v>
      </c>
      <c r="CX107" s="2">
        <f t="shared" si="174"/>
        <v>0.85848263519606471</v>
      </c>
      <c r="CY107" s="2">
        <f t="shared" si="175"/>
        <v>1.0528257202523774</v>
      </c>
      <c r="CZ107" s="2">
        <f t="shared" si="176"/>
        <v>1.2263797508401875</v>
      </c>
      <c r="DA107" s="2">
        <f t="shared" si="177"/>
        <v>0.96867745924027626</v>
      </c>
      <c r="DB107" s="2">
        <f t="shared" si="178"/>
        <v>0.88682307186809139</v>
      </c>
      <c r="DC107" s="2">
        <f t="shared" si="179"/>
        <v>0.91549882100448332</v>
      </c>
      <c r="DD107" s="6"/>
      <c r="DE107" s="2">
        <f t="shared" si="180"/>
        <v>0.79690515358610758</v>
      </c>
      <c r="DF107" s="2">
        <f t="shared" si="181"/>
        <v>0.8213290536261536</v>
      </c>
      <c r="DG107" s="2">
        <f t="shared" si="182"/>
        <v>0.58984405715618016</v>
      </c>
      <c r="DH107" s="2">
        <f t="shared" si="183"/>
        <v>0.549620491206952</v>
      </c>
      <c r="DI107" s="2">
        <f t="shared" si="184"/>
        <v>0.82159851285331897</v>
      </c>
      <c r="DJ107" s="2">
        <f t="shared" si="185"/>
        <v>0.3915708454754343</v>
      </c>
      <c r="DK107" s="2">
        <f t="shared" si="186"/>
        <v>0.90946311832508586</v>
      </c>
      <c r="DL107" s="2">
        <f t="shared" si="187"/>
        <v>0.38921240946656371</v>
      </c>
      <c r="DM107" s="2">
        <f t="shared" si="188"/>
        <v>0.58505644152403158</v>
      </c>
      <c r="DO107" s="2">
        <f t="shared" si="189"/>
        <v>2.8988143124608644E-2</v>
      </c>
      <c r="DP107" s="2">
        <f t="shared" si="190"/>
        <v>-3.1384823852495636E-2</v>
      </c>
      <c r="DQ107" s="2">
        <f t="shared" si="191"/>
        <v>-6.0372966977104273E-2</v>
      </c>
      <c r="DR107" s="2">
        <f t="shared" si="192"/>
        <v>-0.1135530033826921</v>
      </c>
      <c r="DS107" s="2">
        <f t="shared" si="193"/>
        <v>-3.7371064144032989E-2</v>
      </c>
      <c r="DT107" s="2">
        <f t="shared" si="194"/>
        <v>7.6181939238659152E-2</v>
      </c>
      <c r="DU107" s="2">
        <f t="shared" si="195"/>
        <v>-7.0893666067283001E-3</v>
      </c>
      <c r="DV107" s="2">
        <f t="shared" si="196"/>
        <v>-4.7592890026490357E-2</v>
      </c>
      <c r="DW107" s="2">
        <f t="shared" si="197"/>
        <v>-4.0503523419762058E-2</v>
      </c>
      <c r="DY107" s="2">
        <f t="shared" si="198"/>
        <v>5.1001042632267693E-2</v>
      </c>
      <c r="DZ107" s="2">
        <f t="shared" si="199"/>
        <v>-3.0978876814965358E-2</v>
      </c>
      <c r="EA107" s="2">
        <f t="shared" si="200"/>
        <v>-8.1979919447233041E-2</v>
      </c>
      <c r="EB107" s="2">
        <f t="shared" si="201"/>
        <v>-6.6268485028165985E-2</v>
      </c>
      <c r="EC107" s="2">
        <f t="shared" si="202"/>
        <v>2.2356486098183363E-2</v>
      </c>
      <c r="ED107" s="2">
        <f t="shared" si="203"/>
        <v>8.8624971126349344E-2</v>
      </c>
      <c r="EE107" s="2">
        <f t="shared" si="204"/>
        <v>-1.3820806014659385E-2</v>
      </c>
      <c r="EF107" s="2">
        <f t="shared" si="205"/>
        <v>-5.2163016668671874E-2</v>
      </c>
      <c r="EG107" s="2">
        <f t="shared" si="206"/>
        <v>-3.8342210654012505E-2</v>
      </c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6"/>
      <c r="ET107" s="2"/>
      <c r="EU107" s="2"/>
      <c r="EV107" s="2"/>
      <c r="EW107" s="6"/>
      <c r="EX107" s="2"/>
      <c r="EY107" s="2"/>
      <c r="EZ107" s="2"/>
      <c r="FA107" s="6"/>
      <c r="FB107" s="2"/>
      <c r="FC107" s="2"/>
      <c r="FD107" s="2"/>
      <c r="FE107" s="6"/>
      <c r="FF107" s="2"/>
      <c r="FG107" s="2"/>
      <c r="FH107" s="2"/>
      <c r="FI107" s="6"/>
      <c r="FJ107" s="2"/>
      <c r="FK107" s="2"/>
      <c r="FL107" s="2"/>
      <c r="FM107" s="6"/>
      <c r="FN107" s="2"/>
      <c r="FO107" s="2"/>
      <c r="FP107" s="2"/>
      <c r="FQ107" s="2"/>
      <c r="FR107" s="2"/>
      <c r="FS107" s="2"/>
    </row>
    <row r="108" spans="1:175" x14ac:dyDescent="0.3">
      <c r="A108" s="2" t="s">
        <v>132</v>
      </c>
      <c r="B108" s="2"/>
      <c r="C108" s="2">
        <v>8.6107541055339999E-3</v>
      </c>
      <c r="D108" s="2">
        <v>1.3564353810591E-2</v>
      </c>
      <c r="E108" s="2">
        <v>1.7304787655031999E-2</v>
      </c>
      <c r="F108" s="2">
        <v>1.1650195270712999E-2</v>
      </c>
      <c r="G108" s="2">
        <v>2.2876498686137E-2</v>
      </c>
      <c r="H108" s="2">
        <v>1.5481341364809E-2</v>
      </c>
      <c r="I108" s="2">
        <v>1.9475988338481E-2</v>
      </c>
      <c r="J108" s="2">
        <v>3.7573190877425E-2</v>
      </c>
      <c r="K108" s="2">
        <v>1.1409064910052001E-2</v>
      </c>
      <c r="L108" s="2">
        <v>1.0205116160275E-2</v>
      </c>
      <c r="M108" s="2">
        <v>1.8780197249134E-2</v>
      </c>
      <c r="N108" s="2">
        <v>1.2182753308471E-2</v>
      </c>
      <c r="O108" s="2">
        <v>8.6840564234100005E-3</v>
      </c>
      <c r="P108" s="2">
        <v>1.1184007830173001E-2</v>
      </c>
      <c r="Q108" s="2">
        <v>8.8869065646529997E-3</v>
      </c>
      <c r="R108" s="2">
        <v>7.6535904946599996E-3</v>
      </c>
      <c r="S108" s="2">
        <v>1.7461787309223001E-2</v>
      </c>
      <c r="T108" s="2">
        <v>1.1565788553152E-2</v>
      </c>
      <c r="U108" s="2">
        <v>5.1050228896581E-2</v>
      </c>
      <c r="V108" s="2">
        <v>8.2443444042747005E-2</v>
      </c>
      <c r="W108" s="2">
        <v>2.0003853921667002E-2</v>
      </c>
      <c r="X108" s="2">
        <v>8.3281174521406001E-2</v>
      </c>
      <c r="Y108" s="2">
        <v>1.5607308701104E-2</v>
      </c>
      <c r="Z108" s="2">
        <v>6.1835571037537999E-2</v>
      </c>
      <c r="AA108" s="2">
        <v>1.2293903588243E-2</v>
      </c>
      <c r="AB108" s="2">
        <v>5.0355304215561003E-2</v>
      </c>
      <c r="AC108" s="2">
        <v>1.5722845985036E-2</v>
      </c>
      <c r="AD108" s="2">
        <v>2.3359731071194E-2</v>
      </c>
      <c r="AE108" s="2">
        <v>2.0714173688115001E-2</v>
      </c>
      <c r="AF108" s="2">
        <v>6.8998098377482997E-2</v>
      </c>
      <c r="AG108" s="2">
        <v>2.5539223510617E-2</v>
      </c>
      <c r="AH108" s="2">
        <v>3.4945159425499001E-2</v>
      </c>
      <c r="AI108" s="2">
        <v>0.13527595683646401</v>
      </c>
      <c r="AJ108" s="2">
        <v>0.118284282148983</v>
      </c>
      <c r="AK108" s="2">
        <v>4.9791997914879003E-2</v>
      </c>
      <c r="AL108" s="2">
        <v>5.4997723327271E-2</v>
      </c>
      <c r="AM108" s="2">
        <v>9.0090126757636002E-2</v>
      </c>
      <c r="AN108" s="2">
        <v>0.101094537521073</v>
      </c>
      <c r="AO108" s="2">
        <v>8.1027865409918007E-2</v>
      </c>
      <c r="AP108" s="2">
        <v>6.5935503349620006E-2</v>
      </c>
      <c r="AR108" s="2">
        <f t="shared" si="158"/>
        <v>1.2782522710467498E-2</v>
      </c>
      <c r="AS108" s="2">
        <f t="shared" si="216"/>
        <v>2.3851754816712999E-2</v>
      </c>
      <c r="AT108" s="2">
        <f t="shared" si="217"/>
        <v>1.3144282906982999E-2</v>
      </c>
      <c r="AU108" s="2">
        <f t="shared" si="218"/>
        <v>9.1021403282239999E-3</v>
      </c>
      <c r="AV108" s="2">
        <f t="shared" si="219"/>
        <v>4.0630312200425747E-2</v>
      </c>
      <c r="AW108" s="2">
        <f t="shared" si="220"/>
        <v>4.5181977045428749E-2</v>
      </c>
      <c r="AX108" s="2">
        <f t="shared" si="221"/>
        <v>2.5432946215008502E-2</v>
      </c>
      <c r="AY108" s="2">
        <f t="shared" si="222"/>
        <v>3.7549163750428501E-2</v>
      </c>
      <c r="AZ108" s="2">
        <f t="shared" si="223"/>
        <v>8.9587490056899241E-2</v>
      </c>
      <c r="BA108" s="2">
        <f t="shared" si="224"/>
        <v>8.4537008259561758E-2</v>
      </c>
      <c r="BB108" s="6"/>
      <c r="BC108" s="2">
        <f t="shared" si="159"/>
        <v>1.2387536409612945E-2</v>
      </c>
      <c r="BD108" s="2">
        <f t="shared" si="160"/>
        <v>2.2562848728243091E-2</v>
      </c>
      <c r="BE108" s="2">
        <f t="shared" si="161"/>
        <v>1.2775514544883177E-2</v>
      </c>
      <c r="BF108" s="2">
        <f t="shared" si="162"/>
        <v>9.0153788922170495E-3</v>
      </c>
      <c r="BG108" s="2">
        <f t="shared" si="163"/>
        <v>3.0363682425915233E-2</v>
      </c>
      <c r="BH108" s="2">
        <f t="shared" si="164"/>
        <v>3.5608749954594052E-2</v>
      </c>
      <c r="BI108" s="2">
        <f t="shared" si="165"/>
        <v>2.1836523958626747E-2</v>
      </c>
      <c r="BJ108" s="2">
        <f t="shared" si="166"/>
        <v>3.3606622104987806E-2</v>
      </c>
      <c r="BK108" s="2">
        <f t="shared" si="167"/>
        <v>8.1360382080423427E-2</v>
      </c>
      <c r="BL108" s="2">
        <f t="shared" si="168"/>
        <v>8.3519839859435008E-2</v>
      </c>
      <c r="BN108" s="7">
        <f t="shared" si="169"/>
        <v>3.6399614843148705E-3</v>
      </c>
      <c r="BO108" s="7">
        <f t="shared" si="126"/>
        <v>9.633969166725766E-3</v>
      </c>
      <c r="BP108" s="7">
        <f t="shared" si="127"/>
        <v>3.8443791134028979E-3</v>
      </c>
      <c r="BQ108" s="7">
        <f t="shared" si="128"/>
        <v>1.489249099427306E-3</v>
      </c>
      <c r="BR108" s="7">
        <f t="shared" si="129"/>
        <v>3.285543962519942E-2</v>
      </c>
      <c r="BS108" s="7">
        <f t="shared" si="130"/>
        <v>3.2850621165510401E-2</v>
      </c>
      <c r="BT108" s="7">
        <f t="shared" si="131"/>
        <v>1.7246667668125701E-2</v>
      </c>
      <c r="BU108" s="7">
        <f t="shared" si="132"/>
        <v>2.1782805777822687E-2</v>
      </c>
      <c r="BV108" s="7">
        <f t="shared" si="133"/>
        <v>4.3554850592019308E-2</v>
      </c>
      <c r="BW108" s="7">
        <f t="shared" si="134"/>
        <v>1.4869644344023429E-2</v>
      </c>
      <c r="BX108" s="9"/>
      <c r="BY108" s="1">
        <f t="shared" si="170"/>
        <v>28.476080713974696</v>
      </c>
      <c r="BZ108" s="1">
        <f t="shared" si="207"/>
        <v>40.391028839417778</v>
      </c>
      <c r="CA108" s="1">
        <f t="shared" si="208"/>
        <v>29.247537812508149</v>
      </c>
      <c r="CB108" s="1">
        <f t="shared" si="209"/>
        <v>16.361526473168393</v>
      </c>
      <c r="CC108" s="1">
        <f t="shared" si="210"/>
        <v>80.864354335074836</v>
      </c>
      <c r="CD108" s="1">
        <f t="shared" si="211"/>
        <v>72.707356591501878</v>
      </c>
      <c r="CE108" s="1">
        <f t="shared" si="212"/>
        <v>67.812307399714825</v>
      </c>
      <c r="CF108" s="1">
        <f t="shared" si="213"/>
        <v>58.011427158811514</v>
      </c>
      <c r="CG108" s="1">
        <f t="shared" si="214"/>
        <v>48.617112237832025</v>
      </c>
      <c r="CH108" s="1">
        <f t="shared" si="215"/>
        <v>17.589508607127176</v>
      </c>
      <c r="CI108" s="6"/>
      <c r="CJ108" s="2">
        <f t="shared" si="225"/>
        <v>0.55108242592585932</v>
      </c>
      <c r="CK108" s="2">
        <f t="shared" si="226"/>
        <v>0.38161302588294688</v>
      </c>
      <c r="CL108" s="2">
        <f t="shared" si="227"/>
        <v>0.69247903386105747</v>
      </c>
      <c r="CM108" s="2">
        <f t="shared" si="228"/>
        <v>1.1120263320289059</v>
      </c>
      <c r="CN108" s="2">
        <f t="shared" si="229"/>
        <v>0.62595990130595158</v>
      </c>
      <c r="CO108" s="2">
        <f t="shared" si="230"/>
        <v>0.56290025089952678</v>
      </c>
      <c r="CP108" s="2">
        <f t="shared" si="231"/>
        <v>2.3858717773941609</v>
      </c>
      <c r="CQ108" s="2">
        <f t="shared" si="232"/>
        <v>2.2513686009477918</v>
      </c>
      <c r="CR108" s="2">
        <f t="shared" si="233"/>
        <v>0.94362514460300428</v>
      </c>
      <c r="CS108" s="6"/>
      <c r="CT108" s="6"/>
      <c r="CU108" s="2">
        <f t="shared" si="171"/>
        <v>0.56621903992519351</v>
      </c>
      <c r="CV108" s="2">
        <f t="shared" si="172"/>
        <v>0.39956740395693169</v>
      </c>
      <c r="CW108" s="2">
        <f t="shared" si="173"/>
        <v>0.70567638278239608</v>
      </c>
      <c r="CX108" s="2">
        <f t="shared" si="174"/>
        <v>1.1727414829040033</v>
      </c>
      <c r="CY108" s="2">
        <f t="shared" si="175"/>
        <v>0.71916586573140406</v>
      </c>
      <c r="CZ108" s="2">
        <f t="shared" si="176"/>
        <v>0.61323478039726909</v>
      </c>
      <c r="DA108" s="2">
        <f t="shared" si="177"/>
        <v>2.4209628038858488</v>
      </c>
      <c r="DB108" s="2">
        <f t="shared" si="178"/>
        <v>2.4852197164748437</v>
      </c>
      <c r="DC108" s="2">
        <f t="shared" si="179"/>
        <v>1.0265418834547384</v>
      </c>
      <c r="DD108" s="6"/>
      <c r="DE108" s="2">
        <f t="shared" si="180"/>
        <v>0.10910427435263023</v>
      </c>
      <c r="DF108" s="2">
        <f t="shared" si="181"/>
        <v>5.319036047526176E-2</v>
      </c>
      <c r="DG108" s="2">
        <f t="shared" si="182"/>
        <v>0.12360856922675909</v>
      </c>
      <c r="DH108" s="2">
        <f t="shared" si="183"/>
        <v>0.85112924128114453</v>
      </c>
      <c r="DI108" s="2">
        <f t="shared" si="184"/>
        <v>0.4535835232216629</v>
      </c>
      <c r="DJ108" s="2">
        <f t="shared" si="185"/>
        <v>0.3404190037765587</v>
      </c>
      <c r="DK108" s="2">
        <f t="shared" si="186"/>
        <v>9.2966321905332272E-2</v>
      </c>
      <c r="DL108" s="2">
        <f t="shared" si="187"/>
        <v>1.4659287119173551E-2</v>
      </c>
      <c r="DM108" s="2">
        <f t="shared" si="188"/>
        <v>0.83787891289675831</v>
      </c>
      <c r="DO108" s="2">
        <f t="shared" si="189"/>
        <v>-0.2587834384485273</v>
      </c>
      <c r="DP108" s="2">
        <f t="shared" si="190"/>
        <v>-0.41837680961643264</v>
      </c>
      <c r="DQ108" s="2">
        <f t="shared" si="191"/>
        <v>-0.15959337116790537</v>
      </c>
      <c r="DR108" s="2">
        <f t="shared" si="192"/>
        <v>4.6115071166410455E-2</v>
      </c>
      <c r="DS108" s="2">
        <f t="shared" si="193"/>
        <v>-0.20345348659680942</v>
      </c>
      <c r="DT108" s="2">
        <f t="shared" si="194"/>
        <v>-0.24956855776321987</v>
      </c>
      <c r="DU108" s="2">
        <f t="shared" si="195"/>
        <v>0.37764709990997042</v>
      </c>
      <c r="DV108" s="2">
        <f t="shared" si="196"/>
        <v>0.35244660484167079</v>
      </c>
      <c r="DW108" s="2">
        <f t="shared" si="197"/>
        <v>-2.5200495068299557E-2</v>
      </c>
      <c r="DY108" s="2">
        <f t="shared" si="198"/>
        <v>-0.24701553095216189</v>
      </c>
      <c r="DZ108" s="2">
        <f t="shared" si="199"/>
        <v>-0.39840994802123969</v>
      </c>
      <c r="EA108" s="2">
        <f t="shared" si="200"/>
        <v>-0.1513944170690778</v>
      </c>
      <c r="EB108" s="2">
        <f t="shared" si="201"/>
        <v>6.9202287544393143E-2</v>
      </c>
      <c r="EC108" s="2">
        <f t="shared" si="202"/>
        <v>-0.14317093400605407</v>
      </c>
      <c r="ED108" s="2">
        <f t="shared" si="203"/>
        <v>-0.21237322155044719</v>
      </c>
      <c r="EE108" s="2">
        <f t="shared" si="204"/>
        <v>0.38398811691334767</v>
      </c>
      <c r="EF108" s="2">
        <f t="shared" si="205"/>
        <v>0.39536479042725997</v>
      </c>
      <c r="EG108" s="2">
        <f t="shared" si="206"/>
        <v>1.1376673513912269E-2</v>
      </c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6"/>
      <c r="ET108" s="2"/>
      <c r="EU108" s="2"/>
      <c r="EV108" s="2"/>
      <c r="EW108" s="6"/>
      <c r="EX108" s="2"/>
      <c r="EY108" s="2"/>
      <c r="EZ108" s="2"/>
      <c r="FA108" s="6"/>
      <c r="FB108" s="2"/>
      <c r="FC108" s="2"/>
      <c r="FD108" s="2"/>
      <c r="FE108" s="6"/>
      <c r="FF108" s="2"/>
      <c r="FG108" s="2"/>
      <c r="FH108" s="2"/>
      <c r="FI108" s="6"/>
      <c r="FJ108" s="2"/>
      <c r="FK108" s="2"/>
      <c r="FL108" s="2"/>
      <c r="FM108" s="6"/>
      <c r="FN108" s="2"/>
      <c r="FO108" s="2"/>
      <c r="FP108" s="2"/>
      <c r="FQ108" s="2"/>
      <c r="FR108" s="2"/>
      <c r="FS108" s="2"/>
    </row>
    <row r="109" spans="1:175" x14ac:dyDescent="0.3">
      <c r="A109" s="2" t="s">
        <v>66</v>
      </c>
      <c r="B109" s="2"/>
      <c r="C109" s="2">
        <v>0.13458193608306299</v>
      </c>
      <c r="D109" s="2">
        <v>0.16617526293909199</v>
      </c>
      <c r="E109" s="2">
        <v>0.168169050987585</v>
      </c>
      <c r="F109" s="2">
        <v>0.156560284737852</v>
      </c>
      <c r="G109" s="2">
        <v>0.18133167658921201</v>
      </c>
      <c r="H109" s="2">
        <v>0.18447708210606001</v>
      </c>
      <c r="I109" s="2">
        <v>0.19904450156671999</v>
      </c>
      <c r="J109" s="2">
        <v>0.173351111225548</v>
      </c>
      <c r="K109" s="2">
        <v>0.17576406314397999</v>
      </c>
      <c r="L109" s="2">
        <v>0.17612552420473701</v>
      </c>
      <c r="M109" s="2">
        <v>0.22094883499864201</v>
      </c>
      <c r="N109" s="2">
        <v>0.16795853434632199</v>
      </c>
      <c r="O109" s="2">
        <v>0.176345867218617</v>
      </c>
      <c r="P109" s="2">
        <v>0.20825444412930799</v>
      </c>
      <c r="Q109" s="2">
        <v>0.18198155821303599</v>
      </c>
      <c r="R109" s="2">
        <v>0.14372233080528399</v>
      </c>
      <c r="S109" s="2">
        <v>0.18639357463207501</v>
      </c>
      <c r="T109" s="2">
        <v>0.182576621235916</v>
      </c>
      <c r="U109" s="2">
        <v>0.24553339967101701</v>
      </c>
      <c r="V109" s="2">
        <v>0.188538568974601</v>
      </c>
      <c r="W109" s="2">
        <v>0.20232251706090601</v>
      </c>
      <c r="X109" s="2">
        <v>0.258908293609457</v>
      </c>
      <c r="Y109" s="2">
        <v>0.20061070874239501</v>
      </c>
      <c r="Z109" s="2">
        <v>0.15619927606551801</v>
      </c>
      <c r="AA109" s="2">
        <v>0.21855758626975599</v>
      </c>
      <c r="AB109" s="2">
        <v>0.26822543528804699</v>
      </c>
      <c r="AC109" s="2">
        <v>0.18677175859246101</v>
      </c>
      <c r="AD109" s="2">
        <v>0.176567340516388</v>
      </c>
      <c r="AE109" s="2">
        <v>0.178657904605282</v>
      </c>
      <c r="AF109" s="2">
        <v>0.34310677758846297</v>
      </c>
      <c r="AG109" s="2">
        <v>0.177994892140347</v>
      </c>
      <c r="AH109" s="2">
        <v>0.197053289272868</v>
      </c>
      <c r="AI109" s="2">
        <v>0.33940222718441099</v>
      </c>
      <c r="AJ109" s="2">
        <v>0.29831001600567297</v>
      </c>
      <c r="AK109" s="2">
        <v>0.24408294389127799</v>
      </c>
      <c r="AL109" s="2">
        <v>0.210808985358483</v>
      </c>
      <c r="AM109" s="2">
        <v>0.28729574358430998</v>
      </c>
      <c r="AN109" s="2">
        <v>0.30650431708505499</v>
      </c>
      <c r="AO109" s="2">
        <v>0.27170500058564101</v>
      </c>
      <c r="AP109" s="2">
        <v>0.19701298901978401</v>
      </c>
      <c r="AR109" s="2">
        <f t="shared" si="158"/>
        <v>0.15637163368689799</v>
      </c>
      <c r="AS109" s="2">
        <f t="shared" si="216"/>
        <v>0.18455109287188501</v>
      </c>
      <c r="AT109" s="2">
        <f t="shared" si="217"/>
        <v>0.18519923917342027</v>
      </c>
      <c r="AU109" s="2">
        <f t="shared" si="218"/>
        <v>0.17757605009156124</v>
      </c>
      <c r="AV109" s="2">
        <f t="shared" si="219"/>
        <v>0.20076054112840225</v>
      </c>
      <c r="AW109" s="2">
        <f t="shared" si="220"/>
        <v>0.204510198869569</v>
      </c>
      <c r="AX109" s="2">
        <f t="shared" si="221"/>
        <v>0.21253053016666298</v>
      </c>
      <c r="AY109" s="2">
        <f t="shared" si="222"/>
        <v>0.22420321590174</v>
      </c>
      <c r="AZ109" s="2">
        <f t="shared" si="223"/>
        <v>0.27315104310996119</v>
      </c>
      <c r="BA109" s="2">
        <f t="shared" si="224"/>
        <v>0.26562951256869749</v>
      </c>
      <c r="BB109" s="6"/>
      <c r="BC109" s="2">
        <f t="shared" si="159"/>
        <v>0.15577408378955604</v>
      </c>
      <c r="BD109" s="2">
        <f t="shared" si="160"/>
        <v>0.18432032529261511</v>
      </c>
      <c r="BE109" s="2">
        <f t="shared" si="161"/>
        <v>0.18410328747546739</v>
      </c>
      <c r="BF109" s="2">
        <f t="shared" si="162"/>
        <v>0.17604666358965851</v>
      </c>
      <c r="BG109" s="2">
        <f t="shared" si="163"/>
        <v>0.19922632397356049</v>
      </c>
      <c r="BH109" s="2">
        <f t="shared" si="164"/>
        <v>0.20128241184658099</v>
      </c>
      <c r="BI109" s="2">
        <f t="shared" si="165"/>
        <v>0.20968716935540704</v>
      </c>
      <c r="BJ109" s="2">
        <f t="shared" si="166"/>
        <v>0.21533304926138641</v>
      </c>
      <c r="BK109" s="2">
        <f t="shared" si="167"/>
        <v>0.26865954103388134</v>
      </c>
      <c r="BL109" s="2">
        <f t="shared" si="168"/>
        <v>0.26202309354885633</v>
      </c>
      <c r="BN109" s="7">
        <f t="shared" si="169"/>
        <v>1.5385238730317901E-2</v>
      </c>
      <c r="BO109" s="7">
        <f t="shared" si="126"/>
        <v>1.0737296420552088E-2</v>
      </c>
      <c r="BP109" s="7">
        <f t="shared" si="127"/>
        <v>2.4129030610734115E-2</v>
      </c>
      <c r="BQ109" s="7">
        <f t="shared" si="128"/>
        <v>2.6508866579307632E-2</v>
      </c>
      <c r="BR109" s="7">
        <f t="shared" si="129"/>
        <v>2.9950237252083324E-2</v>
      </c>
      <c r="BS109" s="7">
        <f t="shared" si="130"/>
        <v>4.2083607055703985E-2</v>
      </c>
      <c r="BT109" s="7">
        <f t="shared" si="131"/>
        <v>4.121129774136937E-2</v>
      </c>
      <c r="BU109" s="7">
        <f t="shared" si="132"/>
        <v>7.9759555464471749E-2</v>
      </c>
      <c r="BV109" s="7">
        <f t="shared" si="133"/>
        <v>5.7019528424653861E-2</v>
      </c>
      <c r="BW109" s="7">
        <f t="shared" si="134"/>
        <v>4.7907250909978709E-2</v>
      </c>
      <c r="BX109" s="9"/>
      <c r="BY109" s="1">
        <f t="shared" si="170"/>
        <v>9.8388936455851539</v>
      </c>
      <c r="BZ109" s="1">
        <f t="shared" si="207"/>
        <v>5.8180616833333501</v>
      </c>
      <c r="CA109" s="1">
        <f t="shared" si="208"/>
        <v>13.028687762663932</v>
      </c>
      <c r="CB109" s="1">
        <f t="shared" si="209"/>
        <v>14.928176725205459</v>
      </c>
      <c r="CC109" s="1">
        <f t="shared" si="210"/>
        <v>14.918388386355156</v>
      </c>
      <c r="CD109" s="1">
        <f t="shared" si="211"/>
        <v>20.577754697966803</v>
      </c>
      <c r="CE109" s="1">
        <f t="shared" si="212"/>
        <v>19.390765980328634</v>
      </c>
      <c r="CF109" s="1">
        <f t="shared" si="213"/>
        <v>35.574670570036524</v>
      </c>
      <c r="CG109" s="1">
        <f t="shared" si="214"/>
        <v>20.874724758674915</v>
      </c>
      <c r="CH109" s="1">
        <f t="shared" si="215"/>
        <v>18.035364537134729</v>
      </c>
      <c r="CI109" s="6"/>
      <c r="CJ109" s="2">
        <f t="shared" si="225"/>
        <v>1.0035120155153197</v>
      </c>
      <c r="CK109" s="2">
        <f t="shared" si="226"/>
        <v>0.96220535640411609</v>
      </c>
      <c r="CL109" s="2">
        <f t="shared" si="227"/>
        <v>0.95883790281276116</v>
      </c>
      <c r="CM109" s="2">
        <f t="shared" si="228"/>
        <v>1.0186772645664894</v>
      </c>
      <c r="CN109" s="2">
        <f t="shared" si="229"/>
        <v>1.0586270039525989</v>
      </c>
      <c r="CO109" s="2">
        <f t="shared" si="230"/>
        <v>1.0392172680943366</v>
      </c>
      <c r="CP109" s="2">
        <f t="shared" si="231"/>
        <v>1.2183190237096029</v>
      </c>
      <c r="CQ109" s="2">
        <f t="shared" si="232"/>
        <v>1.1847711974172266</v>
      </c>
      <c r="CR109" s="2">
        <f t="shared" si="233"/>
        <v>0.97246384104696315</v>
      </c>
      <c r="CS109" s="6"/>
      <c r="CT109" s="6"/>
      <c r="CU109" s="2">
        <f t="shared" si="171"/>
        <v>0.99882249655970845</v>
      </c>
      <c r="CV109" s="2">
        <f t="shared" si="172"/>
        <v>0.95511259168069573</v>
      </c>
      <c r="CW109" s="2">
        <f t="shared" si="173"/>
        <v>0.95623856588176104</v>
      </c>
      <c r="CX109" s="2">
        <f t="shared" si="174"/>
        <v>1.0103203624501618</v>
      </c>
      <c r="CY109" s="2">
        <f t="shared" si="175"/>
        <v>1.0525073452805103</v>
      </c>
      <c r="CZ109" s="2">
        <f t="shared" si="176"/>
        <v>1.0417560453082817</v>
      </c>
      <c r="DA109" s="2">
        <f t="shared" si="177"/>
        <v>1.2476465733216988</v>
      </c>
      <c r="DB109" s="2">
        <f t="shared" si="178"/>
        <v>1.2168271170989375</v>
      </c>
      <c r="DC109" s="2">
        <f t="shared" si="179"/>
        <v>0.97529792740847399</v>
      </c>
      <c r="DD109" s="6"/>
      <c r="DE109" s="2">
        <f t="shared" si="180"/>
        <v>0.96312864411102539</v>
      </c>
      <c r="DF109" s="2">
        <f t="shared" si="181"/>
        <v>0.6515062621927914</v>
      </c>
      <c r="DG109" s="2">
        <f t="shared" si="182"/>
        <v>0.68555427454173123</v>
      </c>
      <c r="DH109" s="2">
        <f t="shared" si="183"/>
        <v>0.88981188174382275</v>
      </c>
      <c r="DI109" s="2">
        <f t="shared" si="184"/>
        <v>0.66181046054306236</v>
      </c>
      <c r="DJ109" s="2">
        <f t="shared" si="185"/>
        <v>0.7945016182120942</v>
      </c>
      <c r="DK109" s="2">
        <f t="shared" si="186"/>
        <v>0.36043115521570163</v>
      </c>
      <c r="DL109" s="2">
        <f t="shared" si="187"/>
        <v>0.41465743249192988</v>
      </c>
      <c r="DM109" s="2">
        <f t="shared" si="188"/>
        <v>0.84679017838481097</v>
      </c>
      <c r="DO109" s="2">
        <f t="shared" si="189"/>
        <v>1.5225768641222192E-3</v>
      </c>
      <c r="DP109" s="2">
        <f t="shared" si="190"/>
        <v>-1.6732229796502296E-2</v>
      </c>
      <c r="DQ109" s="2">
        <f t="shared" si="191"/>
        <v>-1.8254806660624495E-2</v>
      </c>
      <c r="DR109" s="2">
        <f t="shared" si="192"/>
        <v>8.0366134288893058E-3</v>
      </c>
      <c r="DS109" s="2">
        <f t="shared" si="193"/>
        <v>2.474296798325264E-2</v>
      </c>
      <c r="DT109" s="2">
        <f t="shared" si="194"/>
        <v>1.6706354554363322E-2</v>
      </c>
      <c r="DU109" s="2">
        <f t="shared" si="195"/>
        <v>8.5761025649083736E-2</v>
      </c>
      <c r="DV109" s="2">
        <f t="shared" si="196"/>
        <v>7.3634487651225558E-2</v>
      </c>
      <c r="DW109" s="2">
        <f t="shared" si="197"/>
        <v>-1.2126537997858169E-2</v>
      </c>
      <c r="DY109" s="2">
        <f t="shared" si="198"/>
        <v>-5.1168456086242778E-4</v>
      </c>
      <c r="DZ109" s="2">
        <f t="shared" si="199"/>
        <v>-1.9945429396987492E-2</v>
      </c>
      <c r="EA109" s="2">
        <f t="shared" si="200"/>
        <v>-1.9433744836125033E-2</v>
      </c>
      <c r="EB109" s="2">
        <f t="shared" si="201"/>
        <v>4.4591060433932005E-3</v>
      </c>
      <c r="EC109" s="2">
        <f t="shared" si="202"/>
        <v>2.2225135390045406E-2</v>
      </c>
      <c r="ED109" s="2">
        <f t="shared" si="203"/>
        <v>1.7766029346652223E-2</v>
      </c>
      <c r="EE109" s="2">
        <f t="shared" si="204"/>
        <v>9.6091578139526998E-2</v>
      </c>
      <c r="EF109" s="2">
        <f t="shared" si="205"/>
        <v>8.522887944337168E-2</v>
      </c>
      <c r="EG109" s="2">
        <f t="shared" si="206"/>
        <v>-1.0862698696155314E-2</v>
      </c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6"/>
      <c r="ET109" s="2"/>
      <c r="EU109" s="2"/>
      <c r="EV109" s="2"/>
      <c r="EW109" s="6"/>
      <c r="EX109" s="2"/>
      <c r="EY109" s="2"/>
      <c r="EZ109" s="2"/>
      <c r="FA109" s="6"/>
      <c r="FB109" s="2"/>
      <c r="FC109" s="2"/>
      <c r="FD109" s="2"/>
      <c r="FE109" s="6"/>
      <c r="FF109" s="2"/>
      <c r="FG109" s="2"/>
      <c r="FH109" s="2"/>
      <c r="FI109" s="6"/>
      <c r="FJ109" s="2"/>
      <c r="FK109" s="2"/>
      <c r="FL109" s="2"/>
      <c r="FM109" s="6"/>
      <c r="FN109" s="2"/>
      <c r="FO109" s="2"/>
      <c r="FP109" s="2"/>
      <c r="FQ109" s="2"/>
      <c r="FR109" s="2"/>
      <c r="FS109" s="2"/>
    </row>
    <row r="110" spans="1:175" x14ac:dyDescent="0.3">
      <c r="A110" s="2" t="s">
        <v>84</v>
      </c>
      <c r="B110" s="2"/>
      <c r="C110" s="2">
        <v>0.368321837981537</v>
      </c>
      <c r="D110" s="2">
        <v>0.48223523302365601</v>
      </c>
      <c r="E110" s="2">
        <v>0.62491201021112197</v>
      </c>
      <c r="F110" s="2">
        <v>1.0854381174491501</v>
      </c>
      <c r="G110" s="2">
        <v>0.48516356762653401</v>
      </c>
      <c r="H110" s="2">
        <v>0.110727998034458</v>
      </c>
      <c r="I110" s="2">
        <v>7.8678202839794001E-2</v>
      </c>
      <c r="J110" s="2">
        <v>0.27130227587684902</v>
      </c>
      <c r="K110" s="2">
        <v>8.4229565945514007E-2</v>
      </c>
      <c r="L110" s="2">
        <v>0.150988629505037</v>
      </c>
      <c r="M110" s="2">
        <v>0.105479830113393</v>
      </c>
      <c r="N110" s="2">
        <v>8.7380631170917003E-2</v>
      </c>
      <c r="O110" s="2">
        <v>0.30398289589372901</v>
      </c>
      <c r="P110" s="2">
        <v>0.254115437181964</v>
      </c>
      <c r="Q110" s="2">
        <v>0.119142308055755</v>
      </c>
      <c r="R110" s="2">
        <v>7.8903238400485007E-2</v>
      </c>
      <c r="S110" s="2">
        <v>0.137329889756444</v>
      </c>
      <c r="T110" s="2">
        <v>0.192332714278519</v>
      </c>
      <c r="U110" s="2">
        <v>0.65851735696900704</v>
      </c>
      <c r="V110" s="2">
        <v>0.55732439420303603</v>
      </c>
      <c r="W110" s="2">
        <v>0.47971335844251101</v>
      </c>
      <c r="X110" s="2">
        <v>0.95581870765198895</v>
      </c>
      <c r="Y110" s="2">
        <v>0.178943472707846</v>
      </c>
      <c r="Z110" s="2">
        <v>0.29242547652463702</v>
      </c>
      <c r="AA110" s="2">
        <v>0.55578143506585098</v>
      </c>
      <c r="AB110" s="2">
        <v>0.62337336898246298</v>
      </c>
      <c r="AC110" s="2">
        <v>0.237071363041787</v>
      </c>
      <c r="AD110" s="2">
        <v>0.309434433307538</v>
      </c>
      <c r="AE110" s="2">
        <v>0.45448909665270998</v>
      </c>
      <c r="AF110" s="2">
        <v>1.8987682781011299</v>
      </c>
      <c r="AG110" s="2">
        <v>0.73833811524801496</v>
      </c>
      <c r="AH110" s="2">
        <v>1.0644285084793701</v>
      </c>
      <c r="AI110" s="2">
        <v>1.3865043860599</v>
      </c>
      <c r="AJ110" s="2">
        <v>1.6735556094773301</v>
      </c>
      <c r="AK110" s="2">
        <v>1.2412649913673399</v>
      </c>
      <c r="AL110" s="2">
        <v>1.40342302716159</v>
      </c>
      <c r="AM110" s="2">
        <v>0.63438051162204201</v>
      </c>
      <c r="AN110" s="2">
        <v>1.15355361564377</v>
      </c>
      <c r="AO110" s="2">
        <v>1.76932828086551</v>
      </c>
      <c r="AP110" s="2">
        <v>0.69613143069518402</v>
      </c>
      <c r="AR110" s="2">
        <f t="shared" si="158"/>
        <v>0.6402267996663662</v>
      </c>
      <c r="AS110" s="2">
        <f t="shared" si="216"/>
        <v>0.23646801109440874</v>
      </c>
      <c r="AT110" s="2">
        <f t="shared" si="217"/>
        <v>0.10701966418371525</v>
      </c>
      <c r="AU110" s="2">
        <f t="shared" si="218"/>
        <v>0.18903596988298324</v>
      </c>
      <c r="AV110" s="2">
        <f t="shared" si="219"/>
        <v>0.38637608880175156</v>
      </c>
      <c r="AW110" s="2">
        <f t="shared" si="220"/>
        <v>0.47672525383174574</v>
      </c>
      <c r="AX110" s="2">
        <f t="shared" si="221"/>
        <v>0.43141515009940973</v>
      </c>
      <c r="AY110" s="2">
        <f t="shared" si="222"/>
        <v>1.039005999620306</v>
      </c>
      <c r="AZ110" s="2">
        <f t="shared" si="223"/>
        <v>1.42618700351654</v>
      </c>
      <c r="BA110" s="2">
        <f t="shared" si="224"/>
        <v>1.0633484597066265</v>
      </c>
      <c r="BB110" s="6"/>
      <c r="BC110" s="2">
        <f t="shared" si="159"/>
        <v>0.58915231255039335</v>
      </c>
      <c r="BD110" s="2">
        <f t="shared" si="160"/>
        <v>0.18401929997234612</v>
      </c>
      <c r="BE110" s="2">
        <f t="shared" si="161"/>
        <v>0.10405150140298068</v>
      </c>
      <c r="BF110" s="2">
        <f t="shared" si="162"/>
        <v>0.16415732196811214</v>
      </c>
      <c r="BG110" s="2">
        <f t="shared" si="163"/>
        <v>0.31377864104180042</v>
      </c>
      <c r="BH110" s="2">
        <f t="shared" si="164"/>
        <v>0.39357010404283499</v>
      </c>
      <c r="BI110" s="2">
        <f t="shared" si="165"/>
        <v>0.39927765319654052</v>
      </c>
      <c r="BJ110" s="2">
        <f t="shared" si="166"/>
        <v>0.90748991138861557</v>
      </c>
      <c r="BK110" s="2">
        <f t="shared" si="167"/>
        <v>1.4179261926682063</v>
      </c>
      <c r="BL110" s="2">
        <f t="shared" si="168"/>
        <v>0.97436532438248902</v>
      </c>
      <c r="BN110" s="7">
        <f t="shared" si="169"/>
        <v>0.31482339153721745</v>
      </c>
      <c r="BO110" s="7">
        <f t="shared" si="126"/>
        <v>0.18598483837408306</v>
      </c>
      <c r="BP110" s="7">
        <f t="shared" si="127"/>
        <v>3.0771855083156562E-2</v>
      </c>
      <c r="BQ110" s="7">
        <f t="shared" si="128"/>
        <v>0.10717971725199685</v>
      </c>
      <c r="BR110" s="7">
        <f t="shared" si="129"/>
        <v>0.26010320606413856</v>
      </c>
      <c r="BS110" s="7">
        <f t="shared" si="130"/>
        <v>0.34262703889571933</v>
      </c>
      <c r="BT110" s="7">
        <f t="shared" si="131"/>
        <v>0.18705055775561999</v>
      </c>
      <c r="BU110" s="7">
        <f t="shared" si="132"/>
        <v>0.625006310902263</v>
      </c>
      <c r="BV110" s="7">
        <f t="shared" si="133"/>
        <v>0.18025933775165051</v>
      </c>
      <c r="BW110" s="7">
        <f t="shared" si="134"/>
        <v>0.52453354672542551</v>
      </c>
      <c r="BX110" s="9"/>
      <c r="BY110" s="1">
        <f t="shared" si="170"/>
        <v>49.173729013105607</v>
      </c>
      <c r="BZ110" s="1">
        <f t="shared" si="207"/>
        <v>78.65116195349971</v>
      </c>
      <c r="CA110" s="1">
        <f t="shared" si="208"/>
        <v>28.753458831950802</v>
      </c>
      <c r="CB110" s="1">
        <f t="shared" si="209"/>
        <v>56.698054512240745</v>
      </c>
      <c r="CC110" s="1">
        <f t="shared" si="210"/>
        <v>67.318660135202308</v>
      </c>
      <c r="CD110" s="1">
        <f t="shared" si="211"/>
        <v>71.870964699647587</v>
      </c>
      <c r="CE110" s="1">
        <f t="shared" si="212"/>
        <v>43.35743835433653</v>
      </c>
      <c r="CF110" s="1">
        <f t="shared" si="213"/>
        <v>60.154254270972942</v>
      </c>
      <c r="CG110" s="1">
        <f t="shared" si="214"/>
        <v>12.63924978331637</v>
      </c>
      <c r="CH110" s="1">
        <f t="shared" si="215"/>
        <v>49.328471954540866</v>
      </c>
      <c r="CI110" s="6"/>
      <c r="CJ110" s="2">
        <f t="shared" si="225"/>
        <v>0.45257565151587525</v>
      </c>
      <c r="CK110" s="2">
        <f t="shared" si="226"/>
        <v>0.79941455509392989</v>
      </c>
      <c r="CL110" s="2">
        <f t="shared" si="227"/>
        <v>1.7663666890084306</v>
      </c>
      <c r="CM110" s="2">
        <f t="shared" si="228"/>
        <v>1.2338373611839941</v>
      </c>
      <c r="CN110" s="2">
        <f t="shared" si="229"/>
        <v>1.1165679310987786</v>
      </c>
      <c r="CO110" s="2">
        <f t="shared" si="230"/>
        <v>0.90495552025375259</v>
      </c>
      <c r="CP110" s="2">
        <f t="shared" si="231"/>
        <v>1.3726455901483969</v>
      </c>
      <c r="CQ110" s="2">
        <f t="shared" si="232"/>
        <v>1.0234286039688087</v>
      </c>
      <c r="CR110" s="2">
        <f t="shared" si="233"/>
        <v>0.7455883815269212</v>
      </c>
      <c r="CS110" s="6"/>
      <c r="CT110" s="6"/>
      <c r="CU110" s="2">
        <f t="shared" si="171"/>
        <v>0.56543798079123897</v>
      </c>
      <c r="CV110" s="2">
        <f t="shared" si="172"/>
        <v>0.8920657887122776</v>
      </c>
      <c r="CW110" s="2">
        <f t="shared" si="173"/>
        <v>1.577654524487329</v>
      </c>
      <c r="CX110" s="2">
        <f t="shared" si="174"/>
        <v>1.2542922065571858</v>
      </c>
      <c r="CY110" s="2">
        <f t="shared" si="175"/>
        <v>1.2724819378108985</v>
      </c>
      <c r="CZ110" s="2">
        <f t="shared" si="176"/>
        <v>1.0145019885785946</v>
      </c>
      <c r="DA110" s="2">
        <f t="shared" si="177"/>
        <v>1.5624704747389813</v>
      </c>
      <c r="DB110" s="2">
        <f t="shared" si="178"/>
        <v>1.0736927343815235</v>
      </c>
      <c r="DC110" s="2">
        <f t="shared" si="179"/>
        <v>0.68717633500299535</v>
      </c>
      <c r="DD110" s="6"/>
      <c r="DE110" s="2">
        <f t="shared" si="180"/>
        <v>0.25887321276841169</v>
      </c>
      <c r="DF110" s="2">
        <f t="shared" si="181"/>
        <v>0.67775563097267644</v>
      </c>
      <c r="DG110" s="2">
        <f t="shared" si="182"/>
        <v>0.22518536024482605</v>
      </c>
      <c r="DH110" s="2">
        <f t="shared" si="183"/>
        <v>0.69008856504794647</v>
      </c>
      <c r="DI110" s="2">
        <f t="shared" si="184"/>
        <v>0.7889546965159957</v>
      </c>
      <c r="DJ110" s="2">
        <f t="shared" si="185"/>
        <v>0.82630809636213298</v>
      </c>
      <c r="DK110" s="2">
        <f t="shared" si="186"/>
        <v>0.30838842731359978</v>
      </c>
      <c r="DL110" s="2">
        <f t="shared" si="187"/>
        <v>0.9544152527751778</v>
      </c>
      <c r="DM110" s="2">
        <f t="shared" si="188"/>
        <v>0.26612069814515682</v>
      </c>
      <c r="DO110" s="2">
        <f t="shared" si="189"/>
        <v>-0.34430881471346803</v>
      </c>
      <c r="DP110" s="2">
        <f t="shared" si="190"/>
        <v>-9.7227948721108612E-2</v>
      </c>
      <c r="DQ110" s="2">
        <f t="shared" si="191"/>
        <v>0.24708086599235943</v>
      </c>
      <c r="DR110" s="2">
        <f t="shared" si="192"/>
        <v>9.1257916751194212E-2</v>
      </c>
      <c r="DS110" s="2">
        <f t="shared" si="193"/>
        <v>4.7885150339735193E-2</v>
      </c>
      <c r="DT110" s="2">
        <f t="shared" si="194"/>
        <v>-4.3372766411459006E-2</v>
      </c>
      <c r="DU110" s="2">
        <f t="shared" si="195"/>
        <v>0.13755841916566067</v>
      </c>
      <c r="DV110" s="2">
        <f t="shared" si="196"/>
        <v>1.005755097126821E-2</v>
      </c>
      <c r="DW110" s="2">
        <f t="shared" si="197"/>
        <v>-0.12750086819439241</v>
      </c>
      <c r="DY110" s="2">
        <f t="shared" si="198"/>
        <v>-0.24761502305899158</v>
      </c>
      <c r="DZ110" s="2">
        <f t="shared" si="199"/>
        <v>-4.9603115779565811E-2</v>
      </c>
      <c r="EA110" s="2">
        <f t="shared" si="200"/>
        <v>0.19801190727942575</v>
      </c>
      <c r="EB110" s="2">
        <f t="shared" si="201"/>
        <v>9.8398723824948922E-2</v>
      </c>
      <c r="EC110" s="2">
        <f t="shared" si="202"/>
        <v>0.1046516264785563</v>
      </c>
      <c r="ED110" s="2">
        <f t="shared" si="203"/>
        <v>6.2529026536073352E-3</v>
      </c>
      <c r="EE110" s="2">
        <f t="shared" si="204"/>
        <v>0.19381181943749634</v>
      </c>
      <c r="EF110" s="2">
        <f t="shared" si="205"/>
        <v>3.0880014273224333E-2</v>
      </c>
      <c r="EG110" s="2">
        <f t="shared" si="206"/>
        <v>-0.16293180516427205</v>
      </c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6"/>
      <c r="ET110" s="2"/>
      <c r="EU110" s="2"/>
      <c r="EV110" s="2"/>
      <c r="EW110" s="6"/>
      <c r="EX110" s="2"/>
      <c r="EY110" s="2"/>
      <c r="EZ110" s="2"/>
      <c r="FA110" s="6"/>
      <c r="FB110" s="2"/>
      <c r="FC110" s="2"/>
      <c r="FD110" s="2"/>
      <c r="FE110" s="6"/>
      <c r="FF110" s="2"/>
      <c r="FG110" s="2"/>
      <c r="FH110" s="2"/>
      <c r="FI110" s="6"/>
      <c r="FJ110" s="2"/>
      <c r="FK110" s="2"/>
      <c r="FL110" s="2"/>
      <c r="FM110" s="6"/>
      <c r="FN110" s="2"/>
      <c r="FO110" s="2"/>
      <c r="FP110" s="2"/>
      <c r="FQ110" s="2"/>
      <c r="FR110" s="2"/>
      <c r="FS110" s="2"/>
    </row>
    <row r="111" spans="1:175" x14ac:dyDescent="0.3">
      <c r="A111" s="2" t="s">
        <v>158</v>
      </c>
      <c r="B111" s="2"/>
      <c r="C111" s="2">
        <v>1.4149717245325001E-2</v>
      </c>
      <c r="D111" s="2">
        <v>2.5467714205645E-2</v>
      </c>
      <c r="E111" s="2">
        <v>1.5331536277134E-2</v>
      </c>
      <c r="F111" s="2">
        <v>2.2994252814086E-2</v>
      </c>
      <c r="G111" s="2">
        <v>1.2917003688486001E-2</v>
      </c>
      <c r="H111" s="2">
        <v>2.3478885811835E-2</v>
      </c>
      <c r="I111" s="2">
        <v>2.7674881338262999E-2</v>
      </c>
      <c r="J111" s="2">
        <v>1.3260908013146999E-2</v>
      </c>
      <c r="K111" s="2">
        <v>1.8498614082327999E-2</v>
      </c>
      <c r="L111" s="2">
        <v>1.3024985149895E-2</v>
      </c>
      <c r="M111" s="2">
        <v>2.4389912172960999E-2</v>
      </c>
      <c r="N111" s="2">
        <v>2.2183038447766999E-2</v>
      </c>
      <c r="O111" s="2">
        <v>1.6993553826169999E-2</v>
      </c>
      <c r="P111" s="2">
        <v>1.6586833457368E-2</v>
      </c>
      <c r="Q111" s="2">
        <v>1.883194654897E-2</v>
      </c>
      <c r="R111" s="2">
        <v>2.6361124382843999E-2</v>
      </c>
      <c r="S111" s="2">
        <v>1.6748603618672999E-2</v>
      </c>
      <c r="T111" s="2">
        <v>2.0380188442364999E-2</v>
      </c>
      <c r="U111" s="2">
        <v>1.3953825359455E-2</v>
      </c>
      <c r="V111" s="2">
        <v>8.221286101783E-3</v>
      </c>
      <c r="W111" s="2">
        <v>1.8907379539888001E-2</v>
      </c>
      <c r="X111" s="2">
        <v>8.4155556353950004E-3</v>
      </c>
      <c r="Y111" s="2">
        <v>2.0879796903752999E-2</v>
      </c>
      <c r="Z111" s="2">
        <v>1.0434988062284999E-2</v>
      </c>
      <c r="AA111" s="2">
        <v>1.4950401145380999E-2</v>
      </c>
      <c r="AB111" s="2">
        <v>9.6367853923759999E-3</v>
      </c>
      <c r="AC111" s="2">
        <v>1.8346821785495002E-2</v>
      </c>
      <c r="AD111" s="2">
        <v>1.7213561860802001E-2</v>
      </c>
      <c r="AE111" s="2">
        <v>1.4705222151978999E-2</v>
      </c>
      <c r="AF111" s="2">
        <v>1.4229877555226001E-2</v>
      </c>
      <c r="AG111" s="2">
        <v>1.1989507455361001E-2</v>
      </c>
      <c r="AH111" s="2">
        <v>1.2812005903882999E-2</v>
      </c>
      <c r="AI111" s="2">
        <v>4.7044906128139996E-3</v>
      </c>
      <c r="AJ111" s="2">
        <v>5.6873316454100001E-3</v>
      </c>
      <c r="AK111" s="2">
        <v>8.9515911580150005E-3</v>
      </c>
      <c r="AL111" s="2">
        <v>8.5715677243980003E-3</v>
      </c>
      <c r="AM111" s="2">
        <v>6.9659838485919999E-3</v>
      </c>
      <c r="AN111" s="2">
        <v>8.6140067060549996E-3</v>
      </c>
      <c r="AO111" s="2">
        <v>7.9055629789630006E-3</v>
      </c>
      <c r="AP111" s="2">
        <v>8.8751526317769995E-3</v>
      </c>
      <c r="AR111" s="2">
        <f t="shared" si="158"/>
        <v>1.9485805135547499E-2</v>
      </c>
      <c r="AS111" s="2">
        <f t="shared" si="216"/>
        <v>1.9332919712932752E-2</v>
      </c>
      <c r="AT111" s="2">
        <f t="shared" si="217"/>
        <v>1.9524137463237751E-2</v>
      </c>
      <c r="AU111" s="2">
        <f t="shared" si="218"/>
        <v>1.9693364553838001E-2</v>
      </c>
      <c r="AV111" s="2">
        <f t="shared" si="219"/>
        <v>1.4825975880569E-2</v>
      </c>
      <c r="AW111" s="2">
        <f t="shared" si="220"/>
        <v>1.465943003533025E-2</v>
      </c>
      <c r="AX111" s="2">
        <f t="shared" si="221"/>
        <v>1.5036892546013501E-2</v>
      </c>
      <c r="AY111" s="2">
        <f t="shared" si="222"/>
        <v>1.343415326661225E-2</v>
      </c>
      <c r="AZ111" s="2">
        <f t="shared" si="223"/>
        <v>6.9787452851592501E-3</v>
      </c>
      <c r="BA111" s="2">
        <f t="shared" si="224"/>
        <v>8.0901765413467497E-3</v>
      </c>
      <c r="BB111" s="6"/>
      <c r="BC111" s="2">
        <f t="shared" si="159"/>
        <v>1.8879290821221716E-2</v>
      </c>
      <c r="BD111" s="2">
        <f t="shared" si="160"/>
        <v>1.8265205984355447E-2</v>
      </c>
      <c r="BE111" s="2">
        <f t="shared" si="161"/>
        <v>1.9001457925491055E-2</v>
      </c>
      <c r="BF111" s="2">
        <f t="shared" si="162"/>
        <v>1.9340901345214077E-2</v>
      </c>
      <c r="BG111" s="2">
        <f t="shared" si="163"/>
        <v>1.4067112517897154E-2</v>
      </c>
      <c r="BH111" s="2">
        <f t="shared" si="164"/>
        <v>1.3645300085316918E-2</v>
      </c>
      <c r="BI111" s="2">
        <f t="shared" si="165"/>
        <v>1.4605087226011261E-2</v>
      </c>
      <c r="BJ111" s="2">
        <f t="shared" si="166"/>
        <v>1.3389760417633338E-2</v>
      </c>
      <c r="BK111" s="2">
        <f t="shared" si="167"/>
        <v>6.731245262031272E-3</v>
      </c>
      <c r="BL111" s="2">
        <f t="shared" si="168"/>
        <v>8.0551582245670991E-3</v>
      </c>
      <c r="BN111" s="7">
        <f t="shared" si="169"/>
        <v>5.592382466537869E-3</v>
      </c>
      <c r="BO111" s="7">
        <f t="shared" ref="BO111:BO142" si="234">STDEV(G111:J111)</f>
        <v>7.4119422368413082E-3</v>
      </c>
      <c r="BP111" s="7">
        <f t="shared" ref="BP111:BP142" si="235">STDEV(K111:N111)</f>
        <v>4.9677693507963047E-3</v>
      </c>
      <c r="BQ111" s="7">
        <f t="shared" ref="BQ111:BQ142" si="236">STDEV(O111:R111)</f>
        <v>4.5512113967962047E-3</v>
      </c>
      <c r="BR111" s="7">
        <f t="shared" ref="BR111:BR142" si="237">STDEV(S111:V111)</f>
        <v>5.129273769466757E-3</v>
      </c>
      <c r="BS111" s="7">
        <f t="shared" ref="BS111:BS142" si="238">STDEV(W111:Z111)</f>
        <v>6.1527748882607711E-3</v>
      </c>
      <c r="BT111" s="7">
        <f t="shared" ref="BT111:BT142" si="239">STDEV(AA111:AD111)</f>
        <v>3.8670470607198768E-3</v>
      </c>
      <c r="BU111" s="7">
        <f t="shared" ref="BU111:BU142" si="240">STDEV(AE111:AH111)</f>
        <v>1.254706089854522E-3</v>
      </c>
      <c r="BV111" s="7">
        <f t="shared" ref="BV111:BV142" si="241">STDEV(AI111:AL111)</f>
        <v>2.1031078324391782E-3</v>
      </c>
      <c r="BW111" s="7">
        <f t="shared" ref="BW111:BW142" si="242">STDEV(AM111:AP111)</f>
        <v>8.5410321036445897E-4</v>
      </c>
      <c r="BX111" s="9"/>
      <c r="BY111" s="1">
        <f t="shared" si="170"/>
        <v>28.699776209584567</v>
      </c>
      <c r="BZ111" s="1">
        <f t="shared" si="207"/>
        <v>38.338452478458755</v>
      </c>
      <c r="CA111" s="1">
        <f t="shared" si="208"/>
        <v>25.44424490019178</v>
      </c>
      <c r="CB111" s="1">
        <f t="shared" si="209"/>
        <v>23.11038006915496</v>
      </c>
      <c r="CC111" s="1">
        <f t="shared" si="210"/>
        <v>34.596533886104659</v>
      </c>
      <c r="CD111" s="1">
        <f t="shared" si="211"/>
        <v>41.971446866843756</v>
      </c>
      <c r="CE111" s="1">
        <f t="shared" si="212"/>
        <v>25.717062543916942</v>
      </c>
      <c r="CF111" s="1">
        <f t="shared" si="213"/>
        <v>9.3396737773777598</v>
      </c>
      <c r="CG111" s="1">
        <f t="shared" si="214"/>
        <v>30.135901892157779</v>
      </c>
      <c r="CH111" s="1">
        <f t="shared" si="215"/>
        <v>10.557287668561541</v>
      </c>
      <c r="CI111" s="6"/>
      <c r="CJ111" s="2">
        <f t="shared" si="225"/>
        <v>1.0098907848966592</v>
      </c>
      <c r="CK111" s="2">
        <f t="shared" si="226"/>
        <v>1.0186440975422937</v>
      </c>
      <c r="CL111" s="2">
        <f t="shared" si="227"/>
        <v>1.0086675834422336</v>
      </c>
      <c r="CM111" s="2">
        <f t="shared" si="228"/>
        <v>0.98876661836088475</v>
      </c>
      <c r="CN111" s="2">
        <f t="shared" si="229"/>
        <v>1.0142261573297802</v>
      </c>
      <c r="CO111" s="2">
        <f t="shared" si="230"/>
        <v>1.02574878489638</v>
      </c>
      <c r="CP111" s="2">
        <f t="shared" si="231"/>
        <v>0.51947786709441879</v>
      </c>
      <c r="CQ111" s="2">
        <f t="shared" si="232"/>
        <v>0.60220963545601147</v>
      </c>
      <c r="CR111" s="2">
        <f t="shared" si="233"/>
        <v>1.159259467249941</v>
      </c>
      <c r="CS111" s="6"/>
      <c r="CT111" s="6"/>
      <c r="CU111" s="2">
        <f t="shared" si="171"/>
        <v>1.0403089864831649</v>
      </c>
      <c r="CV111" s="2">
        <f t="shared" si="172"/>
        <v>1.0588931415161693</v>
      </c>
      <c r="CW111" s="2">
        <f t="shared" si="173"/>
        <v>1.0178640723808696</v>
      </c>
      <c r="CX111" s="2">
        <f t="shared" si="174"/>
        <v>0.97001428459155514</v>
      </c>
      <c r="CY111" s="2">
        <f t="shared" si="175"/>
        <v>1.0382434353482037</v>
      </c>
      <c r="CZ111" s="2">
        <f t="shared" si="176"/>
        <v>1.0703382948482845</v>
      </c>
      <c r="DA111" s="2">
        <f t="shared" si="177"/>
        <v>0.50271588527952393</v>
      </c>
      <c r="DB111" s="2">
        <f t="shared" si="178"/>
        <v>0.60159091524588015</v>
      </c>
      <c r="DC111" s="2">
        <f t="shared" si="179"/>
        <v>1.1966817299027244</v>
      </c>
      <c r="DD111" s="6"/>
      <c r="DE111" s="2">
        <f t="shared" si="180"/>
        <v>0.96739741079776875</v>
      </c>
      <c r="DF111" s="2">
        <f t="shared" si="181"/>
        <v>0.93717277806026567</v>
      </c>
      <c r="DG111" s="2">
        <f t="shared" si="182"/>
        <v>0.96157754408893414</v>
      </c>
      <c r="DH111" s="2">
        <f t="shared" si="183"/>
        <v>0.96822306877250097</v>
      </c>
      <c r="DI111" s="2">
        <f t="shared" si="184"/>
        <v>0.94993149541242694</v>
      </c>
      <c r="DJ111" s="2">
        <f t="shared" si="185"/>
        <v>0.92126203072830859</v>
      </c>
      <c r="DK111" s="2">
        <f t="shared" si="186"/>
        <v>3.4770235034970905E-3</v>
      </c>
      <c r="DL111" s="2">
        <f t="shared" si="187"/>
        <v>7.0621098821324081E-4</v>
      </c>
      <c r="DM111" s="2">
        <f t="shared" si="188"/>
        <v>0.38337100104044752</v>
      </c>
      <c r="DO111" s="2">
        <f t="shared" si="189"/>
        <v>4.2744093456321226E-3</v>
      </c>
      <c r="DP111" s="2">
        <f t="shared" si="190"/>
        <v>8.0224730425383466E-3</v>
      </c>
      <c r="DQ111" s="2">
        <f t="shared" si="191"/>
        <v>3.7480636969062621E-3</v>
      </c>
      <c r="DR111" s="2">
        <f t="shared" si="192"/>
        <v>-4.9062041751476038E-3</v>
      </c>
      <c r="DS111" s="2">
        <f t="shared" si="193"/>
        <v>6.1348069981826672E-3</v>
      </c>
      <c r="DT111" s="2">
        <f t="shared" si="194"/>
        <v>1.1041011173330296E-2</v>
      </c>
      <c r="DU111" s="2">
        <f t="shared" si="195"/>
        <v>-0.28443295128972673</v>
      </c>
      <c r="DV111" s="2">
        <f t="shared" si="196"/>
        <v>-0.22025229998251078</v>
      </c>
      <c r="DW111" s="2">
        <f t="shared" si="197"/>
        <v>6.4180651307216008E-2</v>
      </c>
      <c r="DY111" s="2">
        <f t="shared" si="198"/>
        <v>1.7162350062546631E-2</v>
      </c>
      <c r="DZ111" s="2">
        <f t="shared" si="199"/>
        <v>2.4852135375252882E-2</v>
      </c>
      <c r="EA111" s="2">
        <f t="shared" si="200"/>
        <v>7.6897853127062543E-3</v>
      </c>
      <c r="EB111" s="2">
        <f t="shared" si="201"/>
        <v>-1.3221870193951112E-2</v>
      </c>
      <c r="EC111" s="2">
        <f t="shared" si="202"/>
        <v>1.6299193814120056E-2</v>
      </c>
      <c r="ED111" s="2">
        <f t="shared" si="203"/>
        <v>2.9521064008071141E-2</v>
      </c>
      <c r="EE111" s="2">
        <f t="shared" si="204"/>
        <v>-0.29867739131809373</v>
      </c>
      <c r="EF111" s="2">
        <f t="shared" si="205"/>
        <v>-0.2206987307415042</v>
      </c>
      <c r="EG111" s="2">
        <f t="shared" si="206"/>
        <v>7.7978660576589573E-2</v>
      </c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6"/>
      <c r="ET111" s="2"/>
      <c r="EU111" s="2"/>
      <c r="EV111" s="2"/>
      <c r="EW111" s="6"/>
      <c r="EX111" s="2"/>
      <c r="EY111" s="2"/>
      <c r="EZ111" s="2"/>
      <c r="FA111" s="6"/>
      <c r="FB111" s="2"/>
      <c r="FC111" s="2"/>
      <c r="FD111" s="2"/>
      <c r="FE111" s="6"/>
      <c r="FF111" s="2"/>
      <c r="FG111" s="2"/>
      <c r="FH111" s="2"/>
      <c r="FI111" s="6"/>
      <c r="FJ111" s="2"/>
      <c r="FK111" s="2"/>
      <c r="FL111" s="2"/>
      <c r="FM111" s="6"/>
      <c r="FN111" s="2"/>
      <c r="FO111" s="2"/>
      <c r="FP111" s="2"/>
      <c r="FQ111" s="2"/>
      <c r="FR111" s="2"/>
      <c r="FS111" s="2"/>
    </row>
    <row r="112" spans="1:175" x14ac:dyDescent="0.3">
      <c r="A112" s="2" t="s">
        <v>80</v>
      </c>
      <c r="B112" s="2"/>
      <c r="C112" s="2">
        <v>3.9367382536239998E-3</v>
      </c>
      <c r="D112" s="2">
        <v>7.1672020715350003E-3</v>
      </c>
      <c r="E112" s="2">
        <v>2.8421516419300001E-4</v>
      </c>
      <c r="F112" s="2">
        <v>4.0924360918500002E-4</v>
      </c>
      <c r="G112" s="2">
        <v>1.9612494243289999E-3</v>
      </c>
      <c r="H112" s="2">
        <v>5.7310472297500002E-4</v>
      </c>
      <c r="I112" s="2">
        <v>3.6913888689660002E-3</v>
      </c>
      <c r="J112" s="2">
        <v>3.5947879623410002E-3</v>
      </c>
      <c r="K112" s="2">
        <v>1.5747290614099999E-4</v>
      </c>
      <c r="L112" s="2">
        <v>2.0183578196530001E-3</v>
      </c>
      <c r="M112" s="2">
        <v>6.1060207095009998E-3</v>
      </c>
      <c r="N112" s="2">
        <v>7.1829169693000001E-5</v>
      </c>
      <c r="O112" s="2">
        <v>9.3698595795699995E-4</v>
      </c>
      <c r="P112" s="2">
        <v>4.85808136191E-4</v>
      </c>
      <c r="Q112" s="2">
        <v>4.9817710862900004E-4</v>
      </c>
      <c r="R112" s="2">
        <v>3.0470829829100002E-4</v>
      </c>
      <c r="S112" s="2">
        <v>2.02713713066E-4</v>
      </c>
      <c r="T112" s="2">
        <v>2.9998554445899997E-4</v>
      </c>
      <c r="U112" s="2">
        <v>3.5983142545700001E-3</v>
      </c>
      <c r="V112" s="2">
        <v>2.7218382706050001E-3</v>
      </c>
      <c r="W112" s="2">
        <v>2.687840578334E-3</v>
      </c>
      <c r="X112" s="2">
        <v>5.8094817185599997E-3</v>
      </c>
      <c r="Y112" s="2">
        <v>2.6868399342699998E-4</v>
      </c>
      <c r="Z112" s="2">
        <v>3.4030122390199999E-3</v>
      </c>
      <c r="AA112" s="2">
        <v>2.114899447434E-3</v>
      </c>
      <c r="AB112" s="2">
        <v>5.5113512137310002E-3</v>
      </c>
      <c r="AC112" s="2">
        <v>2.3261914165110002E-3</v>
      </c>
      <c r="AD112" s="2">
        <v>1.684015296672E-3</v>
      </c>
      <c r="AE112" s="2">
        <v>1.23647419011E-3</v>
      </c>
      <c r="AF112" s="2">
        <v>2.3127226298429999E-3</v>
      </c>
      <c r="AG112" s="2">
        <v>8.3430747697000002E-4</v>
      </c>
      <c r="AH112" s="2">
        <v>7.0564545998099998E-4</v>
      </c>
      <c r="AI112" s="2">
        <v>3.5654141575699998E-3</v>
      </c>
      <c r="AJ112" s="2">
        <v>3.1529822236489998E-3</v>
      </c>
      <c r="AK112" s="2">
        <v>5.4899914472019999E-3</v>
      </c>
      <c r="AL112" s="2">
        <v>6.4927502028510001E-3</v>
      </c>
      <c r="AM112" s="2">
        <v>8.7144558016209999E-3</v>
      </c>
      <c r="AN112" s="2">
        <v>1.3496755616770001E-2</v>
      </c>
      <c r="AO112" s="2">
        <v>1.1076817000935E-2</v>
      </c>
      <c r="AP112" s="2">
        <v>5.6663531525500003E-3</v>
      </c>
      <c r="AR112" s="2">
        <f t="shared" si="158"/>
        <v>2.94934977463425E-3</v>
      </c>
      <c r="AS112" s="2">
        <f t="shared" si="216"/>
        <v>2.4551327446527501E-3</v>
      </c>
      <c r="AT112" s="2">
        <f t="shared" si="217"/>
        <v>2.0884201512469999E-3</v>
      </c>
      <c r="AU112" s="2">
        <f t="shared" si="218"/>
        <v>5.5641987526699999E-4</v>
      </c>
      <c r="AV112" s="2">
        <f t="shared" si="219"/>
        <v>1.705712945675E-3</v>
      </c>
      <c r="AW112" s="2">
        <f t="shared" si="220"/>
        <v>3.04225463233525E-3</v>
      </c>
      <c r="AX112" s="2">
        <f t="shared" si="221"/>
        <v>2.909114343587E-3</v>
      </c>
      <c r="AY112" s="2">
        <f t="shared" si="222"/>
        <v>1.272287439226E-3</v>
      </c>
      <c r="AZ112" s="2">
        <f t="shared" si="223"/>
        <v>4.6752845078179995E-3</v>
      </c>
      <c r="BA112" s="2">
        <f t="shared" si="224"/>
        <v>9.7385953929690003E-3</v>
      </c>
      <c r="BB112" s="6"/>
      <c r="BC112" s="2">
        <f t="shared" si="159"/>
        <v>1.345949716544715E-3</v>
      </c>
      <c r="BD112" s="2">
        <f t="shared" si="160"/>
        <v>1.9652032487688124E-3</v>
      </c>
      <c r="BE112" s="2">
        <f t="shared" si="161"/>
        <v>6.1103456877855051E-4</v>
      </c>
      <c r="BF112" s="2">
        <f t="shared" si="162"/>
        <v>5.1270373231406333E-4</v>
      </c>
      <c r="BG112" s="2">
        <f t="shared" si="163"/>
        <v>8.7848877262226507E-4</v>
      </c>
      <c r="BH112" s="2">
        <f t="shared" si="164"/>
        <v>1.9438446351203766E-3</v>
      </c>
      <c r="BI112" s="2">
        <f t="shared" si="165"/>
        <v>2.5994700800448028E-3</v>
      </c>
      <c r="BJ112" s="2">
        <f t="shared" si="166"/>
        <v>1.1390828762540407E-3</v>
      </c>
      <c r="BK112" s="2">
        <f t="shared" si="167"/>
        <v>4.4741234945811859E-3</v>
      </c>
      <c r="BL112" s="2">
        <f t="shared" si="168"/>
        <v>9.2693027838995998E-3</v>
      </c>
      <c r="BN112" s="7">
        <f t="shared" si="169"/>
        <v>3.2822906549358558E-3</v>
      </c>
      <c r="BO112" s="7">
        <f t="shared" si="234"/>
        <v>1.4847102330735953E-3</v>
      </c>
      <c r="BP112" s="7">
        <f t="shared" si="235"/>
        <v>2.8249613228183384E-3</v>
      </c>
      <c r="BQ112" s="7">
        <f t="shared" si="236"/>
        <v>2.6868041662834444E-4</v>
      </c>
      <c r="BR112" s="7">
        <f t="shared" si="237"/>
        <v>1.717510466746166E-3</v>
      </c>
      <c r="BS112" s="7">
        <f t="shared" si="238"/>
        <v>2.2807889868935224E-3</v>
      </c>
      <c r="BT112" s="7">
        <f t="shared" si="239"/>
        <v>1.7552854319901993E-3</v>
      </c>
      <c r="BU112" s="7">
        <f t="shared" si="240"/>
        <v>7.2954267745095765E-4</v>
      </c>
      <c r="BV112" s="7">
        <f t="shared" si="241"/>
        <v>1.5828397885286226E-3</v>
      </c>
      <c r="BW112" s="7">
        <f t="shared" si="242"/>
        <v>3.3439808665225281E-3</v>
      </c>
      <c r="BX112" s="9"/>
      <c r="BY112" s="1">
        <f t="shared" si="170"/>
        <v>111.28861972103306</v>
      </c>
      <c r="BZ112" s="1">
        <f t="shared" si="207"/>
        <v>60.473725353843967</v>
      </c>
      <c r="CA112" s="1">
        <f t="shared" si="208"/>
        <v>135.26786365911804</v>
      </c>
      <c r="CB112" s="1">
        <f t="shared" si="209"/>
        <v>48.287350716833615</v>
      </c>
      <c r="CC112" s="1">
        <f t="shared" si="210"/>
        <v>100.69164750734171</v>
      </c>
      <c r="CD112" s="1">
        <f t="shared" si="211"/>
        <v>74.970351352305357</v>
      </c>
      <c r="CE112" s="1">
        <f t="shared" si="212"/>
        <v>60.337450669810899</v>
      </c>
      <c r="CF112" s="1">
        <f t="shared" si="213"/>
        <v>57.341026481781284</v>
      </c>
      <c r="CG112" s="1">
        <f t="shared" si="214"/>
        <v>33.855475231118056</v>
      </c>
      <c r="CH112" s="1">
        <f t="shared" si="215"/>
        <v>34.337404231176819</v>
      </c>
      <c r="CI112" s="6"/>
      <c r="CJ112" s="2">
        <f t="shared" si="225"/>
        <v>0.85063431123858946</v>
      </c>
      <c r="CK112" s="2">
        <f t="shared" si="226"/>
        <v>0.22663535260114789</v>
      </c>
      <c r="CL112" s="2">
        <f t="shared" si="227"/>
        <v>0.26643100284909649</v>
      </c>
      <c r="CM112" s="2">
        <f t="shared" si="228"/>
        <v>1.7835677685680822</v>
      </c>
      <c r="CN112" s="2">
        <f t="shared" si="229"/>
        <v>1.7055122615814933</v>
      </c>
      <c r="CO112" s="2">
        <f t="shared" si="230"/>
        <v>0.95623630996132269</v>
      </c>
      <c r="CP112" s="2">
        <f t="shared" si="231"/>
        <v>3.6747077458079942</v>
      </c>
      <c r="CQ112" s="2">
        <f t="shared" si="232"/>
        <v>7.6543987566940892</v>
      </c>
      <c r="CR112" s="2">
        <f t="shared" si="233"/>
        <v>2.0829952437512937</v>
      </c>
      <c r="CS112" s="6"/>
      <c r="CT112" s="6"/>
      <c r="CU112" s="2">
        <f t="shared" si="171"/>
        <v>0.31092690751522006</v>
      </c>
      <c r="CV112" s="2">
        <f t="shared" si="172"/>
        <v>0.26089094480953512</v>
      </c>
      <c r="CW112" s="2">
        <f t="shared" si="173"/>
        <v>0.83907483882450529</v>
      </c>
      <c r="CX112" s="2">
        <f t="shared" si="174"/>
        <v>2.2127142607845212</v>
      </c>
      <c r="CY112" s="2">
        <f t="shared" si="175"/>
        <v>2.9590248174549294</v>
      </c>
      <c r="CZ112" s="2">
        <f t="shared" si="176"/>
        <v>1.3372828430209522</v>
      </c>
      <c r="DA112" s="2">
        <f t="shared" si="177"/>
        <v>3.9278296494937015</v>
      </c>
      <c r="DB112" s="2">
        <f t="shared" si="178"/>
        <v>8.1375139396199128</v>
      </c>
      <c r="DC112" s="2">
        <f t="shared" si="179"/>
        <v>2.0717583667786714</v>
      </c>
      <c r="DD112" s="6"/>
      <c r="DE112" s="2">
        <f t="shared" si="180"/>
        <v>0.82822537209761327</v>
      </c>
      <c r="DF112" s="2">
        <f t="shared" si="181"/>
        <v>8.1267184771345979E-2</v>
      </c>
      <c r="DG112" s="2">
        <f t="shared" si="182"/>
        <v>0.35805460444017284</v>
      </c>
      <c r="DH112" s="2">
        <f t="shared" si="183"/>
        <v>0.38791505454681979</v>
      </c>
      <c r="DI112" s="2">
        <f t="shared" si="184"/>
        <v>0.3649247538281567</v>
      </c>
      <c r="DJ112" s="2">
        <f t="shared" si="185"/>
        <v>0.92948654994180313</v>
      </c>
      <c r="DK112" s="2">
        <f t="shared" si="186"/>
        <v>1.5769918985120434E-2</v>
      </c>
      <c r="DL112" s="2">
        <f t="shared" si="187"/>
        <v>1.2748364181997039E-2</v>
      </c>
      <c r="DM112" s="2">
        <f t="shared" si="188"/>
        <v>4.8358460343976985E-2</v>
      </c>
      <c r="DO112" s="2">
        <f t="shared" si="189"/>
        <v>-7.0257103539400706E-2</v>
      </c>
      <c r="DP112" s="2">
        <f t="shared" si="190"/>
        <v>-0.6446723440663813</v>
      </c>
      <c r="DQ112" s="2">
        <f t="shared" si="191"/>
        <v>-0.57441524052698067</v>
      </c>
      <c r="DR112" s="2">
        <f t="shared" si="192"/>
        <v>0.2512896154719711</v>
      </c>
      <c r="DS112" s="2">
        <f t="shared" si="193"/>
        <v>0.23185484606416634</v>
      </c>
      <c r="DT112" s="2">
        <f t="shared" si="194"/>
        <v>-1.9434769407804756E-2</v>
      </c>
      <c r="DU112" s="2">
        <f t="shared" si="195"/>
        <v>0.56522280479980647</v>
      </c>
      <c r="DV112" s="2">
        <f t="shared" si="196"/>
        <v>0.88391108309372324</v>
      </c>
      <c r="DW112" s="2">
        <f t="shared" si="197"/>
        <v>0.31868827829391677</v>
      </c>
      <c r="DY112" s="2">
        <f t="shared" si="198"/>
        <v>-0.50734169262478779</v>
      </c>
      <c r="DZ112" s="2">
        <f t="shared" si="199"/>
        <v>-0.58354099444327778</v>
      </c>
      <c r="EA112" s="2">
        <f t="shared" si="200"/>
        <v>-7.6199301818490009E-2</v>
      </c>
      <c r="EB112" s="2">
        <f t="shared" si="201"/>
        <v>0.34492533485960652</v>
      </c>
      <c r="EC112" s="2">
        <f t="shared" si="202"/>
        <v>0.47114860762042771</v>
      </c>
      <c r="ED112" s="2">
        <f t="shared" si="203"/>
        <v>0.12622327276082118</v>
      </c>
      <c r="EE112" s="2">
        <f t="shared" si="204"/>
        <v>0.5941526441125794</v>
      </c>
      <c r="EF112" s="2">
        <f t="shared" si="205"/>
        <v>0.91049174552645695</v>
      </c>
      <c r="EG112" s="2">
        <f t="shared" si="206"/>
        <v>0.31633910141387755</v>
      </c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6"/>
      <c r="ET112" s="2"/>
      <c r="EU112" s="2"/>
      <c r="EV112" s="2"/>
      <c r="EW112" s="6"/>
      <c r="EX112" s="2"/>
      <c r="EY112" s="2"/>
      <c r="EZ112" s="2"/>
      <c r="FA112" s="6"/>
      <c r="FB112" s="2"/>
      <c r="FC112" s="2"/>
      <c r="FD112" s="2"/>
      <c r="FE112" s="6"/>
      <c r="FF112" s="2"/>
      <c r="FG112" s="2"/>
      <c r="FH112" s="2"/>
      <c r="FI112" s="6"/>
      <c r="FJ112" s="2"/>
      <c r="FK112" s="2"/>
      <c r="FL112" s="2"/>
      <c r="FM112" s="6"/>
      <c r="FN112" s="2"/>
      <c r="FO112" s="2"/>
      <c r="FP112" s="2"/>
      <c r="FQ112" s="2"/>
      <c r="FR112" s="2"/>
      <c r="FS112" s="2"/>
    </row>
    <row r="113" spans="1:175" x14ac:dyDescent="0.3">
      <c r="A113" s="2" t="s">
        <v>67</v>
      </c>
      <c r="B113" t="s">
        <v>333</v>
      </c>
      <c r="C113" s="2">
        <v>0.39194557469609598</v>
      </c>
      <c r="D113" s="2">
        <v>0.40355868297095798</v>
      </c>
      <c r="E113" s="2">
        <v>0.53849389758716804</v>
      </c>
      <c r="F113" s="2">
        <v>0.669503093711172</v>
      </c>
      <c r="G113" s="2">
        <v>0.575262988816024</v>
      </c>
      <c r="H113" s="2">
        <v>0.13189473738965399</v>
      </c>
      <c r="I113" s="2">
        <v>8.7416513440535998E-2</v>
      </c>
      <c r="J113" s="2">
        <v>0.77218400693988098</v>
      </c>
      <c r="K113" s="2">
        <v>1.8921588637492E-2</v>
      </c>
      <c r="L113" s="2">
        <v>0.24242979781607199</v>
      </c>
      <c r="M113" s="2">
        <v>0.113078098144328</v>
      </c>
      <c r="N113" s="2">
        <v>2.0529322044388999E-2</v>
      </c>
      <c r="O113" s="2">
        <v>0.40184599403538501</v>
      </c>
      <c r="P113" s="2">
        <v>0.37139198453553701</v>
      </c>
      <c r="Q113" s="2">
        <v>0.18617362496657999</v>
      </c>
      <c r="R113" s="2">
        <v>2.5715116865332E-2</v>
      </c>
      <c r="S113" s="2">
        <v>0.12695153870603099</v>
      </c>
      <c r="T113" s="2">
        <v>0.22531034025596999</v>
      </c>
      <c r="U113" s="2">
        <v>0.768843461703417</v>
      </c>
      <c r="V113" s="2">
        <v>0.97984813362332202</v>
      </c>
      <c r="W113" s="2">
        <v>0.55060607285528396</v>
      </c>
      <c r="X113" s="2">
        <v>0.75716624265868504</v>
      </c>
      <c r="Y113" s="2">
        <v>0.18130027691235701</v>
      </c>
      <c r="Z113" s="2">
        <v>0.73251048111792905</v>
      </c>
      <c r="AA113" s="2">
        <v>0.57767404917419096</v>
      </c>
      <c r="AB113" s="2">
        <v>0.80869032641135796</v>
      </c>
      <c r="AC113" s="2">
        <v>0.23145373143439499</v>
      </c>
      <c r="AD113" s="2">
        <v>0.42848123490378698</v>
      </c>
      <c r="AE113" s="2">
        <v>0.622877660130847</v>
      </c>
      <c r="AF113" s="2">
        <v>0.96338638291744105</v>
      </c>
      <c r="AG113" s="2">
        <v>0.69904359126826998</v>
      </c>
      <c r="AH113" s="2">
        <v>0.91011381213640397</v>
      </c>
      <c r="AI113" s="2">
        <v>0.957980078232743</v>
      </c>
      <c r="AJ113" s="2">
        <v>0.87121103609362105</v>
      </c>
      <c r="AK113" s="2">
        <v>0.818779114759287</v>
      </c>
      <c r="AL113" s="2">
        <v>1.0131323713434801</v>
      </c>
      <c r="AM113" s="2">
        <v>0.88427630181576999</v>
      </c>
      <c r="AN113" s="2">
        <v>0.77433403792657296</v>
      </c>
      <c r="AO113" s="2">
        <v>0.96210561041763898</v>
      </c>
      <c r="AP113" s="2">
        <v>0.99524593535905903</v>
      </c>
      <c r="AR113" s="2">
        <f t="shared" si="158"/>
        <v>0.50087531224134851</v>
      </c>
      <c r="AS113" s="2">
        <f t="shared" si="216"/>
        <v>0.39168956164652374</v>
      </c>
      <c r="AT113" s="2">
        <f t="shared" si="217"/>
        <v>9.873970166057025E-2</v>
      </c>
      <c r="AU113" s="2">
        <f t="shared" si="218"/>
        <v>0.2462816801007085</v>
      </c>
      <c r="AV113" s="2">
        <f t="shared" si="219"/>
        <v>0.52523836857218509</v>
      </c>
      <c r="AW113" s="2">
        <f t="shared" si="220"/>
        <v>0.55539576838606375</v>
      </c>
      <c r="AX113" s="2">
        <f t="shared" si="221"/>
        <v>0.51157483548093263</v>
      </c>
      <c r="AY113" s="2">
        <f t="shared" si="222"/>
        <v>0.79885536161324044</v>
      </c>
      <c r="AZ113" s="2">
        <f t="shared" si="223"/>
        <v>0.91527565010728285</v>
      </c>
      <c r="BA113" s="2">
        <f t="shared" si="224"/>
        <v>0.90399047137976019</v>
      </c>
      <c r="BB113" s="6"/>
      <c r="BC113" s="2">
        <f t="shared" si="159"/>
        <v>0.48867087866427972</v>
      </c>
      <c r="BD113" s="2">
        <f t="shared" si="160"/>
        <v>0.26751740689492892</v>
      </c>
      <c r="BE113" s="2">
        <f t="shared" si="161"/>
        <v>5.7124731884758508E-2</v>
      </c>
      <c r="BF113" s="2">
        <f t="shared" si="162"/>
        <v>0.16349320471749745</v>
      </c>
      <c r="BG113" s="2">
        <f t="shared" si="163"/>
        <v>0.38313686993879875</v>
      </c>
      <c r="BH113" s="2">
        <f t="shared" si="164"/>
        <v>0.48507750792819176</v>
      </c>
      <c r="BI113" s="2">
        <f t="shared" si="165"/>
        <v>0.46394369283584225</v>
      </c>
      <c r="BJ113" s="2">
        <f t="shared" si="166"/>
        <v>0.7860511466626372</v>
      </c>
      <c r="BK113" s="2">
        <f t="shared" si="167"/>
        <v>0.91217506976667406</v>
      </c>
      <c r="BL113" s="2">
        <f t="shared" si="168"/>
        <v>0.89984430846580621</v>
      </c>
      <c r="BN113" s="7">
        <f t="shared" si="169"/>
        <v>0.13062248492134826</v>
      </c>
      <c r="BO113" s="7">
        <f t="shared" si="234"/>
        <v>0.33593187039292977</v>
      </c>
      <c r="BP113" s="7">
        <f t="shared" si="235"/>
        <v>0.10542015618968834</v>
      </c>
      <c r="BQ113" s="7">
        <f t="shared" si="236"/>
        <v>0.17522883244034057</v>
      </c>
      <c r="BR113" s="7">
        <f t="shared" si="237"/>
        <v>0.41416691518187398</v>
      </c>
      <c r="BS113" s="7">
        <f t="shared" si="238"/>
        <v>0.26586420323072313</v>
      </c>
      <c r="BT113" s="7">
        <f t="shared" si="239"/>
        <v>0.24359741404677013</v>
      </c>
      <c r="BU113" s="7">
        <f t="shared" si="240"/>
        <v>0.16368612311641101</v>
      </c>
      <c r="BV113" s="7">
        <f t="shared" si="241"/>
        <v>8.6896255414069146E-2</v>
      </c>
      <c r="BW113" s="7">
        <f t="shared" si="242"/>
        <v>9.8156963259308325E-2</v>
      </c>
      <c r="BX113" s="9"/>
      <c r="BY113" s="1">
        <f t="shared" si="170"/>
        <v>26.078842723717106</v>
      </c>
      <c r="BZ113" s="1">
        <f t="shared" si="207"/>
        <v>85.764825843403017</v>
      </c>
      <c r="CA113" s="1">
        <f t="shared" si="208"/>
        <v>106.76572282148771</v>
      </c>
      <c r="CB113" s="1">
        <f t="shared" si="209"/>
        <v>71.149763298953744</v>
      </c>
      <c r="CC113" s="1">
        <f t="shared" si="210"/>
        <v>78.85313411275547</v>
      </c>
      <c r="CD113" s="1">
        <f t="shared" si="211"/>
        <v>47.869324608522589</v>
      </c>
      <c r="CE113" s="1">
        <f t="shared" si="212"/>
        <v>47.61716119553919</v>
      </c>
      <c r="CF113" s="1">
        <f t="shared" si="213"/>
        <v>20.490082558356583</v>
      </c>
      <c r="CG113" s="1">
        <f t="shared" si="214"/>
        <v>9.4939983822232907</v>
      </c>
      <c r="CH113" s="1">
        <f t="shared" si="215"/>
        <v>10.858185607807503</v>
      </c>
      <c r="CI113" s="6"/>
      <c r="CJ113" s="2">
        <f t="shared" si="225"/>
        <v>0.25208663015042737</v>
      </c>
      <c r="CK113" s="2">
        <f t="shared" si="226"/>
        <v>0.62876753484424708</v>
      </c>
      <c r="CL113" s="2">
        <f t="shared" si="227"/>
        <v>2.4942518152154416</v>
      </c>
      <c r="CM113" s="2">
        <f t="shared" si="228"/>
        <v>1.0574165971458995</v>
      </c>
      <c r="CN113" s="2">
        <f t="shared" si="229"/>
        <v>0.97398603394417738</v>
      </c>
      <c r="CO113" s="2">
        <f t="shared" si="230"/>
        <v>0.92109962768987008</v>
      </c>
      <c r="CP113" s="2">
        <f t="shared" si="231"/>
        <v>1.1457338763539606</v>
      </c>
      <c r="CQ113" s="2">
        <f t="shared" si="232"/>
        <v>1.1316071905109402</v>
      </c>
      <c r="CR113" s="2">
        <f t="shared" si="233"/>
        <v>0.98767018577824084</v>
      </c>
      <c r="CS113" s="6"/>
      <c r="CT113" s="6"/>
      <c r="CU113" s="2">
        <f t="shared" si="171"/>
        <v>0.2135365042140791</v>
      </c>
      <c r="CV113" s="2">
        <f t="shared" si="172"/>
        <v>0.61114978129894781</v>
      </c>
      <c r="CW113" s="2">
        <f t="shared" si="173"/>
        <v>2.8620388984463521</v>
      </c>
      <c r="CX113" s="2">
        <f t="shared" si="174"/>
        <v>1.2660684627028371</v>
      </c>
      <c r="CY113" s="2">
        <f t="shared" si="175"/>
        <v>1.2109085009488942</v>
      </c>
      <c r="CZ113" s="2">
        <f t="shared" si="176"/>
        <v>0.95643208611627062</v>
      </c>
      <c r="DA113" s="2">
        <f t="shared" si="177"/>
        <v>1.1604525655099229</v>
      </c>
      <c r="DB113" s="2">
        <f t="shared" si="178"/>
        <v>1.1447655948169586</v>
      </c>
      <c r="DC113" s="2">
        <f t="shared" si="179"/>
        <v>0.98648202334227142</v>
      </c>
      <c r="DD113" s="6"/>
      <c r="DE113" s="2">
        <f t="shared" si="180"/>
        <v>0.17961806539195158</v>
      </c>
      <c r="DF113" s="2">
        <f t="shared" si="181"/>
        <v>0.48089844970070283</v>
      </c>
      <c r="DG113" s="2">
        <f t="shared" si="182"/>
        <v>0.20952952685375811</v>
      </c>
      <c r="DH113" s="2">
        <f t="shared" si="183"/>
        <v>0.90713312403776025</v>
      </c>
      <c r="DI113" s="2">
        <f t="shared" si="184"/>
        <v>0.95691307565648298</v>
      </c>
      <c r="DJ113" s="2">
        <f t="shared" si="185"/>
        <v>0.8161202383136994</v>
      </c>
      <c r="DK113" s="2">
        <f t="shared" si="186"/>
        <v>0.26940369919899859</v>
      </c>
      <c r="DL113" s="2">
        <f t="shared" si="187"/>
        <v>0.32164157196355198</v>
      </c>
      <c r="DM113" s="2">
        <f t="shared" si="188"/>
        <v>0.86904608716485154</v>
      </c>
      <c r="DO113" s="2">
        <f t="shared" si="189"/>
        <v>-0.59845018727027421</v>
      </c>
      <c r="DP113" s="2">
        <f t="shared" si="190"/>
        <v>-0.20150989031786851</v>
      </c>
      <c r="DQ113" s="2">
        <f t="shared" si="191"/>
        <v>0.39694029695240579</v>
      </c>
      <c r="DR113" s="2">
        <f t="shared" si="192"/>
        <v>2.4246122782077939E-2</v>
      </c>
      <c r="DS113" s="2">
        <f t="shared" si="193"/>
        <v>-1.144727045656258E-2</v>
      </c>
      <c r="DT113" s="2">
        <f t="shared" si="194"/>
        <v>-3.5693393238640514E-2</v>
      </c>
      <c r="DU113" s="2">
        <f t="shared" si="195"/>
        <v>5.9083754234716887E-2</v>
      </c>
      <c r="DV113" s="2">
        <f t="shared" si="196"/>
        <v>5.369569840787812E-2</v>
      </c>
      <c r="DW113" s="2">
        <f t="shared" si="197"/>
        <v>-5.3880558268387096E-3</v>
      </c>
      <c r="DY113" s="2">
        <f t="shared" si="198"/>
        <v>-0.67052787134821545</v>
      </c>
      <c r="DZ113" s="2">
        <f t="shared" si="199"/>
        <v>-0.21385233931586098</v>
      </c>
      <c r="EA113" s="2">
        <f t="shared" si="200"/>
        <v>0.4566755320323545</v>
      </c>
      <c r="EB113" s="2">
        <f t="shared" si="201"/>
        <v>0.10245719080782759</v>
      </c>
      <c r="EC113" s="2">
        <f t="shared" si="202"/>
        <v>8.3111328085837696E-2</v>
      </c>
      <c r="ED113" s="2">
        <f t="shared" si="203"/>
        <v>-1.9345862721989879E-2</v>
      </c>
      <c r="EE113" s="2">
        <f t="shared" si="204"/>
        <v>6.4627392996745719E-2</v>
      </c>
      <c r="EF113" s="2">
        <f t="shared" si="205"/>
        <v>5.8716568510562318E-2</v>
      </c>
      <c r="EG113" s="2">
        <f t="shared" si="206"/>
        <v>-5.9108244861834245E-3</v>
      </c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6"/>
      <c r="ET113" s="2"/>
      <c r="EU113" s="2"/>
      <c r="EV113" s="2"/>
      <c r="EW113" s="6"/>
      <c r="EX113" s="2"/>
      <c r="EY113" s="2"/>
      <c r="EZ113" s="2"/>
      <c r="FA113" s="6"/>
      <c r="FB113" s="2"/>
      <c r="FC113" s="2"/>
      <c r="FD113" s="2"/>
      <c r="FE113" s="6"/>
      <c r="FF113" s="2"/>
      <c r="FG113" s="2"/>
      <c r="FH113" s="2"/>
      <c r="FI113" s="6"/>
      <c r="FJ113" s="2"/>
      <c r="FK113" s="2"/>
      <c r="FL113" s="2"/>
      <c r="FM113" s="6"/>
      <c r="FN113" s="2"/>
      <c r="FO113" s="2"/>
      <c r="FP113" s="2"/>
      <c r="FQ113" s="2"/>
      <c r="FR113" s="2"/>
      <c r="FS113" s="2"/>
    </row>
    <row r="114" spans="1:175" x14ac:dyDescent="0.3">
      <c r="A114" s="2" t="s">
        <v>78</v>
      </c>
      <c r="B114" s="2"/>
      <c r="C114" s="2">
        <v>2.6244803863220002E-3</v>
      </c>
      <c r="D114" s="2">
        <v>3.2889965339040002E-3</v>
      </c>
      <c r="E114" s="2">
        <v>3.3229347244349999E-3</v>
      </c>
      <c r="F114" s="2">
        <v>2.4666913207470002E-3</v>
      </c>
      <c r="G114" s="2">
        <v>3.122126648429E-3</v>
      </c>
      <c r="H114" s="2">
        <v>3.5947380723490002E-3</v>
      </c>
      <c r="I114" s="2">
        <v>4.7552287913659999E-3</v>
      </c>
      <c r="J114" s="2">
        <v>6.5711775138829996E-3</v>
      </c>
      <c r="K114" s="2">
        <v>2.7472276491480002E-3</v>
      </c>
      <c r="L114" s="2">
        <v>2.5027131463809999E-3</v>
      </c>
      <c r="M114" s="2">
        <v>4.686202846426E-3</v>
      </c>
      <c r="N114" s="2">
        <v>2.4916525890870001E-3</v>
      </c>
      <c r="O114" s="2">
        <v>2.9290606343809998E-3</v>
      </c>
      <c r="P114" s="2">
        <v>3.5554427174870002E-3</v>
      </c>
      <c r="Q114" s="2">
        <v>3.5398045148679999E-3</v>
      </c>
      <c r="R114" s="2">
        <v>2.3570455500030001E-3</v>
      </c>
      <c r="S114" s="2">
        <v>3.6591607379780002E-3</v>
      </c>
      <c r="T114" s="2">
        <v>2.9439660779030001E-3</v>
      </c>
      <c r="U114" s="2">
        <v>8.0271387350889997E-3</v>
      </c>
      <c r="V114" s="2">
        <v>7.317709946394E-3</v>
      </c>
      <c r="W114" s="2">
        <v>4.401713000704E-3</v>
      </c>
      <c r="X114" s="2">
        <v>9.3531226061040005E-3</v>
      </c>
      <c r="Y114" s="2">
        <v>4.0724099424690003E-3</v>
      </c>
      <c r="Z114" s="2">
        <v>9.1187830451419996E-3</v>
      </c>
      <c r="AA114" s="2">
        <v>3.6695419357269999E-3</v>
      </c>
      <c r="AB114" s="2">
        <v>9.871110737117E-3</v>
      </c>
      <c r="AC114" s="2">
        <v>3.6749074480700002E-3</v>
      </c>
      <c r="AD114" s="2">
        <v>3.7073241344319999E-3</v>
      </c>
      <c r="AE114" s="2">
        <v>4.3317821265129999E-3</v>
      </c>
      <c r="AF114" s="2">
        <v>9.8819920011490002E-3</v>
      </c>
      <c r="AG114" s="2">
        <v>4.1816427835199999E-3</v>
      </c>
      <c r="AH114" s="2">
        <v>4.3926210631409996E-3</v>
      </c>
      <c r="AI114" s="2">
        <v>1.2837925305617E-2</v>
      </c>
      <c r="AJ114" s="2">
        <v>1.1970390118047E-2</v>
      </c>
      <c r="AK114" s="2">
        <v>8.4781265636520008E-3</v>
      </c>
      <c r="AL114" s="2">
        <v>8.4193043206820008E-3</v>
      </c>
      <c r="AM114" s="2">
        <v>1.0712902454269001E-2</v>
      </c>
      <c r="AN114" s="2">
        <v>1.3282296453290999E-2</v>
      </c>
      <c r="AO114" s="2">
        <v>1.0975704718965E-2</v>
      </c>
      <c r="AP114" s="2">
        <v>8.5303732302209993E-3</v>
      </c>
      <c r="AR114" s="2">
        <f t="shared" si="158"/>
        <v>2.925775741352E-3</v>
      </c>
      <c r="AS114" s="2">
        <f t="shared" si="216"/>
        <v>4.5108177565067499E-3</v>
      </c>
      <c r="AT114" s="2">
        <f t="shared" si="217"/>
        <v>3.1069490577605003E-3</v>
      </c>
      <c r="AU114" s="2">
        <f t="shared" si="218"/>
        <v>3.0953383541847501E-3</v>
      </c>
      <c r="AV114" s="2">
        <f t="shared" si="219"/>
        <v>5.4869938743409997E-3</v>
      </c>
      <c r="AW114" s="2">
        <f t="shared" si="220"/>
        <v>6.7365071486047501E-3</v>
      </c>
      <c r="AX114" s="2">
        <f t="shared" si="221"/>
        <v>5.2307210638364993E-3</v>
      </c>
      <c r="AY114" s="2">
        <f t="shared" si="222"/>
        <v>5.6970094935807503E-3</v>
      </c>
      <c r="AZ114" s="2">
        <f t="shared" si="223"/>
        <v>1.0426436576999501E-2</v>
      </c>
      <c r="BA114" s="2">
        <f t="shared" si="224"/>
        <v>1.08753192141865E-2</v>
      </c>
      <c r="BB114" s="6"/>
      <c r="BC114" s="2">
        <f t="shared" si="159"/>
        <v>2.9002527066986214E-3</v>
      </c>
      <c r="BD114" s="2">
        <f t="shared" si="160"/>
        <v>4.3274603366679383E-3</v>
      </c>
      <c r="BE114" s="2">
        <f t="shared" si="161"/>
        <v>2.9933229394516502E-3</v>
      </c>
      <c r="BF114" s="2">
        <f t="shared" si="162"/>
        <v>3.0531091133314237E-3</v>
      </c>
      <c r="BG114" s="2">
        <f t="shared" si="163"/>
        <v>5.0154806856790484E-3</v>
      </c>
      <c r="BH114" s="2">
        <f t="shared" si="164"/>
        <v>6.2530468196670798E-3</v>
      </c>
      <c r="BI114" s="2">
        <f t="shared" si="165"/>
        <v>4.7132579732689691E-3</v>
      </c>
      <c r="BJ114" s="2">
        <f t="shared" si="166"/>
        <v>5.2953594241486037E-3</v>
      </c>
      <c r="BK114" s="2">
        <f t="shared" si="167"/>
        <v>1.0233985870341621E-2</v>
      </c>
      <c r="BL114" s="2">
        <f t="shared" si="168"/>
        <v>1.0743485249945218E-2</v>
      </c>
      <c r="BN114" s="7">
        <f t="shared" si="169"/>
        <v>4.4392266525845382E-4</v>
      </c>
      <c r="BO114" s="7">
        <f t="shared" si="234"/>
        <v>1.5354135235778512E-3</v>
      </c>
      <c r="BP114" s="7">
        <f t="shared" si="235"/>
        <v>1.0594232395964626E-3</v>
      </c>
      <c r="BQ114" s="7">
        <f t="shared" si="236"/>
        <v>5.7212199687711241E-4</v>
      </c>
      <c r="BR114" s="7">
        <f t="shared" si="237"/>
        <v>2.556809313571674E-3</v>
      </c>
      <c r="BS114" s="7">
        <f t="shared" si="238"/>
        <v>2.8908241348825467E-3</v>
      </c>
      <c r="BT114" s="7">
        <f t="shared" si="239"/>
        <v>3.0936381387969164E-3</v>
      </c>
      <c r="BU114" s="7">
        <f t="shared" si="240"/>
        <v>2.7913968902008161E-3</v>
      </c>
      <c r="BV114" s="7">
        <f t="shared" si="241"/>
        <v>2.3111009084865932E-3</v>
      </c>
      <c r="BW114" s="7">
        <f t="shared" si="242"/>
        <v>1.943259079549506E-3</v>
      </c>
      <c r="BX114" s="9"/>
      <c r="BY114" s="1">
        <f t="shared" si="170"/>
        <v>15.172819262399015</v>
      </c>
      <c r="BZ114" s="1">
        <f t="shared" si="207"/>
        <v>34.038473874566378</v>
      </c>
      <c r="CA114" s="1">
        <f t="shared" si="208"/>
        <v>34.098506924349074</v>
      </c>
      <c r="CB114" s="1">
        <f t="shared" si="209"/>
        <v>18.483342737107584</v>
      </c>
      <c r="CC114" s="1">
        <f t="shared" si="210"/>
        <v>46.597633825110705</v>
      </c>
      <c r="CD114" s="1">
        <f t="shared" si="211"/>
        <v>42.912804382331686</v>
      </c>
      <c r="CE114" s="1">
        <f t="shared" si="212"/>
        <v>59.143626682472558</v>
      </c>
      <c r="CF114" s="1">
        <f t="shared" si="213"/>
        <v>48.997581860203901</v>
      </c>
      <c r="CG114" s="1">
        <f t="shared" si="214"/>
        <v>22.165779184662505</v>
      </c>
      <c r="CH114" s="1">
        <f t="shared" si="215"/>
        <v>17.868524512039958</v>
      </c>
      <c r="CI114" s="6"/>
      <c r="CJ114" s="2">
        <f t="shared" si="225"/>
        <v>0.68877734048971462</v>
      </c>
      <c r="CK114" s="2">
        <f t="shared" si="226"/>
        <v>0.68620337182095115</v>
      </c>
      <c r="CL114" s="2">
        <f t="shared" si="227"/>
        <v>0.99626298875202057</v>
      </c>
      <c r="CM114" s="2">
        <f t="shared" si="228"/>
        <v>1.2277227390587928</v>
      </c>
      <c r="CN114" s="2">
        <f t="shared" si="229"/>
        <v>0.95329449670011168</v>
      </c>
      <c r="CO114" s="2">
        <f t="shared" si="230"/>
        <v>0.77647376428894221</v>
      </c>
      <c r="CP114" s="2">
        <f t="shared" si="231"/>
        <v>1.8301595931598416</v>
      </c>
      <c r="CQ114" s="2">
        <f t="shared" si="232"/>
        <v>1.9089522716155802</v>
      </c>
      <c r="CR114" s="2">
        <f t="shared" si="233"/>
        <v>1.0430523538768004</v>
      </c>
      <c r="CS114" s="6"/>
      <c r="CT114" s="6"/>
      <c r="CU114" s="2">
        <f t="shared" si="171"/>
        <v>0.69170430381262638</v>
      </c>
      <c r="CV114" s="2">
        <f t="shared" si="172"/>
        <v>0.7055198374578886</v>
      </c>
      <c r="CW114" s="2">
        <f t="shared" si="173"/>
        <v>1.0199731786676935</v>
      </c>
      <c r="CX114" s="2">
        <f t="shared" si="174"/>
        <v>1.2467492572589733</v>
      </c>
      <c r="CY114" s="2">
        <f t="shared" si="175"/>
        <v>0.93974202447373967</v>
      </c>
      <c r="CZ114" s="2">
        <f t="shared" si="176"/>
        <v>0.75375382740535901</v>
      </c>
      <c r="DA114" s="2">
        <f t="shared" si="177"/>
        <v>1.9326329056477705</v>
      </c>
      <c r="DB114" s="2">
        <f t="shared" si="178"/>
        <v>2.0288491090805554</v>
      </c>
      <c r="DC114" s="2">
        <f t="shared" si="179"/>
        <v>1.0497850384062128</v>
      </c>
      <c r="DD114" s="6"/>
      <c r="DE114" s="2">
        <f t="shared" si="180"/>
        <v>0.18908477772401144</v>
      </c>
      <c r="DF114" s="2">
        <f t="shared" si="181"/>
        <v>0.16252191357500106</v>
      </c>
      <c r="DG114" s="2">
        <f t="shared" si="182"/>
        <v>0.98541879113242992</v>
      </c>
      <c r="DH114" s="2">
        <f t="shared" si="183"/>
        <v>0.54159894942931786</v>
      </c>
      <c r="DI114" s="2">
        <f t="shared" si="184"/>
        <v>0.90269730336103349</v>
      </c>
      <c r="DJ114" s="2">
        <f t="shared" si="185"/>
        <v>0.50373538954428354</v>
      </c>
      <c r="DK114" s="2">
        <f t="shared" si="186"/>
        <v>4.1409925531103751E-2</v>
      </c>
      <c r="DL114" s="2">
        <f t="shared" si="187"/>
        <v>2.6177252057544797E-2</v>
      </c>
      <c r="DM114" s="2">
        <f t="shared" si="188"/>
        <v>0.7765325008263223</v>
      </c>
      <c r="DO114" s="2">
        <f t="shared" si="189"/>
        <v>-0.16192114881071926</v>
      </c>
      <c r="DP114" s="2">
        <f t="shared" si="190"/>
        <v>-0.16354715226696975</v>
      </c>
      <c r="DQ114" s="2">
        <f t="shared" si="191"/>
        <v>-1.6260034562504495E-3</v>
      </c>
      <c r="DR114" s="2">
        <f t="shared" si="192"/>
        <v>8.9100299628907809E-2</v>
      </c>
      <c r="DS114" s="2">
        <f t="shared" si="193"/>
        <v>-2.0772914121107568E-2</v>
      </c>
      <c r="DT114" s="2">
        <f t="shared" si="194"/>
        <v>-0.10987321375001542</v>
      </c>
      <c r="DU114" s="2">
        <f t="shared" si="195"/>
        <v>0.26248896263020255</v>
      </c>
      <c r="DV114" s="2">
        <f t="shared" si="196"/>
        <v>0.28079507012593052</v>
      </c>
      <c r="DW114" s="2">
        <f t="shared" si="197"/>
        <v>1.8306107495727933E-2</v>
      </c>
      <c r="DY114" s="2">
        <f t="shared" si="198"/>
        <v>-0.16007952211478454</v>
      </c>
      <c r="DZ114" s="2">
        <f t="shared" si="199"/>
        <v>-0.15149077046048451</v>
      </c>
      <c r="EA114" s="2">
        <f t="shared" si="200"/>
        <v>8.5887516543000052E-3</v>
      </c>
      <c r="EB114" s="2">
        <f t="shared" si="201"/>
        <v>9.5779118162968954E-2</v>
      </c>
      <c r="EC114" s="2">
        <f t="shared" si="202"/>
        <v>-2.6991351426060888E-2</v>
      </c>
      <c r="ED114" s="2">
        <f t="shared" si="203"/>
        <v>-0.1227704695890298</v>
      </c>
      <c r="EE114" s="2">
        <f t="shared" si="204"/>
        <v>0.28614936970793503</v>
      </c>
      <c r="EF114" s="2">
        <f t="shared" si="205"/>
        <v>0.30724974859545301</v>
      </c>
      <c r="EG114" s="2">
        <f t="shared" si="206"/>
        <v>2.1100378887517986E-2</v>
      </c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6"/>
      <c r="ET114" s="2"/>
      <c r="EU114" s="2"/>
      <c r="EV114" s="2"/>
      <c r="EW114" s="6"/>
      <c r="EX114" s="2"/>
      <c r="EY114" s="2"/>
      <c r="EZ114" s="2"/>
      <c r="FA114" s="6"/>
      <c r="FB114" s="2"/>
      <c r="FC114" s="2"/>
      <c r="FD114" s="2"/>
      <c r="FE114" s="6"/>
      <c r="FF114" s="2"/>
      <c r="FG114" s="2"/>
      <c r="FH114" s="2"/>
      <c r="FI114" s="6"/>
      <c r="FJ114" s="2"/>
      <c r="FK114" s="2"/>
      <c r="FL114" s="2"/>
      <c r="FM114" s="6"/>
      <c r="FN114" s="2"/>
      <c r="FO114" s="2"/>
      <c r="FP114" s="2"/>
      <c r="FQ114" s="2"/>
      <c r="FR114" s="2"/>
      <c r="FS114" s="2"/>
    </row>
    <row r="115" spans="1:175" x14ac:dyDescent="0.3">
      <c r="A115" s="2" t="s">
        <v>56</v>
      </c>
      <c r="B115" s="2"/>
      <c r="C115" s="2">
        <v>2.3890461691442998E-2</v>
      </c>
      <c r="D115" s="2">
        <v>3.0821122033321002E-2</v>
      </c>
      <c r="E115" s="2">
        <v>4.4172252774020003E-2</v>
      </c>
      <c r="F115" s="2">
        <v>3.0920936052438001E-2</v>
      </c>
      <c r="G115" s="2">
        <v>5.2799891686122001E-2</v>
      </c>
      <c r="H115" s="2">
        <v>3.7539888891625003E-2</v>
      </c>
      <c r="I115" s="2">
        <v>3.8765708329977E-2</v>
      </c>
      <c r="J115" s="2">
        <v>6.4656314364943998E-2</v>
      </c>
      <c r="K115" s="2">
        <v>2.9230408785838002E-2</v>
      </c>
      <c r="L115" s="2">
        <v>3.0195945658799999E-2</v>
      </c>
      <c r="M115" s="2">
        <v>4.5373187908542001E-2</v>
      </c>
      <c r="N115" s="2">
        <v>3.2741485346973999E-2</v>
      </c>
      <c r="O115" s="2">
        <v>4.7722427085946997E-2</v>
      </c>
      <c r="P115" s="2">
        <v>5.5140622597162001E-2</v>
      </c>
      <c r="Q115" s="2">
        <v>3.5487812478394998E-2</v>
      </c>
      <c r="R115" s="2">
        <v>2.6666229102371999E-2</v>
      </c>
      <c r="S115" s="2">
        <v>5.1180238185804999E-2</v>
      </c>
      <c r="T115" s="2">
        <v>5.3265596367285999E-2</v>
      </c>
      <c r="U115" s="2">
        <v>9.5091037732672995E-2</v>
      </c>
      <c r="V115" s="2">
        <v>0.102099240520393</v>
      </c>
      <c r="W115" s="2">
        <v>5.0597801275339999E-2</v>
      </c>
      <c r="X115" s="2">
        <v>0.10122545622311301</v>
      </c>
      <c r="Y115" s="2">
        <v>4.2431460640922E-2</v>
      </c>
      <c r="Z115" s="2">
        <v>9.7815502344836006E-2</v>
      </c>
      <c r="AA115" s="2">
        <v>4.2623667293482E-2</v>
      </c>
      <c r="AB115" s="2">
        <v>9.4665082030789993E-2</v>
      </c>
      <c r="AC115" s="2">
        <v>5.2506763412294002E-2</v>
      </c>
      <c r="AD115" s="2">
        <v>4.2998221051213002E-2</v>
      </c>
      <c r="AE115" s="2">
        <v>5.7027631324642003E-2</v>
      </c>
      <c r="AF115" s="2">
        <v>0.103079334331589</v>
      </c>
      <c r="AG115" s="2">
        <v>6.2509446403842997E-2</v>
      </c>
      <c r="AH115" s="2">
        <v>6.9944137144359E-2</v>
      </c>
      <c r="AI115" s="2">
        <v>0.13141133417710699</v>
      </c>
      <c r="AJ115" s="2">
        <v>0.115212813735405</v>
      </c>
      <c r="AK115" s="2">
        <v>8.6012421658102994E-2</v>
      </c>
      <c r="AL115" s="2">
        <v>9.5748293869303003E-2</v>
      </c>
      <c r="AM115" s="2">
        <v>0.110319268203686</v>
      </c>
      <c r="AN115" s="2">
        <v>0.11775520435218099</v>
      </c>
      <c r="AO115" s="2">
        <v>0.112323255016703</v>
      </c>
      <c r="AP115" s="2">
        <v>8.9316708458704999E-2</v>
      </c>
      <c r="AR115" s="2">
        <f t="shared" si="158"/>
        <v>3.2451193137805499E-2</v>
      </c>
      <c r="AS115" s="2">
        <f t="shared" si="216"/>
        <v>4.8440450818167002E-2</v>
      </c>
      <c r="AT115" s="2">
        <f t="shared" si="217"/>
        <v>3.43852569250385E-2</v>
      </c>
      <c r="AU115" s="2">
        <f t="shared" si="218"/>
        <v>4.1254272815968995E-2</v>
      </c>
      <c r="AV115" s="2">
        <f t="shared" si="219"/>
        <v>7.5409028201539247E-2</v>
      </c>
      <c r="AW115" s="2">
        <f t="shared" si="220"/>
        <v>7.3017555121052749E-2</v>
      </c>
      <c r="AX115" s="2">
        <f t="shared" si="221"/>
        <v>5.8198433446944746E-2</v>
      </c>
      <c r="AY115" s="2">
        <f t="shared" si="222"/>
        <v>7.3140137301108243E-2</v>
      </c>
      <c r="AZ115" s="2">
        <f t="shared" si="223"/>
        <v>0.10709621585997949</v>
      </c>
      <c r="BA115" s="2">
        <f t="shared" si="224"/>
        <v>0.10742860900781874</v>
      </c>
      <c r="BB115" s="6"/>
      <c r="BC115" s="2">
        <f t="shared" si="159"/>
        <v>3.1667865539262118E-2</v>
      </c>
      <c r="BD115" s="2">
        <f t="shared" si="160"/>
        <v>4.7211322994435791E-2</v>
      </c>
      <c r="BE115" s="2">
        <f t="shared" si="161"/>
        <v>3.3839216491587699E-2</v>
      </c>
      <c r="BF115" s="2">
        <f t="shared" si="162"/>
        <v>3.9724528946156898E-2</v>
      </c>
      <c r="BG115" s="2">
        <f t="shared" si="163"/>
        <v>7.1726196016812335E-2</v>
      </c>
      <c r="BH115" s="2">
        <f t="shared" si="164"/>
        <v>6.7901483825882389E-2</v>
      </c>
      <c r="BI115" s="2">
        <f t="shared" si="165"/>
        <v>5.4938473911372104E-2</v>
      </c>
      <c r="BJ115" s="2">
        <f t="shared" si="166"/>
        <v>7.120139082011559E-2</v>
      </c>
      <c r="BK115" s="2">
        <f t="shared" si="167"/>
        <v>0.10567115558716828</v>
      </c>
      <c r="BL115" s="2">
        <f t="shared" si="168"/>
        <v>0.10684604924444666</v>
      </c>
      <c r="BN115" s="7">
        <f t="shared" si="169"/>
        <v>8.4787613176577833E-3</v>
      </c>
      <c r="BO115" s="7">
        <f t="shared" si="234"/>
        <v>1.283720955888328E-2</v>
      </c>
      <c r="BP115" s="7">
        <f t="shared" si="235"/>
        <v>7.4734954009205148E-3</v>
      </c>
      <c r="BQ115" s="7">
        <f t="shared" si="236"/>
        <v>1.2658736299758952E-2</v>
      </c>
      <c r="BR115" s="7">
        <f t="shared" si="237"/>
        <v>2.6938910964339893E-2</v>
      </c>
      <c r="BS115" s="7">
        <f t="shared" si="238"/>
        <v>3.0815463700048319E-2</v>
      </c>
      <c r="BT115" s="7">
        <f t="shared" si="239"/>
        <v>2.4737497612136734E-2</v>
      </c>
      <c r="BU115" s="7">
        <f t="shared" si="240"/>
        <v>2.0649409786777213E-2</v>
      </c>
      <c r="BV115" s="7">
        <f t="shared" si="241"/>
        <v>2.0251797050310039E-2</v>
      </c>
      <c r="BW115" s="7">
        <f t="shared" si="242"/>
        <v>1.2476551113270272E-2</v>
      </c>
      <c r="BX115" s="9"/>
      <c r="BY115" s="1">
        <f t="shared" si="170"/>
        <v>26.12773367577682</v>
      </c>
      <c r="BZ115" s="1">
        <f t="shared" si="207"/>
        <v>26.50101174134581</v>
      </c>
      <c r="CA115" s="1">
        <f t="shared" si="208"/>
        <v>21.73459229114702</v>
      </c>
      <c r="CB115" s="1">
        <f t="shared" si="209"/>
        <v>30.684667152486856</v>
      </c>
      <c r="CC115" s="1">
        <f t="shared" si="210"/>
        <v>35.723721160207198</v>
      </c>
      <c r="CD115" s="1">
        <f t="shared" si="211"/>
        <v>42.202814992861171</v>
      </c>
      <c r="CE115" s="1">
        <f t="shared" si="212"/>
        <v>42.505435536659419</v>
      </c>
      <c r="CF115" s="1">
        <f t="shared" si="213"/>
        <v>28.232664783997237</v>
      </c>
      <c r="CG115" s="1">
        <f t="shared" si="214"/>
        <v>18.909909082864136</v>
      </c>
      <c r="CH115" s="1">
        <f t="shared" si="215"/>
        <v>11.61380681412548</v>
      </c>
      <c r="CI115" s="6"/>
      <c r="CJ115" s="2">
        <f t="shared" si="225"/>
        <v>0.70984593132941542</v>
      </c>
      <c r="CK115" s="2">
        <f t="shared" si="226"/>
        <v>0.8516492336296978</v>
      </c>
      <c r="CL115" s="2">
        <f t="shared" si="227"/>
        <v>1.1997663099015161</v>
      </c>
      <c r="CM115" s="2">
        <f t="shared" si="228"/>
        <v>0.96828664766644368</v>
      </c>
      <c r="CN115" s="2">
        <f t="shared" si="229"/>
        <v>0.77177010279727754</v>
      </c>
      <c r="CO115" s="2">
        <f t="shared" si="230"/>
        <v>0.79704713956061657</v>
      </c>
      <c r="CP115" s="2">
        <f t="shared" si="231"/>
        <v>1.4642605252308807</v>
      </c>
      <c r="CQ115" s="2">
        <f t="shared" si="232"/>
        <v>1.4688051317917192</v>
      </c>
      <c r="CR115" s="2">
        <f t="shared" si="233"/>
        <v>1.0031036871393648</v>
      </c>
      <c r="CS115" s="6"/>
      <c r="CT115" s="6"/>
      <c r="CU115" s="2">
        <f t="shared" si="171"/>
        <v>0.71676060625490001</v>
      </c>
      <c r="CV115" s="2">
        <f t="shared" si="172"/>
        <v>0.84141952452463009</v>
      </c>
      <c r="CW115" s="2">
        <f t="shared" si="173"/>
        <v>1.1739198794993455</v>
      </c>
      <c r="CX115" s="2">
        <f t="shared" si="174"/>
        <v>0.94667621589700013</v>
      </c>
      <c r="CY115" s="2">
        <f t="shared" si="175"/>
        <v>0.76594712897495276</v>
      </c>
      <c r="CZ115" s="2">
        <f t="shared" si="176"/>
        <v>0.80909091842895631</v>
      </c>
      <c r="DA115" s="2">
        <f t="shared" si="177"/>
        <v>1.4841164529234785</v>
      </c>
      <c r="DB115" s="2">
        <f t="shared" si="178"/>
        <v>1.5006174460044515</v>
      </c>
      <c r="DC115" s="2">
        <f t="shared" si="179"/>
        <v>1.0111183950885179</v>
      </c>
      <c r="DD115" s="6"/>
      <c r="DE115" s="2">
        <f t="shared" si="180"/>
        <v>0.11910878905119146</v>
      </c>
      <c r="DF115" s="2">
        <f t="shared" si="181"/>
        <v>0.45572710192199162</v>
      </c>
      <c r="DG115" s="2">
        <f t="shared" si="182"/>
        <v>0.394050047911158</v>
      </c>
      <c r="DH115" s="2">
        <f t="shared" si="183"/>
        <v>0.91085392035994428</v>
      </c>
      <c r="DI115" s="2">
        <f t="shared" si="184"/>
        <v>0.38321347331543676</v>
      </c>
      <c r="DJ115" s="2">
        <f t="shared" si="185"/>
        <v>0.48287540673329288</v>
      </c>
      <c r="DK115" s="2">
        <f t="shared" si="186"/>
        <v>5.7227289699760493E-2</v>
      </c>
      <c r="DL115" s="2">
        <f t="shared" si="187"/>
        <v>3.6703125833292251E-2</v>
      </c>
      <c r="DM115" s="2">
        <f t="shared" si="188"/>
        <v>0.97878679659819712</v>
      </c>
      <c r="DO115" s="2">
        <f t="shared" si="189"/>
        <v>-0.14883590259686716</v>
      </c>
      <c r="DP115" s="2">
        <f t="shared" si="190"/>
        <v>-6.9739240052351797E-2</v>
      </c>
      <c r="DQ115" s="2">
        <f t="shared" si="191"/>
        <v>7.9096662544515348E-2</v>
      </c>
      <c r="DR115" s="2">
        <f t="shared" si="192"/>
        <v>-1.3996056874164071E-2</v>
      </c>
      <c r="DS115" s="2">
        <f t="shared" si="193"/>
        <v>-0.11251204934800824</v>
      </c>
      <c r="DT115" s="2">
        <f t="shared" si="194"/>
        <v>-9.8515992473844183E-2</v>
      </c>
      <c r="DU115" s="2">
        <f t="shared" si="195"/>
        <v>0.16561835445739129</v>
      </c>
      <c r="DV115" s="2">
        <f t="shared" si="196"/>
        <v>0.16696418122163653</v>
      </c>
      <c r="DW115" s="2">
        <f t="shared" si="197"/>
        <v>1.3458267642452741E-3</v>
      </c>
      <c r="DY115" s="2">
        <f t="shared" si="198"/>
        <v>-0.14462587186749645</v>
      </c>
      <c r="DZ115" s="2">
        <f t="shared" si="199"/>
        <v>-7.4987414716302214E-2</v>
      </c>
      <c r="EA115" s="2">
        <f t="shared" si="200"/>
        <v>6.9638457151194225E-2</v>
      </c>
      <c r="EB115" s="2">
        <f t="shared" si="201"/>
        <v>-2.3798533872846261E-2</v>
      </c>
      <c r="EC115" s="2">
        <f t="shared" si="202"/>
        <v>-0.11580120737378931</v>
      </c>
      <c r="ED115" s="2">
        <f t="shared" si="203"/>
        <v>-9.2002673500943058E-2</v>
      </c>
      <c r="EE115" s="2">
        <f t="shared" si="204"/>
        <v>0.17146797970163941</v>
      </c>
      <c r="EF115" s="2">
        <f t="shared" si="205"/>
        <v>0.17626999120079245</v>
      </c>
      <c r="EG115" s="2">
        <f t="shared" si="206"/>
        <v>4.8020114991530289E-3</v>
      </c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6"/>
      <c r="ET115" s="2"/>
      <c r="EU115" s="2"/>
      <c r="EV115" s="2"/>
      <c r="EW115" s="6"/>
      <c r="EX115" s="2"/>
      <c r="EY115" s="2"/>
      <c r="EZ115" s="2"/>
      <c r="FA115" s="6"/>
      <c r="FB115" s="2"/>
      <c r="FC115" s="2"/>
      <c r="FD115" s="2"/>
      <c r="FE115" s="6"/>
      <c r="FF115" s="2"/>
      <c r="FG115" s="2"/>
      <c r="FH115" s="2"/>
      <c r="FI115" s="6"/>
      <c r="FJ115" s="2"/>
      <c r="FK115" s="2"/>
      <c r="FL115" s="2"/>
      <c r="FM115" s="6"/>
      <c r="FN115" s="2"/>
      <c r="FO115" s="2"/>
      <c r="FP115" s="2"/>
      <c r="FQ115" s="2"/>
      <c r="FR115" s="2"/>
      <c r="FS115" s="2"/>
    </row>
    <row r="116" spans="1:175" x14ac:dyDescent="0.3">
      <c r="A116" s="2" t="s">
        <v>160</v>
      </c>
      <c r="B116" s="2"/>
      <c r="C116" s="2">
        <v>1.5508170725294999E-2</v>
      </c>
      <c r="D116" s="2">
        <v>2.2256489560966E-2</v>
      </c>
      <c r="E116" s="2">
        <v>3.0705934211355999E-2</v>
      </c>
      <c r="F116" s="2">
        <v>5.065689197342E-2</v>
      </c>
      <c r="G116" s="2">
        <v>7.1492856853280001E-3</v>
      </c>
      <c r="H116" s="2">
        <v>1.6616021218983999E-2</v>
      </c>
      <c r="I116" s="2">
        <v>3.0537930152980002E-2</v>
      </c>
      <c r="J116" s="2">
        <v>1.2944794027109E-2</v>
      </c>
      <c r="K116" s="2">
        <v>2.2967120981177001E-2</v>
      </c>
      <c r="L116" s="2">
        <v>1.8123707244134001E-2</v>
      </c>
      <c r="M116" s="2">
        <v>2.5704916289440001E-2</v>
      </c>
      <c r="N116" s="2">
        <v>1.6769521103182999E-2</v>
      </c>
      <c r="O116" s="2">
        <v>3.5285696220215997E-2</v>
      </c>
      <c r="P116" s="2">
        <v>2.9910033618743E-2</v>
      </c>
      <c r="Q116" s="2">
        <v>3.4465660644418E-2</v>
      </c>
      <c r="R116" s="2">
        <v>4.0655254419094997E-2</v>
      </c>
      <c r="S116" s="2">
        <v>2.6828706953411999E-2</v>
      </c>
      <c r="T116" s="2">
        <v>3.4705092472708997E-2</v>
      </c>
      <c r="U116" s="2">
        <v>2.101895502646E-2</v>
      </c>
      <c r="V116" s="2">
        <v>1.6758995981115E-2</v>
      </c>
      <c r="W116" s="2">
        <v>8.6291835482600002E-3</v>
      </c>
      <c r="X116" s="2">
        <v>1.4549743858768E-2</v>
      </c>
      <c r="Y116" s="2">
        <v>1.7270285167945001E-2</v>
      </c>
      <c r="Z116" s="2">
        <v>1.8598351823095001E-2</v>
      </c>
      <c r="AA116" s="2">
        <v>1.1764602083692999E-2</v>
      </c>
      <c r="AB116" s="2">
        <v>2.1514956832696001E-2</v>
      </c>
      <c r="AC116" s="2">
        <v>2.7515548086235998E-2</v>
      </c>
      <c r="AD116" s="2">
        <v>7.2256541896569999E-3</v>
      </c>
      <c r="AE116" s="2">
        <v>1.388358249075E-2</v>
      </c>
      <c r="AF116" s="2">
        <v>1.9841188822953999E-2</v>
      </c>
      <c r="AG116" s="2">
        <v>1.0149433461358E-2</v>
      </c>
      <c r="AH116" s="2">
        <v>1.0814661693503E-2</v>
      </c>
      <c r="AI116" s="2">
        <v>1.6107233543938001E-2</v>
      </c>
      <c r="AJ116" s="2">
        <v>1.2114762900389001E-2</v>
      </c>
      <c r="AK116" s="2">
        <v>1.2692415659936999E-2</v>
      </c>
      <c r="AL116" s="2">
        <v>1.4095334431369001E-2</v>
      </c>
      <c r="AM116" s="2">
        <v>2.6008152630385001E-2</v>
      </c>
      <c r="AN116" s="2">
        <v>2.6662288472192999E-2</v>
      </c>
      <c r="AO116" s="2">
        <v>1.9307279697017999E-2</v>
      </c>
      <c r="AP116" s="2">
        <v>1.5404732112311E-2</v>
      </c>
      <c r="AR116" s="2">
        <f t="shared" si="158"/>
        <v>2.9781871617759248E-2</v>
      </c>
      <c r="AS116" s="2">
        <f t="shared" si="216"/>
        <v>1.681200777110025E-2</v>
      </c>
      <c r="AT116" s="2">
        <f t="shared" si="217"/>
        <v>2.0891316404483502E-2</v>
      </c>
      <c r="AU116" s="2">
        <f t="shared" si="218"/>
        <v>3.5079161225617994E-2</v>
      </c>
      <c r="AV116" s="2">
        <f t="shared" si="219"/>
        <v>2.4827937608424E-2</v>
      </c>
      <c r="AW116" s="2">
        <f t="shared" si="220"/>
        <v>1.4761891099517E-2</v>
      </c>
      <c r="AX116" s="2">
        <f t="shared" si="221"/>
        <v>1.7005190298070499E-2</v>
      </c>
      <c r="AY116" s="2">
        <f t="shared" si="222"/>
        <v>1.367221661714125E-2</v>
      </c>
      <c r="AZ116" s="2">
        <f t="shared" si="223"/>
        <v>1.3752436633908249E-2</v>
      </c>
      <c r="BA116" s="2">
        <f t="shared" si="224"/>
        <v>2.1845613227976748E-2</v>
      </c>
      <c r="BB116" s="6"/>
      <c r="BC116" s="2">
        <f t="shared" si="159"/>
        <v>2.7068832432016608E-2</v>
      </c>
      <c r="BD116" s="2">
        <f t="shared" si="160"/>
        <v>1.4720789683639001E-2</v>
      </c>
      <c r="BE116" s="2">
        <f t="shared" si="161"/>
        <v>2.0581290974122052E-2</v>
      </c>
      <c r="BF116" s="2">
        <f t="shared" si="162"/>
        <v>3.4872230023838206E-2</v>
      </c>
      <c r="BG116" s="2">
        <f t="shared" si="163"/>
        <v>2.3931119551589785E-2</v>
      </c>
      <c r="BH116" s="2">
        <f t="shared" si="164"/>
        <v>1.4170975773845775E-2</v>
      </c>
      <c r="BI116" s="2">
        <f t="shared" si="165"/>
        <v>1.4977635788904401E-2</v>
      </c>
      <c r="BJ116" s="2">
        <f t="shared" si="166"/>
        <v>1.3186544161537569E-2</v>
      </c>
      <c r="BK116" s="2">
        <f t="shared" si="167"/>
        <v>1.3669067444240927E-2</v>
      </c>
      <c r="BL116" s="2">
        <f t="shared" si="168"/>
        <v>2.1310593336071684E-2</v>
      </c>
      <c r="BN116" s="7">
        <f t="shared" si="169"/>
        <v>1.5242378191458798E-2</v>
      </c>
      <c r="BO116" s="7">
        <f t="shared" si="234"/>
        <v>9.9459019401725406E-3</v>
      </c>
      <c r="BP116" s="7">
        <f t="shared" si="235"/>
        <v>4.1684755592161938E-3</v>
      </c>
      <c r="BQ116" s="7">
        <f t="shared" si="236"/>
        <v>4.4057437959109727E-3</v>
      </c>
      <c r="BR116" s="7">
        <f t="shared" si="237"/>
        <v>7.7712597322771556E-3</v>
      </c>
      <c r="BS116" s="7">
        <f t="shared" si="238"/>
        <v>4.422125433434454E-3</v>
      </c>
      <c r="BT116" s="7">
        <f t="shared" si="239"/>
        <v>9.1997954028067968E-3</v>
      </c>
      <c r="BU116" s="7">
        <f t="shared" si="240"/>
        <v>4.4225375413102586E-3</v>
      </c>
      <c r="BV116" s="7">
        <f t="shared" si="241"/>
        <v>1.776538498476455E-3</v>
      </c>
      <c r="BW116" s="7">
        <f t="shared" si="242"/>
        <v>5.4300147742394559E-3</v>
      </c>
      <c r="BX116" s="9"/>
      <c r="BY116" s="1">
        <f t="shared" si="170"/>
        <v>51.180054722852283</v>
      </c>
      <c r="BZ116" s="1">
        <f t="shared" si="207"/>
        <v>59.159513102709191</v>
      </c>
      <c r="CA116" s="1">
        <f t="shared" si="208"/>
        <v>19.953149330128351</v>
      </c>
      <c r="CB116" s="1">
        <f t="shared" si="209"/>
        <v>12.559433127761041</v>
      </c>
      <c r="CC116" s="1">
        <f t="shared" si="210"/>
        <v>31.300464238481108</v>
      </c>
      <c r="CD116" s="1">
        <f t="shared" si="211"/>
        <v>29.95636130643955</v>
      </c>
      <c r="CE116" s="1">
        <f t="shared" si="212"/>
        <v>54.099926208121616</v>
      </c>
      <c r="CF116" s="1">
        <f t="shared" si="213"/>
        <v>32.346894912165133</v>
      </c>
      <c r="CG116" s="1">
        <f t="shared" si="214"/>
        <v>12.917990795145281</v>
      </c>
      <c r="CH116" s="1">
        <f t="shared" si="215"/>
        <v>24.856316540867194</v>
      </c>
      <c r="CI116" s="6"/>
      <c r="CJ116" s="2">
        <f t="shared" si="225"/>
        <v>1.2426425617287402</v>
      </c>
      <c r="CK116" s="2">
        <f t="shared" si="226"/>
        <v>2.0865539502021218</v>
      </c>
      <c r="CL116" s="2">
        <f t="shared" si="227"/>
        <v>1.679126415321996</v>
      </c>
      <c r="CM116" s="2">
        <f t="shared" si="228"/>
        <v>0.59456775396875339</v>
      </c>
      <c r="CN116" s="2">
        <f t="shared" si="229"/>
        <v>0.6849215817386588</v>
      </c>
      <c r="CO116" s="2">
        <f t="shared" si="230"/>
        <v>1.1519655702260869</v>
      </c>
      <c r="CP116" s="2">
        <f t="shared" si="231"/>
        <v>1.0058673746191547</v>
      </c>
      <c r="CQ116" s="2">
        <f t="shared" si="232"/>
        <v>1.5978106432711339</v>
      </c>
      <c r="CR116" s="2">
        <f t="shared" si="233"/>
        <v>1.5884903751611421</v>
      </c>
      <c r="CS116" s="6"/>
      <c r="CT116" s="6"/>
      <c r="CU116" s="2">
        <f t="shared" si="171"/>
        <v>1.3981105237171167</v>
      </c>
      <c r="CV116" s="2">
        <f t="shared" si="172"/>
        <v>2.3689102808523881</v>
      </c>
      <c r="CW116" s="2">
        <f t="shared" si="173"/>
        <v>1.6943655316707251</v>
      </c>
      <c r="CX116" s="2">
        <f t="shared" si="174"/>
        <v>0.59215682506188361</v>
      </c>
      <c r="CY116" s="2">
        <f t="shared" si="175"/>
        <v>0.6258644003936461</v>
      </c>
      <c r="CZ116" s="2">
        <f t="shared" si="176"/>
        <v>1.0569233924277406</v>
      </c>
      <c r="DA116" s="2">
        <f t="shared" si="177"/>
        <v>1.0365920954567291</v>
      </c>
      <c r="DB116" s="2">
        <f t="shared" si="178"/>
        <v>1.6160862978967825</v>
      </c>
      <c r="DC116" s="2">
        <f t="shared" si="179"/>
        <v>1.5590378365607009</v>
      </c>
      <c r="DD116" s="6"/>
      <c r="DE116" s="2">
        <f t="shared" si="180"/>
        <v>0.49121860822333041</v>
      </c>
      <c r="DF116" s="2">
        <f t="shared" si="181"/>
        <v>2.6953754862843862E-2</v>
      </c>
      <c r="DG116" s="2">
        <f t="shared" si="182"/>
        <v>3.4287050792036855E-3</v>
      </c>
      <c r="DH116" s="2">
        <f t="shared" si="183"/>
        <v>7.6835891387091404E-2</v>
      </c>
      <c r="DI116" s="2">
        <f t="shared" si="184"/>
        <v>0.2428427577577045</v>
      </c>
      <c r="DJ116" s="2">
        <f t="shared" si="185"/>
        <v>0.68138854198956733</v>
      </c>
      <c r="DK116" s="2">
        <f t="shared" si="186"/>
        <v>0.97478038443158765</v>
      </c>
      <c r="DL116" s="2">
        <f t="shared" si="187"/>
        <v>6.0044936093721579E-2</v>
      </c>
      <c r="DM116" s="2">
        <f t="shared" si="188"/>
        <v>5.2753116028215231E-2</v>
      </c>
      <c r="DO116" s="2">
        <f t="shared" si="189"/>
        <v>9.4346224544580054E-2</v>
      </c>
      <c r="DP116" s="2">
        <f t="shared" si="190"/>
        <v>0.31942961836580497</v>
      </c>
      <c r="DQ116" s="2">
        <f t="shared" si="191"/>
        <v>0.22508339382122494</v>
      </c>
      <c r="DR116" s="2">
        <f t="shared" si="192"/>
        <v>-0.22579864819731643</v>
      </c>
      <c r="DS116" s="2">
        <f t="shared" si="193"/>
        <v>-0.16435914904438778</v>
      </c>
      <c r="DT116" s="2">
        <f t="shared" si="194"/>
        <v>6.1439499152928623E-2</v>
      </c>
      <c r="DU116" s="2">
        <f t="shared" si="195"/>
        <v>2.5407220040791862E-3</v>
      </c>
      <c r="DV116" s="2">
        <f t="shared" si="196"/>
        <v>0.20352530973692196</v>
      </c>
      <c r="DW116" s="2">
        <f t="shared" si="197"/>
        <v>0.20098458773284283</v>
      </c>
      <c r="DY116" s="2">
        <f t="shared" si="198"/>
        <v>0.14554150470234262</v>
      </c>
      <c r="DZ116" s="2">
        <f t="shared" si="199"/>
        <v>0.37454861274109219</v>
      </c>
      <c r="EA116" s="2">
        <f t="shared" si="200"/>
        <v>0.22900710803874966</v>
      </c>
      <c r="EB116" s="2">
        <f t="shared" si="201"/>
        <v>-0.22756326077807856</v>
      </c>
      <c r="EC116" s="2">
        <f t="shared" si="202"/>
        <v>-0.20351975071910702</v>
      </c>
      <c r="ED116" s="2">
        <f t="shared" si="203"/>
        <v>2.4043510058971557E-2</v>
      </c>
      <c r="EE116" s="2">
        <f t="shared" si="204"/>
        <v>1.560789279927423E-2</v>
      </c>
      <c r="EF116" s="2">
        <f t="shared" si="205"/>
        <v>0.20846454808441281</v>
      </c>
      <c r="EG116" s="2">
        <f t="shared" si="206"/>
        <v>0.19285665528513862</v>
      </c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6"/>
      <c r="ET116" s="2"/>
      <c r="EU116" s="2"/>
      <c r="EV116" s="2"/>
      <c r="EW116" s="6"/>
      <c r="EX116" s="2"/>
      <c r="EY116" s="2"/>
      <c r="EZ116" s="2"/>
      <c r="FA116" s="6"/>
      <c r="FB116" s="2"/>
      <c r="FC116" s="2"/>
      <c r="FD116" s="2"/>
      <c r="FE116" s="6"/>
      <c r="FF116" s="2"/>
      <c r="FG116" s="2"/>
      <c r="FH116" s="2"/>
      <c r="FI116" s="6"/>
      <c r="FJ116" s="2"/>
      <c r="FK116" s="2"/>
      <c r="FL116" s="2"/>
      <c r="FM116" s="6"/>
      <c r="FN116" s="2"/>
      <c r="FO116" s="2"/>
      <c r="FP116" s="2"/>
      <c r="FQ116" s="2"/>
      <c r="FR116" s="2"/>
      <c r="FS116" s="2"/>
    </row>
    <row r="117" spans="1:175" x14ac:dyDescent="0.3">
      <c r="A117" s="2" t="s">
        <v>99</v>
      </c>
      <c r="B117" t="s">
        <v>321</v>
      </c>
      <c r="C117" s="2">
        <v>5.2170251872145003E-2</v>
      </c>
      <c r="D117" s="2">
        <v>6.9011011814660003E-2</v>
      </c>
      <c r="E117" s="2">
        <v>4.1472475343033999E-2</v>
      </c>
      <c r="F117" s="2">
        <v>5.1012163065613E-2</v>
      </c>
      <c r="G117" s="2">
        <v>4.5381500163190001E-2</v>
      </c>
      <c r="H117" s="2">
        <v>9.0941864219160007E-2</v>
      </c>
      <c r="I117" s="2">
        <v>8.7295850660083996E-2</v>
      </c>
      <c r="J117" s="2">
        <v>4.7385416708146E-2</v>
      </c>
      <c r="K117" s="2">
        <v>9.6732865582002003E-2</v>
      </c>
      <c r="L117" s="2">
        <v>4.5027170817635E-2</v>
      </c>
      <c r="M117" s="2">
        <v>8.7696233132601997E-2</v>
      </c>
      <c r="N117" s="2">
        <v>0.111896180518006</v>
      </c>
      <c r="O117" s="2">
        <v>4.4159893358699E-2</v>
      </c>
      <c r="P117" s="2">
        <v>5.0534937301283001E-2</v>
      </c>
      <c r="Q117" s="2">
        <v>5.2086022235009001E-2</v>
      </c>
      <c r="R117" s="2">
        <v>0.10813216480455</v>
      </c>
      <c r="S117" s="2">
        <v>9.1450948567022003E-2</v>
      </c>
      <c r="T117" s="2">
        <v>7.6180705680687993E-2</v>
      </c>
      <c r="U117" s="2">
        <v>6.4632868601287002E-2</v>
      </c>
      <c r="V117" s="2">
        <v>6.5523429061494998E-2</v>
      </c>
      <c r="W117" s="2">
        <v>2.8131456811636001E-2</v>
      </c>
      <c r="X117" s="2">
        <v>4.6622318588155999E-2</v>
      </c>
      <c r="Y117" s="2">
        <v>0.142695901271776</v>
      </c>
      <c r="Z117" s="2">
        <v>7.7003721137721998E-2</v>
      </c>
      <c r="AA117" s="2">
        <v>3.6788173920376997E-2</v>
      </c>
      <c r="AB117" s="2">
        <v>5.3774531900898002E-2</v>
      </c>
      <c r="AC117" s="2">
        <v>6.3360177219495994E-2</v>
      </c>
      <c r="AD117" s="2">
        <v>6.8288455756217004E-2</v>
      </c>
      <c r="AE117" s="2">
        <v>1.5380324903379001E-2</v>
      </c>
      <c r="AF117" s="2">
        <v>3.7676618234863998E-2</v>
      </c>
      <c r="AG117" s="2">
        <v>4.9977071658077001E-2</v>
      </c>
      <c r="AH117" s="2">
        <v>3.8339963333606002E-2</v>
      </c>
      <c r="AI117" s="2">
        <v>3.7486343799698001E-2</v>
      </c>
      <c r="AJ117" s="2">
        <v>3.4077013764703998E-2</v>
      </c>
      <c r="AK117" s="2">
        <v>4.4503670911054997E-2</v>
      </c>
      <c r="AL117" s="2">
        <v>5.7616147610237999E-2</v>
      </c>
      <c r="AM117" s="2">
        <v>6.5719096433765001E-2</v>
      </c>
      <c r="AN117" s="2">
        <v>6.0768326490091999E-2</v>
      </c>
      <c r="AO117" s="2">
        <v>5.8943175664610999E-2</v>
      </c>
      <c r="AP117" s="2">
        <v>7.0441013654569007E-2</v>
      </c>
      <c r="AR117" s="2">
        <f t="shared" si="158"/>
        <v>5.3416475523863E-2</v>
      </c>
      <c r="AS117" s="2">
        <f t="shared" si="216"/>
        <v>6.7751157937644996E-2</v>
      </c>
      <c r="AT117" s="2">
        <f t="shared" si="217"/>
        <v>8.5338112512561251E-2</v>
      </c>
      <c r="AU117" s="2">
        <f t="shared" si="218"/>
        <v>6.372825442488525E-2</v>
      </c>
      <c r="AV117" s="2">
        <f t="shared" si="219"/>
        <v>7.4446987977623003E-2</v>
      </c>
      <c r="AW117" s="2">
        <f t="shared" si="220"/>
        <v>7.3613349452322507E-2</v>
      </c>
      <c r="AX117" s="2">
        <f t="shared" si="221"/>
        <v>5.5552834699247003E-2</v>
      </c>
      <c r="AY117" s="2">
        <f t="shared" si="222"/>
        <v>3.5343494532481499E-2</v>
      </c>
      <c r="AZ117" s="2">
        <f t="shared" si="223"/>
        <v>4.342079402142375E-2</v>
      </c>
      <c r="BA117" s="2">
        <f t="shared" si="224"/>
        <v>6.3967903060759251E-2</v>
      </c>
      <c r="BB117" s="6"/>
      <c r="BC117" s="2">
        <f t="shared" si="159"/>
        <v>5.2534397557956664E-2</v>
      </c>
      <c r="BD117" s="2">
        <f t="shared" si="160"/>
        <v>6.4279168700858938E-2</v>
      </c>
      <c r="BE117" s="2">
        <f t="shared" si="161"/>
        <v>8.085580936552246E-2</v>
      </c>
      <c r="BF117" s="2">
        <f t="shared" si="162"/>
        <v>5.9542074145232451E-2</v>
      </c>
      <c r="BG117" s="2">
        <f t="shared" si="163"/>
        <v>7.3700564404351521E-2</v>
      </c>
      <c r="BH117" s="2">
        <f t="shared" si="164"/>
        <v>6.161370509435856E-2</v>
      </c>
      <c r="BI117" s="2">
        <f t="shared" si="165"/>
        <v>5.4089396544141563E-2</v>
      </c>
      <c r="BJ117" s="2">
        <f t="shared" si="166"/>
        <v>3.2461230673832525E-2</v>
      </c>
      <c r="BK117" s="2">
        <f t="shared" si="167"/>
        <v>4.2542074759271992E-2</v>
      </c>
      <c r="BL117" s="2">
        <f t="shared" si="168"/>
        <v>6.3812681823145589E-2</v>
      </c>
      <c r="BN117" s="7">
        <f t="shared" si="169"/>
        <v>1.1448180266336752E-2</v>
      </c>
      <c r="BO117" s="7">
        <f t="shared" si="234"/>
        <v>2.4731685993364966E-2</v>
      </c>
      <c r="BP117" s="7">
        <f t="shared" si="235"/>
        <v>2.8668822362081549E-2</v>
      </c>
      <c r="BQ117" s="7">
        <f t="shared" si="236"/>
        <v>2.9800633096792088E-2</v>
      </c>
      <c r="BR117" s="7">
        <f t="shared" si="237"/>
        <v>1.2491160816918149E-2</v>
      </c>
      <c r="BS117" s="7">
        <f t="shared" si="238"/>
        <v>5.0269314335692414E-2</v>
      </c>
      <c r="BT117" s="7">
        <f t="shared" si="239"/>
        <v>1.3885549994195421E-2</v>
      </c>
      <c r="BU117" s="7">
        <f t="shared" si="240"/>
        <v>1.4457893030196385E-2</v>
      </c>
      <c r="BV117" s="7">
        <f t="shared" si="241"/>
        <v>1.0411605940640868E-2</v>
      </c>
      <c r="BW117" s="7">
        <f t="shared" si="242"/>
        <v>5.1785781390428316E-3</v>
      </c>
      <c r="BX117" s="9"/>
      <c r="BY117" s="1">
        <f t="shared" si="170"/>
        <v>21.431927423258113</v>
      </c>
      <c r="BZ117" s="1">
        <f t="shared" si="207"/>
        <v>36.503709672573947</v>
      </c>
      <c r="CA117" s="1">
        <f t="shared" si="208"/>
        <v>33.594394717672799</v>
      </c>
      <c r="CB117" s="1">
        <f t="shared" si="209"/>
        <v>46.762041994916522</v>
      </c>
      <c r="CC117" s="1">
        <f t="shared" si="210"/>
        <v>16.778597974538197</v>
      </c>
      <c r="CD117" s="1">
        <f t="shared" si="211"/>
        <v>68.288312798822687</v>
      </c>
      <c r="CE117" s="1">
        <f t="shared" si="212"/>
        <v>24.995214140501158</v>
      </c>
      <c r="CF117" s="1">
        <f t="shared" si="213"/>
        <v>40.906801156601091</v>
      </c>
      <c r="CG117" s="1">
        <f t="shared" si="214"/>
        <v>23.978386796666591</v>
      </c>
      <c r="CH117" s="1">
        <f t="shared" si="215"/>
        <v>8.0955883986442583</v>
      </c>
      <c r="CI117" s="6"/>
      <c r="CJ117" s="2">
        <f t="shared" si="225"/>
        <v>1.2595816087911365</v>
      </c>
      <c r="CK117" s="2">
        <f t="shared" si="226"/>
        <v>0.9406223652079535</v>
      </c>
      <c r="CL117" s="2">
        <f t="shared" si="227"/>
        <v>0.74677365773123749</v>
      </c>
      <c r="CM117" s="2">
        <f t="shared" si="228"/>
        <v>0.98880225314755421</v>
      </c>
      <c r="CN117" s="2">
        <f t="shared" si="229"/>
        <v>0.74620661236079644</v>
      </c>
      <c r="CO117" s="2">
        <f t="shared" si="230"/>
        <v>0.75465707120455316</v>
      </c>
      <c r="CP117" s="2">
        <f t="shared" si="231"/>
        <v>1.228537092774429</v>
      </c>
      <c r="CQ117" s="2">
        <f t="shared" si="232"/>
        <v>1.809891860069786</v>
      </c>
      <c r="CR117" s="2">
        <f t="shared" si="233"/>
        <v>1.4732089659437733</v>
      </c>
      <c r="CS117" s="6"/>
      <c r="CT117" s="6"/>
      <c r="CU117" s="2">
        <f t="shared" si="171"/>
        <v>1.2578851126996919</v>
      </c>
      <c r="CV117" s="2">
        <f t="shared" si="172"/>
        <v>0.92630435876244943</v>
      </c>
      <c r="CW117" s="2">
        <f t="shared" si="173"/>
        <v>0.73639822064067606</v>
      </c>
      <c r="CX117" s="2">
        <f t="shared" si="174"/>
        <v>0.83600045118135735</v>
      </c>
      <c r="CY117" s="2">
        <f t="shared" si="175"/>
        <v>0.73390749421381563</v>
      </c>
      <c r="CZ117" s="2">
        <f t="shared" si="176"/>
        <v>0.87787930398449721</v>
      </c>
      <c r="DA117" s="2">
        <f t="shared" si="177"/>
        <v>1.3105502741633817</v>
      </c>
      <c r="DB117" s="2">
        <f t="shared" si="178"/>
        <v>1.9658121549466061</v>
      </c>
      <c r="DC117" s="2">
        <f t="shared" si="179"/>
        <v>1.4999898849370927</v>
      </c>
      <c r="DD117" s="6"/>
      <c r="DE117" s="2">
        <f t="shared" si="180"/>
        <v>0.38947474386514497</v>
      </c>
      <c r="DF117" s="2">
        <f t="shared" si="181"/>
        <v>0.84251491498211672</v>
      </c>
      <c r="DG117" s="2">
        <f t="shared" si="182"/>
        <v>0.33627014438749286</v>
      </c>
      <c r="DH117" s="2">
        <f t="shared" si="183"/>
        <v>0.9761359866602104</v>
      </c>
      <c r="DI117" s="2">
        <f t="shared" si="184"/>
        <v>9.0025171856807598E-2</v>
      </c>
      <c r="DJ117" s="2">
        <f t="shared" si="185"/>
        <v>0.53225763564958628</v>
      </c>
      <c r="DK117" s="2">
        <f t="shared" si="186"/>
        <v>0.40285082446291853</v>
      </c>
      <c r="DL117" s="2">
        <f t="shared" si="187"/>
        <v>2.272944329448336E-2</v>
      </c>
      <c r="DM117" s="2">
        <f t="shared" si="188"/>
        <v>2.0629610525003696E-2</v>
      </c>
      <c r="DO117" s="2">
        <f t="shared" si="189"/>
        <v>0.10022631085714251</v>
      </c>
      <c r="DP117" s="2">
        <f t="shared" si="190"/>
        <v>-2.6584699233437373E-2</v>
      </c>
      <c r="DQ117" s="2">
        <f t="shared" si="191"/>
        <v>-0.12681101009057982</v>
      </c>
      <c r="DR117" s="2">
        <f t="shared" si="192"/>
        <v>-4.8905526431691337E-3</v>
      </c>
      <c r="DS117" s="2">
        <f t="shared" si="193"/>
        <v>-0.1271409068643633</v>
      </c>
      <c r="DT117" s="2">
        <f t="shared" si="194"/>
        <v>-0.12225035422119419</v>
      </c>
      <c r="DU117" s="2">
        <f t="shared" si="195"/>
        <v>8.9388273509678179E-2</v>
      </c>
      <c r="DV117" s="2">
        <f t="shared" si="196"/>
        <v>0.25765262681504653</v>
      </c>
      <c r="DW117" s="2">
        <f t="shared" si="197"/>
        <v>0.16826435330536837</v>
      </c>
      <c r="DY117" s="2">
        <f t="shared" si="198"/>
        <v>9.9640977199044231E-2</v>
      </c>
      <c r="DZ117" s="2">
        <f t="shared" si="199"/>
        <v>-3.3246292353646421E-2</v>
      </c>
      <c r="EA117" s="2">
        <f t="shared" si="200"/>
        <v>-0.13288726955269065</v>
      </c>
      <c r="EB117" s="2">
        <f t="shared" si="201"/>
        <v>-7.7793488176389161E-2</v>
      </c>
      <c r="EC117" s="2">
        <f t="shared" si="202"/>
        <v>-0.13435867752848307</v>
      </c>
      <c r="ED117" s="2">
        <f t="shared" si="203"/>
        <v>-5.6565189352093918E-2</v>
      </c>
      <c r="EE117" s="2">
        <f t="shared" si="204"/>
        <v>0.11745368562061954</v>
      </c>
      <c r="EF117" s="2">
        <f t="shared" si="205"/>
        <v>0.29354201605575653</v>
      </c>
      <c r="EG117" s="2">
        <f t="shared" si="206"/>
        <v>0.17608833043513702</v>
      </c>
      <c r="ES117" s="6"/>
      <c r="ET117" s="2"/>
      <c r="EU117" s="2"/>
      <c r="EV117" s="2"/>
      <c r="EW117" s="6"/>
      <c r="EX117" s="2"/>
      <c r="EY117" s="2"/>
      <c r="EZ117" s="2"/>
      <c r="FA117" s="6"/>
      <c r="FB117" s="2"/>
      <c r="FC117" s="2"/>
      <c r="FD117" s="2"/>
      <c r="FE117" s="6"/>
      <c r="FF117" s="2"/>
      <c r="FG117" s="2"/>
      <c r="FH117" s="2"/>
      <c r="FI117" s="6"/>
      <c r="FJ117" s="2"/>
      <c r="FK117" s="2"/>
      <c r="FL117" s="2"/>
      <c r="FM117" s="6"/>
      <c r="FN117" s="2"/>
      <c r="FO117" s="2"/>
      <c r="FP117" s="2"/>
      <c r="FQ117" s="2"/>
      <c r="FR117" s="2"/>
      <c r="FS117" s="2"/>
    </row>
    <row r="118" spans="1:175" x14ac:dyDescent="0.3">
      <c r="A118" s="2" t="s">
        <v>44</v>
      </c>
      <c r="B118" t="s">
        <v>334</v>
      </c>
      <c r="C118" s="2">
        <v>0.30475000276127001</v>
      </c>
      <c r="D118" s="2">
        <v>0.34192889288193201</v>
      </c>
      <c r="E118" s="2">
        <v>0.35287851206390303</v>
      </c>
      <c r="F118" s="2">
        <v>0.46705482269033199</v>
      </c>
      <c r="G118" s="2">
        <v>0.26588471501407501</v>
      </c>
      <c r="H118" s="2">
        <v>2.334650644E-5</v>
      </c>
      <c r="I118" s="2">
        <v>0.38315262064342198</v>
      </c>
      <c r="J118" s="2">
        <v>0.21207589932154799</v>
      </c>
      <c r="K118" s="2">
        <v>0.36130865390780398</v>
      </c>
      <c r="L118" s="2">
        <v>0.22829816065714001</v>
      </c>
      <c r="M118" s="2">
        <v>0.30277334607046202</v>
      </c>
      <c r="N118" s="2">
        <v>0.60297058017638305</v>
      </c>
      <c r="O118" s="2">
        <v>0.44778902346976801</v>
      </c>
      <c r="P118" s="2">
        <v>0.52880104588033205</v>
      </c>
      <c r="Q118" s="2">
        <v>0.444643444529501</v>
      </c>
      <c r="R118" s="2">
        <v>0.71381157269484397</v>
      </c>
      <c r="S118" s="2">
        <v>0.39215730082879902</v>
      </c>
      <c r="T118" s="2">
        <v>0.29004035856279903</v>
      </c>
      <c r="U118" s="2">
        <v>0.29711264208875299</v>
      </c>
      <c r="V118" s="2">
        <v>0.33473411968288602</v>
      </c>
      <c r="W118" s="2">
        <v>0.15759503646755901</v>
      </c>
      <c r="X118" s="2">
        <v>0.16224127304281399</v>
      </c>
      <c r="Y118" s="2">
        <v>0.254981928571199</v>
      </c>
      <c r="Z118" s="2">
        <v>0.29112147210200601</v>
      </c>
      <c r="AA118" s="2">
        <v>0.23681897635864599</v>
      </c>
      <c r="AB118" s="2">
        <v>0.292320173210732</v>
      </c>
      <c r="AC118" s="2">
        <v>0.375862119250441</v>
      </c>
      <c r="AD118" s="2">
        <v>0.30436442284055798</v>
      </c>
      <c r="AE118" s="2">
        <v>0.22126447102795599</v>
      </c>
      <c r="AF118" s="2">
        <v>0.161624559194148</v>
      </c>
      <c r="AG118" s="2">
        <v>0.30380164847869601</v>
      </c>
      <c r="AH118" s="2">
        <v>0.36579079026510603</v>
      </c>
      <c r="AI118" s="2">
        <v>0.35673331819182302</v>
      </c>
      <c r="AJ118" s="2">
        <v>0.17844872534960099</v>
      </c>
      <c r="AK118" s="2">
        <v>0.24153034518550001</v>
      </c>
      <c r="AL118" s="2">
        <v>0.26526966649213302</v>
      </c>
      <c r="AM118" s="2">
        <v>4.1012958860999999E-5</v>
      </c>
      <c r="AN118" s="2">
        <v>0.28053720281147498</v>
      </c>
      <c r="AO118" s="2">
        <v>0.30617836267359</v>
      </c>
      <c r="AP118" s="2">
        <v>0.42937866979088102</v>
      </c>
      <c r="AR118" s="2">
        <f t="shared" si="158"/>
        <v>0.36665305759935923</v>
      </c>
      <c r="AS118" s="2">
        <f t="shared" si="216"/>
        <v>0.21528414537137125</v>
      </c>
      <c r="AT118" s="2">
        <f t="shared" si="217"/>
        <v>0.37383768520294725</v>
      </c>
      <c r="AU118" s="2">
        <f t="shared" si="218"/>
        <v>0.53376127164361131</v>
      </c>
      <c r="AV118" s="2">
        <f t="shared" si="219"/>
        <v>0.32851110529080929</v>
      </c>
      <c r="AW118" s="2">
        <f t="shared" si="220"/>
        <v>0.21648492754589452</v>
      </c>
      <c r="AX118" s="2">
        <f t="shared" si="221"/>
        <v>0.30234142291509425</v>
      </c>
      <c r="AY118" s="2">
        <f t="shared" si="222"/>
        <v>0.26312036724147653</v>
      </c>
      <c r="AZ118" s="2">
        <f t="shared" si="223"/>
        <v>0.26049551380476427</v>
      </c>
      <c r="BA118" s="2">
        <f t="shared" si="224"/>
        <v>0.25403381205870174</v>
      </c>
      <c r="BB118" s="6"/>
      <c r="BC118" s="2">
        <f t="shared" si="159"/>
        <v>0.36200798339822648</v>
      </c>
      <c r="BD118" s="2">
        <f t="shared" si="160"/>
        <v>2.6649839503434962E-2</v>
      </c>
      <c r="BE118" s="2">
        <f t="shared" si="161"/>
        <v>0.35030685414794094</v>
      </c>
      <c r="BF118" s="2">
        <f t="shared" si="162"/>
        <v>0.5235887503702078</v>
      </c>
      <c r="BG118" s="2">
        <f t="shared" si="163"/>
        <v>0.32612565397552651</v>
      </c>
      <c r="BH118" s="2">
        <f t="shared" si="164"/>
        <v>0.20872375545080354</v>
      </c>
      <c r="BI118" s="2">
        <f t="shared" si="165"/>
        <v>0.29831454772695476</v>
      </c>
      <c r="BJ118" s="2">
        <f t="shared" si="166"/>
        <v>0.25107905333572178</v>
      </c>
      <c r="BK118" s="2">
        <f t="shared" si="167"/>
        <v>0.25271388500297132</v>
      </c>
      <c r="BL118" s="2">
        <f t="shared" si="168"/>
        <v>3.5069666169578642E-2</v>
      </c>
      <c r="BN118" s="7">
        <f t="shared" si="169"/>
        <v>7.0032195113755219E-2</v>
      </c>
      <c r="BO118" s="7">
        <f t="shared" si="234"/>
        <v>0.16029945623635555</v>
      </c>
      <c r="BP118" s="7">
        <f t="shared" si="235"/>
        <v>0.16216324458752332</v>
      </c>
      <c r="BQ118" s="7">
        <f t="shared" si="236"/>
        <v>0.12619552199380543</v>
      </c>
      <c r="BR118" s="7">
        <f t="shared" si="237"/>
        <v>4.6745502314288805E-2</v>
      </c>
      <c r="BS118" s="7">
        <f t="shared" si="238"/>
        <v>6.6990114186812361E-2</v>
      </c>
      <c r="BT118" s="7">
        <f t="shared" si="239"/>
        <v>5.7163513324242209E-2</v>
      </c>
      <c r="BU118" s="7">
        <f t="shared" si="240"/>
        <v>8.9906428220251827E-2</v>
      </c>
      <c r="BV118" s="7">
        <f t="shared" si="241"/>
        <v>7.3882475693242189E-2</v>
      </c>
      <c r="BW118" s="7">
        <f t="shared" si="242"/>
        <v>0.18136486705709493</v>
      </c>
      <c r="BX118" s="9"/>
      <c r="BY118" s="1">
        <f t="shared" si="170"/>
        <v>19.100398499957201</v>
      </c>
      <c r="BZ118" s="1">
        <f t="shared" si="207"/>
        <v>74.459480497198001</v>
      </c>
      <c r="CA118" s="1">
        <f t="shared" si="208"/>
        <v>43.377982211581717</v>
      </c>
      <c r="CB118" s="1">
        <f t="shared" si="209"/>
        <v>23.642689849941998</v>
      </c>
      <c r="CC118" s="1">
        <f t="shared" si="210"/>
        <v>14.229504440316587</v>
      </c>
      <c r="CD118" s="1">
        <f t="shared" si="211"/>
        <v>30.944470336213382</v>
      </c>
      <c r="CE118" s="1">
        <f t="shared" si="212"/>
        <v>18.90694062794541</v>
      </c>
      <c r="CF118" s="1">
        <f t="shared" si="213"/>
        <v>34.169315421234927</v>
      </c>
      <c r="CG118" s="1">
        <f t="shared" si="214"/>
        <v>28.362283332301647</v>
      </c>
      <c r="CH118" s="1">
        <f t="shared" si="215"/>
        <v>71.393987118213005</v>
      </c>
      <c r="CI118" s="6"/>
      <c r="CJ118" s="2">
        <f t="shared" si="225"/>
        <v>1.7364849815487651</v>
      </c>
      <c r="CK118" s="2">
        <f t="shared" si="226"/>
        <v>2.4793338623374144</v>
      </c>
      <c r="CL118" s="2">
        <f t="shared" si="227"/>
        <v>1.42778883127806</v>
      </c>
      <c r="CM118" s="2">
        <f t="shared" si="228"/>
        <v>0.65898815613631889</v>
      </c>
      <c r="CN118" s="2">
        <f t="shared" si="229"/>
        <v>0.92033851533710331</v>
      </c>
      <c r="CO118" s="2">
        <f t="shared" si="230"/>
        <v>1.3965934087997802</v>
      </c>
      <c r="CP118" s="2">
        <f t="shared" si="231"/>
        <v>0.99002413433733416</v>
      </c>
      <c r="CQ118" s="2">
        <f t="shared" si="232"/>
        <v>0.96546616562587995</v>
      </c>
      <c r="CR118" s="2">
        <f t="shared" si="233"/>
        <v>0.97519457570810442</v>
      </c>
      <c r="CS118" s="6"/>
      <c r="CT118" s="6"/>
      <c r="CU118" s="2">
        <f t="shared" si="171"/>
        <v>13.144801645157715</v>
      </c>
      <c r="CV118" s="2">
        <f t="shared" si="172"/>
        <v>19.646975746428836</v>
      </c>
      <c r="CW118" s="2">
        <f t="shared" si="173"/>
        <v>1.494657452945773</v>
      </c>
      <c r="CX118" s="2">
        <f t="shared" si="174"/>
        <v>0.64001023196558104</v>
      </c>
      <c r="CY118" s="2">
        <f t="shared" si="175"/>
        <v>0.91472272754519712</v>
      </c>
      <c r="CZ118" s="2">
        <f t="shared" si="176"/>
        <v>1.4292314120290341</v>
      </c>
      <c r="DA118" s="2">
        <f t="shared" si="177"/>
        <v>1.0065112228420887</v>
      </c>
      <c r="DB118" s="2">
        <f t="shared" si="178"/>
        <v>0.13967579415191769</v>
      </c>
      <c r="DC118" s="2">
        <f t="shared" si="179"/>
        <v>0.1387722173206522</v>
      </c>
      <c r="DD118" s="6"/>
      <c r="DE118" s="2">
        <f t="shared" si="180"/>
        <v>0.2137091447714487</v>
      </c>
      <c r="DF118" s="2">
        <f t="shared" si="181"/>
        <v>2.2041560861191679E-2</v>
      </c>
      <c r="DG118" s="2">
        <f t="shared" si="182"/>
        <v>0.17352643999323294</v>
      </c>
      <c r="DH118" s="2">
        <f t="shared" si="183"/>
        <v>3.776550367496883E-2</v>
      </c>
      <c r="DI118" s="2">
        <f t="shared" si="184"/>
        <v>0.50605474463462063</v>
      </c>
      <c r="DJ118" s="2">
        <f t="shared" si="185"/>
        <v>0.10027069829079799</v>
      </c>
      <c r="DK118" s="2">
        <f t="shared" si="186"/>
        <v>0.96553489829284533</v>
      </c>
      <c r="DL118" s="2">
        <f t="shared" si="187"/>
        <v>0.93241350737188644</v>
      </c>
      <c r="DM118" s="2">
        <f t="shared" si="188"/>
        <v>0.95057521231756159</v>
      </c>
      <c r="DO118" s="2">
        <f t="shared" si="189"/>
        <v>0.23967103155193317</v>
      </c>
      <c r="DP118" s="2">
        <f t="shared" si="190"/>
        <v>0.39433501196672055</v>
      </c>
      <c r="DQ118" s="2">
        <f t="shared" si="191"/>
        <v>0.15466398041478746</v>
      </c>
      <c r="DR118" s="2">
        <f t="shared" si="192"/>
        <v>-0.18112239082460077</v>
      </c>
      <c r="DS118" s="2">
        <f t="shared" si="193"/>
        <v>-3.6052402760616553E-2</v>
      </c>
      <c r="DT118" s="2">
        <f t="shared" si="194"/>
        <v>0.14506998806398427</v>
      </c>
      <c r="DU118" s="2">
        <f t="shared" si="195"/>
        <v>-4.3542182491448601E-3</v>
      </c>
      <c r="DV118" s="2">
        <f t="shared" si="196"/>
        <v>-1.5262941293649234E-2</v>
      </c>
      <c r="DW118" s="2">
        <f t="shared" si="197"/>
        <v>-1.0908723044504369E-2</v>
      </c>
      <c r="DY118" s="2">
        <f t="shared" si="198"/>
        <v>1.1187540369951834</v>
      </c>
      <c r="DZ118" s="2">
        <f t="shared" si="199"/>
        <v>1.2932957090259709</v>
      </c>
      <c r="EA118" s="2">
        <f t="shared" si="200"/>
        <v>0.17454167203078741</v>
      </c>
      <c r="EB118" s="2">
        <f t="shared" si="201"/>
        <v>-0.19381308281194148</v>
      </c>
      <c r="EC118" s="2">
        <f t="shared" si="202"/>
        <v>-3.8710530136731362E-2</v>
      </c>
      <c r="ED118" s="2">
        <f t="shared" si="203"/>
        <v>0.15510255267521011</v>
      </c>
      <c r="EE118" s="2">
        <f t="shared" si="204"/>
        <v>2.8186217395437204E-3</v>
      </c>
      <c r="EF118" s="2">
        <f t="shared" si="205"/>
        <v>-0.85487885070117786</v>
      </c>
      <c r="EG118" s="2">
        <f t="shared" si="206"/>
        <v>-0.85769747244072148</v>
      </c>
      <c r="ES118" s="6"/>
      <c r="ET118" s="2"/>
      <c r="EU118" s="2"/>
      <c r="EV118" s="2"/>
      <c r="EW118" s="6"/>
      <c r="EX118" s="2"/>
      <c r="EY118" s="2"/>
      <c r="EZ118" s="2"/>
      <c r="FA118" s="6"/>
      <c r="FB118" s="2"/>
      <c r="FC118" s="2"/>
      <c r="FD118" s="2"/>
      <c r="FE118" s="6"/>
      <c r="FF118" s="2"/>
      <c r="FG118" s="2"/>
      <c r="FH118" s="2"/>
      <c r="FI118" s="6"/>
      <c r="FJ118" s="2"/>
      <c r="FK118" s="2"/>
      <c r="FL118" s="2"/>
      <c r="FM118" s="6"/>
      <c r="FN118" s="2"/>
      <c r="FO118" s="2"/>
      <c r="FP118" s="2"/>
      <c r="FQ118" s="2"/>
      <c r="FR118" s="2"/>
      <c r="FS118" s="2"/>
    </row>
    <row r="119" spans="1:175" x14ac:dyDescent="0.3">
      <c r="A119" s="2" t="s">
        <v>143</v>
      </c>
      <c r="B119" s="2"/>
      <c r="C119" s="2">
        <v>3.5389532659330001E-3</v>
      </c>
      <c r="D119" s="2">
        <v>5.6482873372060002E-3</v>
      </c>
      <c r="E119" s="2">
        <v>7.1118792749069997E-3</v>
      </c>
      <c r="F119" s="2">
        <v>6.1426755462009996E-3</v>
      </c>
      <c r="G119" s="2">
        <v>7.2320766465460004E-3</v>
      </c>
      <c r="H119" s="2">
        <v>4.9953936877859999E-3</v>
      </c>
      <c r="I119" s="2">
        <v>6.2975847376600001E-3</v>
      </c>
      <c r="J119" s="2">
        <v>9.0958041307089999E-3</v>
      </c>
      <c r="K119" s="2">
        <v>3.8770750767689998E-3</v>
      </c>
      <c r="L119" s="2">
        <v>4.0770205309960004E-3</v>
      </c>
      <c r="M119" s="2">
        <v>6.9183464348730002E-3</v>
      </c>
      <c r="N119" s="2">
        <v>4.3237708627599999E-3</v>
      </c>
      <c r="O119" s="2">
        <v>6.8578813258789997E-3</v>
      </c>
      <c r="P119" s="2">
        <v>6.5663215035319999E-3</v>
      </c>
      <c r="Q119" s="2">
        <v>6.1597329940480004E-3</v>
      </c>
      <c r="R119" s="2">
        <v>5.6950362526580001E-3</v>
      </c>
      <c r="S119" s="2">
        <v>7.5268838035790001E-3</v>
      </c>
      <c r="T119" s="2">
        <v>6.197317084898E-3</v>
      </c>
      <c r="U119" s="2">
        <v>1.1948390102703E-2</v>
      </c>
      <c r="V119" s="2">
        <v>1.2370458178506001E-2</v>
      </c>
      <c r="W119" s="2">
        <v>7.5694895919930002E-3</v>
      </c>
      <c r="X119" s="2">
        <v>1.2851474269699001E-2</v>
      </c>
      <c r="Y119" s="2">
        <v>6.2883115925920002E-3</v>
      </c>
      <c r="Z119" s="2">
        <v>1.2005643650508E-2</v>
      </c>
      <c r="AA119" s="2">
        <v>6.7794689424000004E-3</v>
      </c>
      <c r="AB119" s="2">
        <v>1.0601792621411E-2</v>
      </c>
      <c r="AC119" s="2">
        <v>6.1187545238740003E-3</v>
      </c>
      <c r="AD119" s="2">
        <v>6.8838084950329998E-3</v>
      </c>
      <c r="AE119" s="2">
        <v>6.5166134560869999E-3</v>
      </c>
      <c r="AF119" s="2">
        <v>1.378489007754E-2</v>
      </c>
      <c r="AG119" s="2">
        <v>8.1259342291949994E-3</v>
      </c>
      <c r="AH119" s="2">
        <v>9.5971034937749992E-3</v>
      </c>
      <c r="AI119" s="2">
        <v>1.9729794891608001E-2</v>
      </c>
      <c r="AJ119" s="2">
        <v>1.474810671845E-2</v>
      </c>
      <c r="AK119" s="2">
        <v>1.0396756611715E-2</v>
      </c>
      <c r="AL119" s="2">
        <v>8.7025698087970001E-3</v>
      </c>
      <c r="AM119" s="2">
        <v>2.1542325371799999E-4</v>
      </c>
      <c r="AN119" s="2">
        <v>1.7065421206590999E-2</v>
      </c>
      <c r="AO119" s="2">
        <v>1.2021830221786999E-2</v>
      </c>
      <c r="AP119" s="2">
        <v>1.1509079405737E-2</v>
      </c>
      <c r="AR119" s="2">
        <f t="shared" si="158"/>
        <v>5.6104488560617498E-3</v>
      </c>
      <c r="AS119" s="2">
        <f t="shared" si="216"/>
        <v>6.9052148006752499E-3</v>
      </c>
      <c r="AT119" s="2">
        <f t="shared" si="217"/>
        <v>4.7990532263495001E-3</v>
      </c>
      <c r="AU119" s="2">
        <f t="shared" si="218"/>
        <v>6.3197430190292496E-3</v>
      </c>
      <c r="AV119" s="2">
        <f t="shared" si="219"/>
        <v>9.5107622924215009E-3</v>
      </c>
      <c r="AW119" s="2">
        <f t="shared" si="220"/>
        <v>9.6787297761980005E-3</v>
      </c>
      <c r="AX119" s="2">
        <f t="shared" si="221"/>
        <v>7.5959561456794998E-3</v>
      </c>
      <c r="AY119" s="2">
        <f t="shared" si="222"/>
        <v>9.5061353141492506E-3</v>
      </c>
      <c r="AZ119" s="2">
        <f t="shared" si="223"/>
        <v>1.3394307007642501E-2</v>
      </c>
      <c r="BA119" s="2">
        <f t="shared" si="224"/>
        <v>1.0202938521958249E-2</v>
      </c>
      <c r="BB119" s="6"/>
      <c r="BC119" s="2">
        <f t="shared" si="159"/>
        <v>5.4360493467405574E-3</v>
      </c>
      <c r="BD119" s="2">
        <f t="shared" si="160"/>
        <v>6.7446895610700879E-3</v>
      </c>
      <c r="BE119" s="2">
        <f t="shared" si="161"/>
        <v>4.6631353507561243E-3</v>
      </c>
      <c r="BF119" s="2">
        <f t="shared" si="162"/>
        <v>6.3043834777291984E-3</v>
      </c>
      <c r="BG119" s="2">
        <f t="shared" si="163"/>
        <v>9.1123108595862375E-3</v>
      </c>
      <c r="BH119" s="2">
        <f t="shared" si="164"/>
        <v>9.2573090420563046E-3</v>
      </c>
      <c r="BI119" s="2">
        <f t="shared" si="165"/>
        <v>7.4176561527674947E-3</v>
      </c>
      <c r="BJ119" s="2">
        <f t="shared" si="166"/>
        <v>9.1487063337626542E-3</v>
      </c>
      <c r="BK119" s="2">
        <f t="shared" si="167"/>
        <v>1.2737994549769784E-2</v>
      </c>
      <c r="BL119" s="2">
        <f t="shared" si="168"/>
        <v>4.7490330552879302E-3</v>
      </c>
      <c r="BN119" s="7">
        <f t="shared" si="169"/>
        <v>1.5088720160999481E-3</v>
      </c>
      <c r="BO119" s="7">
        <f t="shared" si="234"/>
        <v>1.7245435392069402E-3</v>
      </c>
      <c r="BP119" s="7">
        <f t="shared" si="235"/>
        <v>1.4246253250470662E-3</v>
      </c>
      <c r="BQ119" s="7">
        <f t="shared" si="236"/>
        <v>5.0538946643927053E-4</v>
      </c>
      <c r="BR119" s="7">
        <f t="shared" si="237"/>
        <v>3.1109796369256843E-3</v>
      </c>
      <c r="BS119" s="7">
        <f t="shared" si="238"/>
        <v>3.2364932367141162E-3</v>
      </c>
      <c r="BT119" s="7">
        <f t="shared" si="239"/>
        <v>2.0323207735446413E-3</v>
      </c>
      <c r="BU119" s="7">
        <f t="shared" si="240"/>
        <v>3.1175959493218628E-3</v>
      </c>
      <c r="BV119" s="7">
        <f t="shared" si="241"/>
        <v>4.9318315294290599E-3</v>
      </c>
      <c r="BW119" s="7">
        <f t="shared" si="242"/>
        <v>7.114738244287949E-3</v>
      </c>
      <c r="BX119" s="9"/>
      <c r="BY119" s="1">
        <f t="shared" si="170"/>
        <v>26.893962583220116</v>
      </c>
      <c r="BZ119" s="1">
        <f t="shared" si="207"/>
        <v>24.974509685611807</v>
      </c>
      <c r="CA119" s="1">
        <f t="shared" si="208"/>
        <v>29.685549583511023</v>
      </c>
      <c r="CB119" s="1">
        <f t="shared" si="209"/>
        <v>7.996993942910378</v>
      </c>
      <c r="CC119" s="1">
        <f t="shared" si="210"/>
        <v>32.710097690114907</v>
      </c>
      <c r="CD119" s="1">
        <f t="shared" si="211"/>
        <v>33.439235432249824</v>
      </c>
      <c r="CE119" s="1">
        <f t="shared" si="212"/>
        <v>26.755298932322091</v>
      </c>
      <c r="CF119" s="1">
        <f t="shared" si="213"/>
        <v>32.795619316311736</v>
      </c>
      <c r="CG119" s="1">
        <f t="shared" si="214"/>
        <v>36.820356040928907</v>
      </c>
      <c r="CH119" s="1">
        <f t="shared" si="215"/>
        <v>69.732246538347439</v>
      </c>
      <c r="CI119" s="6"/>
      <c r="CJ119" s="2">
        <f t="shared" si="225"/>
        <v>0.69498970920936576</v>
      </c>
      <c r="CK119" s="2">
        <f t="shared" si="226"/>
        <v>0.91521309639944182</v>
      </c>
      <c r="CL119" s="2">
        <f t="shared" si="227"/>
        <v>1.3168728749100567</v>
      </c>
      <c r="CM119" s="2">
        <f t="shared" si="228"/>
        <v>1.0176607803467386</v>
      </c>
      <c r="CN119" s="2">
        <f t="shared" si="229"/>
        <v>0.79866954005697488</v>
      </c>
      <c r="CO119" s="2">
        <f t="shared" si="230"/>
        <v>0.78480919721093234</v>
      </c>
      <c r="CP119" s="2">
        <f t="shared" si="231"/>
        <v>1.4090170784446929</v>
      </c>
      <c r="CQ119" s="2">
        <f t="shared" si="232"/>
        <v>1.0733003670557744</v>
      </c>
      <c r="CR119" s="2">
        <f t="shared" si="233"/>
        <v>0.76173694660997948</v>
      </c>
      <c r="CS119" s="6"/>
      <c r="CT119" s="6"/>
      <c r="CU119" s="2">
        <f t="shared" si="171"/>
        <v>0.69137879638989463</v>
      </c>
      <c r="CV119" s="2">
        <f t="shared" si="172"/>
        <v>0.9347181098026649</v>
      </c>
      <c r="CW119" s="2">
        <f t="shared" si="173"/>
        <v>1.3519623608409623</v>
      </c>
      <c r="CX119" s="2">
        <f t="shared" si="174"/>
        <v>1.0159123393291096</v>
      </c>
      <c r="CY119" s="2">
        <f t="shared" si="175"/>
        <v>0.81402580169486316</v>
      </c>
      <c r="CZ119" s="2">
        <f t="shared" si="176"/>
        <v>0.80127563194323559</v>
      </c>
      <c r="DA119" s="2">
        <f t="shared" si="177"/>
        <v>1.3923274051065686</v>
      </c>
      <c r="DB119" s="2">
        <f t="shared" si="178"/>
        <v>0.51909339769295681</v>
      </c>
      <c r="DC119" s="2">
        <f t="shared" si="179"/>
        <v>0.37282423357401734</v>
      </c>
      <c r="DD119" s="6"/>
      <c r="DE119" s="2">
        <f t="shared" si="180"/>
        <v>0.11041955141921908</v>
      </c>
      <c r="DF119" s="2">
        <f t="shared" si="181"/>
        <v>0.55482821658655557</v>
      </c>
      <c r="DG119" s="2">
        <f t="shared" si="182"/>
        <v>0.1193514246566359</v>
      </c>
      <c r="DH119" s="2">
        <f t="shared" si="183"/>
        <v>0.94278504458663392</v>
      </c>
      <c r="DI119" s="2">
        <f t="shared" si="184"/>
        <v>0.34855023567874915</v>
      </c>
      <c r="DJ119" s="2">
        <f t="shared" si="185"/>
        <v>0.32500169828766301</v>
      </c>
      <c r="DK119" s="2">
        <f t="shared" si="186"/>
        <v>0.23937882143094344</v>
      </c>
      <c r="DL119" s="2">
        <f t="shared" si="187"/>
        <v>0.86611435335669018</v>
      </c>
      <c r="DM119" s="2">
        <f t="shared" si="188"/>
        <v>0.49203567551216987</v>
      </c>
      <c r="DO119" s="2">
        <f t="shared" si="189"/>
        <v>-0.15802162600941838</v>
      </c>
      <c r="DP119" s="2">
        <f t="shared" si="190"/>
        <v>-3.8477773894893166E-2</v>
      </c>
      <c r="DQ119" s="2">
        <f t="shared" si="191"/>
        <v>0.1195438521145252</v>
      </c>
      <c r="DR119" s="2">
        <f t="shared" si="192"/>
        <v>7.6030375544430826E-3</v>
      </c>
      <c r="DS119" s="2">
        <f t="shared" si="193"/>
        <v>-9.7632878529128553E-2</v>
      </c>
      <c r="DT119" s="2">
        <f t="shared" si="194"/>
        <v>-0.10523591608357165</v>
      </c>
      <c r="DU119" s="2">
        <f t="shared" si="195"/>
        <v>0.14891625714721229</v>
      </c>
      <c r="DV119" s="2">
        <f t="shared" si="196"/>
        <v>3.0721277883959786E-2</v>
      </c>
      <c r="DW119" s="2">
        <f t="shared" si="197"/>
        <v>-0.11819497926325254</v>
      </c>
      <c r="DY119" s="2">
        <f t="shared" si="198"/>
        <v>-0.16028394378706193</v>
      </c>
      <c r="DZ119" s="2">
        <f t="shared" si="199"/>
        <v>-2.9319342940777378E-2</v>
      </c>
      <c r="EA119" s="2">
        <f t="shared" si="200"/>
        <v>0.13096460084628458</v>
      </c>
      <c r="EB119" s="2">
        <f t="shared" si="201"/>
        <v>6.8562353218088977E-3</v>
      </c>
      <c r="EC119" s="2">
        <f t="shared" si="202"/>
        <v>-8.9361829317047711E-2</v>
      </c>
      <c r="ED119" s="2">
        <f t="shared" si="203"/>
        <v>-9.621806463885664E-2</v>
      </c>
      <c r="EE119" s="2">
        <f t="shared" si="204"/>
        <v>0.14374137141810478</v>
      </c>
      <c r="EF119" s="2">
        <f t="shared" si="205"/>
        <v>-0.28475449484249804</v>
      </c>
      <c r="EG119" s="2">
        <f t="shared" si="206"/>
        <v>-0.42849586626060282</v>
      </c>
      <c r="ES119" s="6"/>
      <c r="ET119" s="2"/>
      <c r="EU119" s="2"/>
      <c r="EV119" s="2"/>
      <c r="EW119" s="6"/>
      <c r="EX119" s="2"/>
      <c r="EY119" s="2"/>
      <c r="EZ119" s="2"/>
      <c r="FA119" s="6"/>
      <c r="FB119" s="2"/>
      <c r="FC119" s="2"/>
      <c r="FD119" s="2"/>
      <c r="FE119" s="6"/>
      <c r="FF119" s="2"/>
      <c r="FG119" s="2"/>
      <c r="FH119" s="2"/>
      <c r="FI119" s="6"/>
      <c r="FJ119" s="2"/>
      <c r="FK119" s="2"/>
      <c r="FL119" s="2"/>
      <c r="FM119" s="6"/>
      <c r="FN119" s="2"/>
      <c r="FO119" s="2"/>
      <c r="FP119" s="2"/>
      <c r="FQ119" s="2"/>
      <c r="FR119" s="2"/>
      <c r="FS119" s="2"/>
    </row>
    <row r="120" spans="1:175" x14ac:dyDescent="0.3">
      <c r="A120" s="2" t="s">
        <v>91</v>
      </c>
      <c r="B120" s="2"/>
      <c r="C120" s="2">
        <v>5.814450046836E-3</v>
      </c>
      <c r="D120" s="2">
        <v>7.7586209551739997E-3</v>
      </c>
      <c r="E120" s="2">
        <v>5.3250606216959998E-3</v>
      </c>
      <c r="F120" s="2">
        <v>6.1312762341939999E-3</v>
      </c>
      <c r="G120" s="2">
        <v>6.5771730654770001E-3</v>
      </c>
      <c r="H120" s="2">
        <v>6.6719766047070002E-3</v>
      </c>
      <c r="I120" s="2">
        <v>1.1020452351975E-2</v>
      </c>
      <c r="J120" s="2">
        <v>1.5252072818145E-2</v>
      </c>
      <c r="K120" s="2">
        <v>6.8393862423629997E-3</v>
      </c>
      <c r="L120" s="2">
        <v>3.8092119366460002E-3</v>
      </c>
      <c r="M120" s="2">
        <v>9.5446441842599993E-3</v>
      </c>
      <c r="N120" s="2">
        <v>8.6609694119640004E-3</v>
      </c>
      <c r="O120" s="2">
        <v>8.8358925740699996E-3</v>
      </c>
      <c r="P120" s="2">
        <v>1.1241945789221001E-2</v>
      </c>
      <c r="Q120" s="2">
        <v>8.3889654045070008E-3</v>
      </c>
      <c r="R120" s="2">
        <v>7.336859484368E-3</v>
      </c>
      <c r="S120" s="2">
        <v>9.959530243271E-3</v>
      </c>
      <c r="T120" s="2">
        <v>7.9620156986020003E-3</v>
      </c>
      <c r="U120" s="2">
        <v>5.3715690641152003E-2</v>
      </c>
      <c r="V120" s="2">
        <v>8.3082422369975997E-2</v>
      </c>
      <c r="W120" s="2">
        <v>1.0095835684453E-2</v>
      </c>
      <c r="X120" s="2">
        <v>9.2235724463336E-2</v>
      </c>
      <c r="Y120" s="2">
        <v>7.3722867632169996E-3</v>
      </c>
      <c r="Z120" s="2">
        <v>7.1560477521677004E-2</v>
      </c>
      <c r="AA120" s="2">
        <v>6.5686174377969997E-3</v>
      </c>
      <c r="AB120" s="2">
        <v>4.1544951860178002E-2</v>
      </c>
      <c r="AC120" s="2">
        <v>8.8578049375739997E-3</v>
      </c>
      <c r="AD120" s="2">
        <v>1.0411603926046E-2</v>
      </c>
      <c r="AE120" s="2">
        <v>1.4990751600511E-2</v>
      </c>
      <c r="AF120" s="2">
        <v>2.3164081386885998E-2</v>
      </c>
      <c r="AG120" s="2">
        <v>1.5333613532305E-2</v>
      </c>
      <c r="AH120" s="2">
        <v>1.9064679809960999E-2</v>
      </c>
      <c r="AI120" s="2">
        <v>0.10533906779414</v>
      </c>
      <c r="AJ120" s="2">
        <v>0.123040842941826</v>
      </c>
      <c r="AK120" s="2">
        <v>7.6495122369816995E-2</v>
      </c>
      <c r="AL120" s="2">
        <v>5.6547904764371999E-2</v>
      </c>
      <c r="AM120" s="2">
        <v>0.15381715725504</v>
      </c>
      <c r="AN120" s="2">
        <v>0.14000924673549101</v>
      </c>
      <c r="AO120" s="2">
        <v>0.134049880872087</v>
      </c>
      <c r="AP120" s="2">
        <v>8.1212783510618003E-2</v>
      </c>
      <c r="AR120" s="2">
        <f t="shared" si="158"/>
        <v>6.2573519644749994E-3</v>
      </c>
      <c r="AS120" s="2">
        <f t="shared" si="216"/>
        <v>9.8804187100759999E-3</v>
      </c>
      <c r="AT120" s="2">
        <f t="shared" si="217"/>
        <v>7.2135529438082501E-3</v>
      </c>
      <c r="AU120" s="2">
        <f t="shared" si="218"/>
        <v>8.9509158130415007E-3</v>
      </c>
      <c r="AV120" s="2">
        <f t="shared" si="219"/>
        <v>3.8679914738250248E-2</v>
      </c>
      <c r="AW120" s="2">
        <f t="shared" si="220"/>
        <v>4.5316081108170751E-2</v>
      </c>
      <c r="AX120" s="2">
        <f t="shared" si="221"/>
        <v>1.6845744540398749E-2</v>
      </c>
      <c r="AY120" s="2">
        <f t="shared" si="222"/>
        <v>1.813828158241575E-2</v>
      </c>
      <c r="AZ120" s="2">
        <f t="shared" si="223"/>
        <v>9.0355734467538751E-2</v>
      </c>
      <c r="BA120" s="2">
        <f t="shared" si="224"/>
        <v>0.12727226709330899</v>
      </c>
      <c r="BB120" s="6"/>
      <c r="BC120" s="2">
        <f t="shared" si="159"/>
        <v>6.1950120363857848E-3</v>
      </c>
      <c r="BD120" s="2">
        <f t="shared" si="160"/>
        <v>9.2673490095107076E-3</v>
      </c>
      <c r="BE120" s="2">
        <f t="shared" si="161"/>
        <v>6.8123135450889266E-3</v>
      </c>
      <c r="BF120" s="2">
        <f t="shared" si="162"/>
        <v>8.8425521478854401E-3</v>
      </c>
      <c r="BG120" s="2">
        <f t="shared" si="163"/>
        <v>2.4390350966793716E-2</v>
      </c>
      <c r="BH120" s="2">
        <f t="shared" si="164"/>
        <v>2.6474588691907473E-2</v>
      </c>
      <c r="BI120" s="2">
        <f t="shared" si="165"/>
        <v>1.2595313884985913E-2</v>
      </c>
      <c r="BJ120" s="2">
        <f t="shared" si="166"/>
        <v>1.7849585264369063E-2</v>
      </c>
      <c r="BK120" s="2">
        <f t="shared" si="167"/>
        <v>8.6531106563820182E-2</v>
      </c>
      <c r="BL120" s="2">
        <f t="shared" si="168"/>
        <v>0.12374084631562511</v>
      </c>
      <c r="BN120" s="7">
        <f t="shared" si="169"/>
        <v>1.0543612487614251E-3</v>
      </c>
      <c r="BO120" s="7">
        <f t="shared" si="234"/>
        <v>4.1376272223527244E-3</v>
      </c>
      <c r="BP120" s="7">
        <f t="shared" si="235"/>
        <v>2.533675802539086E-3</v>
      </c>
      <c r="BQ120" s="7">
        <f t="shared" si="236"/>
        <v>1.6515664070854683E-3</v>
      </c>
      <c r="BR120" s="7">
        <f t="shared" si="237"/>
        <v>3.6359808616736933E-2</v>
      </c>
      <c r="BS120" s="7">
        <f t="shared" si="238"/>
        <v>4.3090673749989948E-2</v>
      </c>
      <c r="BT120" s="7">
        <f t="shared" si="239"/>
        <v>1.6541619512128673E-2</v>
      </c>
      <c r="BU120" s="7">
        <f t="shared" si="240"/>
        <v>3.8249176552754491E-3</v>
      </c>
      <c r="BV120" s="7">
        <f t="shared" si="241"/>
        <v>2.9596748191390847E-2</v>
      </c>
      <c r="BW120" s="7">
        <f t="shared" si="242"/>
        <v>3.1802903014987942E-2</v>
      </c>
      <c r="BX120" s="9"/>
      <c r="BY120" s="1">
        <f t="shared" si="170"/>
        <v>16.849959132031778</v>
      </c>
      <c r="BZ120" s="1">
        <f t="shared" si="207"/>
        <v>41.877043309239454</v>
      </c>
      <c r="CA120" s="1">
        <f t="shared" si="208"/>
        <v>35.12382625144334</v>
      </c>
      <c r="CB120" s="1">
        <f t="shared" si="209"/>
        <v>18.451367900021282</v>
      </c>
      <c r="CC120" s="1">
        <f t="shared" si="210"/>
        <v>94.001780672957423</v>
      </c>
      <c r="CD120" s="1">
        <f t="shared" si="211"/>
        <v>95.089144286619373</v>
      </c>
      <c r="CE120" s="1">
        <f t="shared" si="212"/>
        <v>98.194647748927125</v>
      </c>
      <c r="CF120" s="1">
        <f t="shared" si="213"/>
        <v>21.087541495571084</v>
      </c>
      <c r="CG120" s="1">
        <f t="shared" si="214"/>
        <v>32.755805003194119</v>
      </c>
      <c r="CH120" s="1">
        <f t="shared" si="215"/>
        <v>24.988085575368757</v>
      </c>
      <c r="CI120" s="6"/>
      <c r="CJ120" s="2">
        <f t="shared" si="225"/>
        <v>0.73008575400270292</v>
      </c>
      <c r="CK120" s="2">
        <f t="shared" si="226"/>
        <v>0.90592474627754416</v>
      </c>
      <c r="CL120" s="2">
        <f t="shared" si="227"/>
        <v>1.2408470392838129</v>
      </c>
      <c r="CM120" s="2">
        <f t="shared" si="228"/>
        <v>1.171566209874761</v>
      </c>
      <c r="CN120" s="2">
        <f t="shared" si="229"/>
        <v>0.43551658927883136</v>
      </c>
      <c r="CO120" s="2">
        <f t="shared" si="230"/>
        <v>0.3717387763559582</v>
      </c>
      <c r="CP120" s="2">
        <f t="shared" si="231"/>
        <v>4.981493646847702</v>
      </c>
      <c r="CQ120" s="2">
        <f t="shared" si="232"/>
        <v>7.0167764523345886</v>
      </c>
      <c r="CR120" s="2">
        <f t="shared" si="233"/>
        <v>1.408568784740861</v>
      </c>
      <c r="CS120" s="6"/>
      <c r="CT120" s="6"/>
      <c r="CU120" s="2">
        <f t="shared" si="171"/>
        <v>0.73508762193996613</v>
      </c>
      <c r="CV120" s="2">
        <f t="shared" si="172"/>
        <v>0.95416198729654877</v>
      </c>
      <c r="CW120" s="2">
        <f t="shared" si="173"/>
        <v>1.2980248324389201</v>
      </c>
      <c r="CX120" s="2">
        <f t="shared" si="174"/>
        <v>1.0854533716202504</v>
      </c>
      <c r="CY120" s="2">
        <f t="shared" si="175"/>
        <v>0.51640560245048639</v>
      </c>
      <c r="CZ120" s="2">
        <f t="shared" si="176"/>
        <v>0.47575106950900209</v>
      </c>
      <c r="DA120" s="2">
        <f t="shared" si="177"/>
        <v>4.8477936759993865</v>
      </c>
      <c r="DB120" s="2">
        <f t="shared" si="178"/>
        <v>6.9324213690630554</v>
      </c>
      <c r="DC120" s="2">
        <f t="shared" si="179"/>
        <v>1.4300157623011702</v>
      </c>
      <c r="DD120" s="6"/>
      <c r="DE120" s="2">
        <f t="shared" si="180"/>
        <v>0.32197283453712533</v>
      </c>
      <c r="DF120" s="2">
        <f t="shared" si="181"/>
        <v>0.69824731014645336</v>
      </c>
      <c r="DG120" s="2">
        <f t="shared" si="182"/>
        <v>0.30106064473805771</v>
      </c>
      <c r="DH120" s="2">
        <f t="shared" si="183"/>
        <v>0.82193923334633023</v>
      </c>
      <c r="DI120" s="2">
        <f t="shared" si="184"/>
        <v>0.33312704286803591</v>
      </c>
      <c r="DJ120" s="2">
        <f t="shared" si="185"/>
        <v>0.28704174311654679</v>
      </c>
      <c r="DK120" s="2">
        <f t="shared" si="186"/>
        <v>1.5590679441121141E-2</v>
      </c>
      <c r="DL120" s="2">
        <f t="shared" si="187"/>
        <v>5.8994295808548949E-3</v>
      </c>
      <c r="DM120" s="2">
        <f t="shared" si="188"/>
        <v>0.14039247728918786</v>
      </c>
      <c r="DO120" s="2">
        <f t="shared" si="189"/>
        <v>-0.13662612576600217</v>
      </c>
      <c r="DP120" s="2">
        <f t="shared" si="190"/>
        <v>-4.2907876974180234E-2</v>
      </c>
      <c r="DQ120" s="2">
        <f t="shared" si="191"/>
        <v>9.3718248791821904E-2</v>
      </c>
      <c r="DR120" s="2">
        <f t="shared" si="192"/>
        <v>6.8766837338208084E-2</v>
      </c>
      <c r="DS120" s="2">
        <f t="shared" si="193"/>
        <v>-0.36099529761375193</v>
      </c>
      <c r="DT120" s="2">
        <f t="shared" si="194"/>
        <v>-0.42976213495196003</v>
      </c>
      <c r="DU120" s="2">
        <f t="shared" si="195"/>
        <v>0.69735958077657068</v>
      </c>
      <c r="DV120" s="2">
        <f t="shared" si="196"/>
        <v>0.84613764054990159</v>
      </c>
      <c r="DW120" s="2">
        <f t="shared" si="197"/>
        <v>0.14877805977333075</v>
      </c>
      <c r="DY120" s="2">
        <f t="shared" si="198"/>
        <v>-0.13366089022608826</v>
      </c>
      <c r="DZ120" s="2">
        <f t="shared" si="199"/>
        <v>-2.037788921933811E-2</v>
      </c>
      <c r="EA120" s="2">
        <f t="shared" si="200"/>
        <v>0.11328300100675015</v>
      </c>
      <c r="EB120" s="2">
        <f t="shared" si="201"/>
        <v>3.5611171979316236E-2</v>
      </c>
      <c r="EC120" s="2">
        <f t="shared" si="202"/>
        <v>-0.28700905474773003</v>
      </c>
      <c r="ED120" s="2">
        <f t="shared" si="203"/>
        <v>-0.32262022672704627</v>
      </c>
      <c r="EE120" s="2">
        <f t="shared" si="204"/>
        <v>0.6855441278080352</v>
      </c>
      <c r="EF120" s="2">
        <f t="shared" si="205"/>
        <v>0.84088495229595939</v>
      </c>
      <c r="EG120" s="2">
        <f t="shared" si="206"/>
        <v>0.15534082448792416</v>
      </c>
      <c r="ES120" s="6"/>
      <c r="ET120" s="2"/>
      <c r="EU120" s="2"/>
      <c r="EV120" s="2"/>
      <c r="EW120" s="6"/>
      <c r="EX120" s="2"/>
      <c r="EY120" s="2"/>
      <c r="EZ120" s="2"/>
      <c r="FA120" s="6"/>
      <c r="FB120" s="2"/>
      <c r="FC120" s="2"/>
      <c r="FD120" s="2"/>
      <c r="FE120" s="6"/>
      <c r="FF120" s="2"/>
      <c r="FG120" s="2"/>
      <c r="FH120" s="2"/>
      <c r="FI120" s="6"/>
      <c r="FJ120" s="2"/>
      <c r="FK120" s="2"/>
      <c r="FL120" s="2"/>
      <c r="FM120" s="6"/>
      <c r="FN120" s="2"/>
      <c r="FO120" s="2"/>
      <c r="FP120" s="2"/>
      <c r="FQ120" s="2"/>
      <c r="FR120" s="2"/>
      <c r="FS120" s="2"/>
    </row>
    <row r="121" spans="1:175" x14ac:dyDescent="0.3">
      <c r="A121" s="2" t="s">
        <v>195</v>
      </c>
      <c r="B121" s="2"/>
      <c r="C121" s="2">
        <v>0.602443411668102</v>
      </c>
      <c r="D121" s="2">
        <v>0.66697834080802298</v>
      </c>
      <c r="E121" s="2">
        <v>0.320002823829178</v>
      </c>
      <c r="F121" s="2">
        <v>0.598168064267243</v>
      </c>
      <c r="G121" s="2">
        <v>0.48879265047064002</v>
      </c>
      <c r="H121" s="2">
        <v>0.223122223318859</v>
      </c>
      <c r="I121" s="2">
        <v>0.32578500617476902</v>
      </c>
      <c r="J121" s="2">
        <v>0.53756873829669705</v>
      </c>
      <c r="K121" s="2">
        <v>0.16148907705570001</v>
      </c>
      <c r="L121" s="2">
        <v>0.34103491231711602</v>
      </c>
      <c r="M121" s="2">
        <v>0.35281169128231099</v>
      </c>
      <c r="N121" s="2">
        <v>8.0927715000721004E-2</v>
      </c>
      <c r="O121" s="2">
        <v>0.18589592139156599</v>
      </c>
      <c r="P121" s="2">
        <v>0.152798579327762</v>
      </c>
      <c r="Q121" s="2">
        <v>0.48646175645439099</v>
      </c>
      <c r="R121" s="2">
        <v>0.42065621282810101</v>
      </c>
      <c r="S121" s="2">
        <v>7.4207834552185006E-2</v>
      </c>
      <c r="T121" s="2">
        <v>5.7859626728818003E-2</v>
      </c>
      <c r="U121" s="2">
        <v>0.53579338406067101</v>
      </c>
      <c r="V121" s="2">
        <v>0.519337161361491</v>
      </c>
      <c r="W121" s="2">
        <v>0.291573354971709</v>
      </c>
      <c r="X121" s="2">
        <v>0.268301408901015</v>
      </c>
      <c r="Y121" s="2">
        <v>8.8805988616387999E-2</v>
      </c>
      <c r="Z121" s="2">
        <v>0.52174126427816703</v>
      </c>
      <c r="AA121" s="2">
        <v>0.30206238260575902</v>
      </c>
      <c r="AB121" s="2">
        <v>0.527763497551617</v>
      </c>
      <c r="AC121" s="2">
        <v>8.255985658112E-2</v>
      </c>
      <c r="AD121" s="2">
        <v>0.64354954496923999</v>
      </c>
      <c r="AE121" s="2">
        <v>0.244167862282481</v>
      </c>
      <c r="AF121" s="2">
        <v>0.24979113673843401</v>
      </c>
      <c r="AG121" s="2">
        <v>0.14225865419346401</v>
      </c>
      <c r="AH121" s="2">
        <v>0.212564101777099</v>
      </c>
      <c r="AI121" s="2">
        <v>0.14808375038508401</v>
      </c>
      <c r="AJ121" s="2">
        <v>0.28324998690090403</v>
      </c>
      <c r="AK121" s="2">
        <v>0.22285034751656299</v>
      </c>
      <c r="AL121" s="2">
        <v>0.11245466251213999</v>
      </c>
      <c r="AM121" s="2">
        <v>0.28791528716524201</v>
      </c>
      <c r="AN121" s="2">
        <v>0.31703717872333598</v>
      </c>
      <c r="AO121" s="2">
        <v>0.18616374189624901</v>
      </c>
      <c r="AP121" s="2">
        <v>0.68963047880213402</v>
      </c>
      <c r="AR121" s="2">
        <f t="shared" si="158"/>
        <v>0.54689816014313641</v>
      </c>
      <c r="AS121" s="2">
        <f t="shared" si="216"/>
        <v>0.39381715456524125</v>
      </c>
      <c r="AT121" s="2">
        <f t="shared" si="217"/>
        <v>0.23406584891396204</v>
      </c>
      <c r="AU121" s="2">
        <f t="shared" si="218"/>
        <v>0.31145311750045501</v>
      </c>
      <c r="AV121" s="2">
        <f t="shared" si="219"/>
        <v>0.29679950167579128</v>
      </c>
      <c r="AW121" s="2">
        <f t="shared" si="220"/>
        <v>0.29260550419181974</v>
      </c>
      <c r="AX121" s="2">
        <f t="shared" si="221"/>
        <v>0.38898382042693402</v>
      </c>
      <c r="AY121" s="2">
        <f t="shared" si="222"/>
        <v>0.2121954387478695</v>
      </c>
      <c r="AZ121" s="2">
        <f t="shared" si="223"/>
        <v>0.19165968682867274</v>
      </c>
      <c r="BA121" s="2">
        <f t="shared" si="224"/>
        <v>0.37018667164674024</v>
      </c>
      <c r="BB121" s="6"/>
      <c r="BC121" s="2">
        <f t="shared" si="159"/>
        <v>0.52662473782804664</v>
      </c>
      <c r="BD121" s="2">
        <f t="shared" si="160"/>
        <v>0.37175613848358369</v>
      </c>
      <c r="BE121" s="2">
        <f t="shared" si="161"/>
        <v>0.19913406528780181</v>
      </c>
      <c r="BF121" s="2">
        <f t="shared" si="162"/>
        <v>0.27611582446960287</v>
      </c>
      <c r="BG121" s="2">
        <f t="shared" si="163"/>
        <v>0.18591654206803743</v>
      </c>
      <c r="BH121" s="2">
        <f t="shared" si="164"/>
        <v>0.24536751057823089</v>
      </c>
      <c r="BI121" s="2">
        <f t="shared" si="165"/>
        <v>0.30336936853610319</v>
      </c>
      <c r="BJ121" s="2">
        <f t="shared" si="166"/>
        <v>0.20723281947309832</v>
      </c>
      <c r="BK121" s="2">
        <f t="shared" si="167"/>
        <v>0.18005990695275245</v>
      </c>
      <c r="BL121" s="2">
        <f t="shared" si="168"/>
        <v>0.32901948374739542</v>
      </c>
      <c r="BN121" s="7">
        <f t="shared" si="169"/>
        <v>0.15450417628163884</v>
      </c>
      <c r="BO121" s="7">
        <f t="shared" si="234"/>
        <v>0.14543039046866912</v>
      </c>
      <c r="BP121" s="7">
        <f t="shared" si="235"/>
        <v>0.13448870024022175</v>
      </c>
      <c r="BQ121" s="7">
        <f t="shared" si="236"/>
        <v>0.16682247222238436</v>
      </c>
      <c r="BR121" s="7">
        <f t="shared" si="237"/>
        <v>0.26663358122357578</v>
      </c>
      <c r="BS121" s="7">
        <f t="shared" si="238"/>
        <v>0.17760367252119338</v>
      </c>
      <c r="BT121" s="7">
        <f t="shared" si="239"/>
        <v>0.24867280300725919</v>
      </c>
      <c r="BU121" s="7">
        <f t="shared" si="240"/>
        <v>4.9419841225675006E-2</v>
      </c>
      <c r="BV121" s="7">
        <f t="shared" si="241"/>
        <v>7.6450285579119384E-2</v>
      </c>
      <c r="BW121" s="7">
        <f t="shared" si="242"/>
        <v>0.22022884605670542</v>
      </c>
      <c r="BX121" s="9"/>
      <c r="BY121" s="1">
        <f t="shared" si="170"/>
        <v>28.250995805361896</v>
      </c>
      <c r="BZ121" s="1">
        <f t="shared" si="207"/>
        <v>36.928404154770398</v>
      </c>
      <c r="CA121" s="1">
        <f t="shared" si="208"/>
        <v>57.457634620442697</v>
      </c>
      <c r="CB121" s="1">
        <f t="shared" si="209"/>
        <v>53.562627197700351</v>
      </c>
      <c r="CC121" s="1">
        <f t="shared" si="210"/>
        <v>89.836263106274615</v>
      </c>
      <c r="CD121" s="1">
        <f t="shared" si="211"/>
        <v>60.697310876545906</v>
      </c>
      <c r="CE121" s="1">
        <f t="shared" si="212"/>
        <v>63.928829413605236</v>
      </c>
      <c r="CF121" s="1">
        <f t="shared" si="213"/>
        <v>23.289775462325384</v>
      </c>
      <c r="CG121" s="1">
        <f t="shared" si="214"/>
        <v>39.888558123054516</v>
      </c>
      <c r="CH121" s="1">
        <f t="shared" si="215"/>
        <v>59.491295317856355</v>
      </c>
      <c r="CI121" s="6"/>
      <c r="CJ121" s="2">
        <f t="shared" si="225"/>
        <v>0.59435158220154627</v>
      </c>
      <c r="CK121" s="2">
        <f t="shared" si="226"/>
        <v>0.79085716274672468</v>
      </c>
      <c r="CL121" s="2">
        <f t="shared" si="227"/>
        <v>1.330621784192614</v>
      </c>
      <c r="CM121" s="2">
        <f t="shared" si="228"/>
        <v>0.98586925698900651</v>
      </c>
      <c r="CN121" s="2">
        <f t="shared" si="229"/>
        <v>1.3105945873583043</v>
      </c>
      <c r="CO121" s="2">
        <f t="shared" si="230"/>
        <v>1.329379710410139</v>
      </c>
      <c r="CP121" s="2">
        <f t="shared" si="231"/>
        <v>0.90322246302571407</v>
      </c>
      <c r="CQ121" s="2">
        <f t="shared" si="232"/>
        <v>1.7445552733421186</v>
      </c>
      <c r="CR121" s="2">
        <f t="shared" si="233"/>
        <v>1.9314790594312892</v>
      </c>
      <c r="CS121" s="6"/>
      <c r="CT121" s="6"/>
      <c r="CU121" s="2">
        <f t="shared" si="171"/>
        <v>0.53565777313074636</v>
      </c>
      <c r="CV121" s="2">
        <f t="shared" si="172"/>
        <v>0.74273373291399147</v>
      </c>
      <c r="CW121" s="2">
        <f t="shared" si="173"/>
        <v>1.3865825722512213</v>
      </c>
      <c r="CX121" s="2">
        <f t="shared" si="174"/>
        <v>1.3197723443481268</v>
      </c>
      <c r="CY121" s="2">
        <f t="shared" si="175"/>
        <v>1.6317502744058305</v>
      </c>
      <c r="CZ121" s="2">
        <f t="shared" si="176"/>
        <v>1.2363876856442226</v>
      </c>
      <c r="DA121" s="2">
        <f t="shared" si="177"/>
        <v>0.8688773689928333</v>
      </c>
      <c r="DB121" s="2">
        <f t="shared" si="178"/>
        <v>1.5876803905093164</v>
      </c>
      <c r="DC121" s="2">
        <f t="shared" si="179"/>
        <v>1.8272778727678107</v>
      </c>
      <c r="DD121" s="6"/>
      <c r="DE121" s="2">
        <f t="shared" si="180"/>
        <v>0.15817920409258887</v>
      </c>
      <c r="DF121" s="2">
        <f t="shared" si="181"/>
        <v>0.48530500747284211</v>
      </c>
      <c r="DG121" s="2">
        <f t="shared" si="182"/>
        <v>0.49846299284458517</v>
      </c>
      <c r="DH121" s="2">
        <f t="shared" si="183"/>
        <v>0.98008284247423116</v>
      </c>
      <c r="DI121" s="2">
        <f t="shared" si="184"/>
        <v>0.63120380133102316</v>
      </c>
      <c r="DJ121" s="2">
        <f t="shared" si="185"/>
        <v>0.55378801810281375</v>
      </c>
      <c r="DK121" s="2">
        <f t="shared" si="186"/>
        <v>0.67028316463196458</v>
      </c>
      <c r="DL121" s="2">
        <f t="shared" si="187"/>
        <v>0.24814734664605786</v>
      </c>
      <c r="DM121" s="2">
        <f t="shared" si="188"/>
        <v>0.2057569914310185</v>
      </c>
      <c r="DO121" s="2">
        <f t="shared" si="189"/>
        <v>-0.22595657683691331</v>
      </c>
      <c r="DP121" s="2">
        <f t="shared" si="190"/>
        <v>-0.10190194764331037</v>
      </c>
      <c r="DQ121" s="2">
        <f t="shared" si="191"/>
        <v>0.12405462919360287</v>
      </c>
      <c r="DR121" s="2">
        <f t="shared" si="192"/>
        <v>-6.1806760660057655E-3</v>
      </c>
      <c r="DS121" s="2">
        <f t="shared" si="193"/>
        <v>0.11746837002537315</v>
      </c>
      <c r="DT121" s="2">
        <f t="shared" si="194"/>
        <v>0.12364904609137897</v>
      </c>
      <c r="DU121" s="2">
        <f t="shared" si="195"/>
        <v>-4.4205270101242221E-2</v>
      </c>
      <c r="DV121" s="2">
        <f t="shared" si="196"/>
        <v>0.24168473390290099</v>
      </c>
      <c r="DW121" s="2">
        <f t="shared" si="197"/>
        <v>0.28589000400414322</v>
      </c>
      <c r="DY121" s="2">
        <f t="shared" si="198"/>
        <v>-0.2711125884957799</v>
      </c>
      <c r="DZ121" s="2">
        <f t="shared" si="199"/>
        <v>-0.12916685118105217</v>
      </c>
      <c r="EA121" s="2">
        <f t="shared" si="200"/>
        <v>0.1419457373147277</v>
      </c>
      <c r="EB121" s="2">
        <f t="shared" si="201"/>
        <v>0.12049902353902822</v>
      </c>
      <c r="EC121" s="2">
        <f t="shared" si="202"/>
        <v>0.21265369440182949</v>
      </c>
      <c r="ED121" s="2">
        <f t="shared" si="203"/>
        <v>9.2154670862801297E-2</v>
      </c>
      <c r="EE121" s="2">
        <f t="shared" si="204"/>
        <v>-6.1041514377442853E-2</v>
      </c>
      <c r="EF121" s="2">
        <f t="shared" si="205"/>
        <v>0.20076308083142422</v>
      </c>
      <c r="EG121" s="2">
        <f t="shared" si="206"/>
        <v>0.26180459520886712</v>
      </c>
      <c r="ES121" s="6"/>
      <c r="ET121" s="2"/>
      <c r="EU121" s="2"/>
      <c r="EV121" s="2"/>
      <c r="EW121" s="6"/>
      <c r="EX121" s="2"/>
      <c r="EY121" s="2"/>
      <c r="EZ121" s="2"/>
      <c r="FA121" s="6"/>
      <c r="FB121" s="2"/>
      <c r="FC121" s="2"/>
      <c r="FD121" s="2"/>
      <c r="FE121" s="6"/>
      <c r="FF121" s="2"/>
      <c r="FG121" s="2"/>
      <c r="FH121" s="2"/>
      <c r="FI121" s="6"/>
      <c r="FJ121" s="2"/>
      <c r="FK121" s="2"/>
      <c r="FL121" s="2"/>
      <c r="FM121" s="6"/>
      <c r="FN121" s="2"/>
      <c r="FO121" s="2"/>
      <c r="FP121" s="2"/>
      <c r="FQ121" s="2"/>
      <c r="FR121" s="2"/>
      <c r="FS121" s="2"/>
    </row>
    <row r="122" spans="1:175" x14ac:dyDescent="0.3">
      <c r="A122" s="2" t="s">
        <v>53</v>
      </c>
      <c r="B122" s="2"/>
      <c r="C122" s="2">
        <v>3.3106098534160001E-3</v>
      </c>
      <c r="D122" s="2">
        <v>5.4570620593849999E-3</v>
      </c>
      <c r="E122" s="2">
        <v>3.1958928166470001E-3</v>
      </c>
      <c r="F122" s="2">
        <v>2.541943328795E-3</v>
      </c>
      <c r="G122" s="2">
        <v>6.683844149926E-3</v>
      </c>
      <c r="H122" s="2">
        <v>3.5222455463269999E-3</v>
      </c>
      <c r="I122" s="2">
        <v>1.5571626652474E-2</v>
      </c>
      <c r="J122" s="2">
        <v>2.3336320025614001E-2</v>
      </c>
      <c r="K122" s="2">
        <v>3.333989279763E-3</v>
      </c>
      <c r="L122" s="2">
        <v>1.756666529215E-3</v>
      </c>
      <c r="M122" s="2">
        <v>1.0185878191079E-2</v>
      </c>
      <c r="N122" s="2">
        <v>1.3658317512869999E-3</v>
      </c>
      <c r="O122" s="2">
        <v>1.46690945262E-3</v>
      </c>
      <c r="P122" s="2">
        <v>1.8010406949619999E-3</v>
      </c>
      <c r="Q122" s="2">
        <v>3.4141960839909999E-3</v>
      </c>
      <c r="R122" s="2">
        <v>1.9098753379940001E-3</v>
      </c>
      <c r="S122" s="2">
        <v>1.205885892261E-3</v>
      </c>
      <c r="T122" s="2">
        <v>5.9428916666699999E-4</v>
      </c>
      <c r="U122" s="2">
        <v>6.0874876083895003E-2</v>
      </c>
      <c r="V122" s="2">
        <v>9.9593459560114006E-2</v>
      </c>
      <c r="W122" s="2">
        <v>3.0880715485950001E-3</v>
      </c>
      <c r="X122" s="2">
        <v>8.8860456932569998E-2</v>
      </c>
      <c r="Y122" s="2">
        <v>3.3843117980420002E-3</v>
      </c>
      <c r="Z122" s="2">
        <v>6.4660177984153994E-2</v>
      </c>
      <c r="AA122" s="2">
        <v>2.72948112575E-3</v>
      </c>
      <c r="AB122" s="2">
        <v>8.7463198140555004E-2</v>
      </c>
      <c r="AC122" s="2">
        <v>2.6495773605969999E-3</v>
      </c>
      <c r="AD122" s="2">
        <v>6.1897465940549999E-3</v>
      </c>
      <c r="AE122" s="2">
        <v>8.4604111142500004E-4</v>
      </c>
      <c r="AF122" s="2">
        <v>3.0623230801364001E-2</v>
      </c>
      <c r="AG122" s="2">
        <v>1.238195661751E-3</v>
      </c>
      <c r="AH122" s="2">
        <v>4.308321099555E-3</v>
      </c>
      <c r="AI122" s="2">
        <v>0.17085643030199901</v>
      </c>
      <c r="AJ122" s="2">
        <v>8.3393586054265001E-2</v>
      </c>
      <c r="AK122" s="2">
        <v>2.0722868538314999E-2</v>
      </c>
      <c r="AL122" s="2">
        <v>2.8251877276910999E-2</v>
      </c>
      <c r="AM122" s="2">
        <v>0.11517998340310701</v>
      </c>
      <c r="AN122" s="2">
        <v>0.15144399909452499</v>
      </c>
      <c r="AO122" s="2">
        <v>7.9857520000958998E-2</v>
      </c>
      <c r="AP122" s="2">
        <v>5.0508627318121002E-2</v>
      </c>
      <c r="AR122" s="2">
        <f t="shared" si="158"/>
        <v>3.6263770145607498E-3</v>
      </c>
      <c r="AS122" s="2">
        <f t="shared" si="216"/>
        <v>1.2278509093585251E-2</v>
      </c>
      <c r="AT122" s="2">
        <f t="shared" si="217"/>
        <v>4.160591437836E-3</v>
      </c>
      <c r="AU122" s="2">
        <f t="shared" si="218"/>
        <v>2.1480053923917499E-3</v>
      </c>
      <c r="AV122" s="2">
        <f t="shared" si="219"/>
        <v>4.0567127675734255E-2</v>
      </c>
      <c r="AW122" s="2">
        <f t="shared" si="220"/>
        <v>3.9998254565840247E-2</v>
      </c>
      <c r="AX122" s="2">
        <f t="shared" si="221"/>
        <v>2.4758000805239249E-2</v>
      </c>
      <c r="AY122" s="2">
        <f t="shared" si="222"/>
        <v>9.2539471685237507E-3</v>
      </c>
      <c r="AZ122" s="2">
        <f t="shared" si="223"/>
        <v>7.5806190542872492E-2</v>
      </c>
      <c r="BA122" s="2">
        <f t="shared" si="224"/>
        <v>9.9247532454178E-2</v>
      </c>
      <c r="BB122" s="6"/>
      <c r="BC122" s="2">
        <f t="shared" si="159"/>
        <v>3.4806170350246048E-3</v>
      </c>
      <c r="BD122" s="2">
        <f t="shared" si="160"/>
        <v>9.6172980266601357E-3</v>
      </c>
      <c r="BE122" s="2">
        <f t="shared" si="161"/>
        <v>3.0044314681062822E-3</v>
      </c>
      <c r="BF122" s="2">
        <f t="shared" si="162"/>
        <v>2.0373004373868903E-3</v>
      </c>
      <c r="BG122" s="2">
        <f t="shared" si="163"/>
        <v>8.1188260061934268E-3</v>
      </c>
      <c r="BH122" s="2">
        <f t="shared" si="164"/>
        <v>1.5654016597995035E-2</v>
      </c>
      <c r="BI122" s="2">
        <f t="shared" si="165"/>
        <v>7.9102230671449589E-3</v>
      </c>
      <c r="BJ122" s="2">
        <f t="shared" si="166"/>
        <v>3.4287431591860577E-3</v>
      </c>
      <c r="BK122" s="2">
        <f t="shared" si="167"/>
        <v>5.3742181367658098E-2</v>
      </c>
      <c r="BL122" s="2">
        <f t="shared" si="168"/>
        <v>9.1585688879804103E-2</v>
      </c>
      <c r="BN122" s="7">
        <f t="shared" si="169"/>
        <v>1.2665477615520484E-3</v>
      </c>
      <c r="BO122" s="7">
        <f t="shared" si="234"/>
        <v>8.9646013669694088E-3</v>
      </c>
      <c r="BP122" s="7">
        <f t="shared" si="235"/>
        <v>4.1059667257291339E-3</v>
      </c>
      <c r="BQ122" s="7">
        <f t="shared" si="236"/>
        <v>8.6491251402211059E-4</v>
      </c>
      <c r="BR122" s="7">
        <f t="shared" si="237"/>
        <v>4.8454953906843935E-2</v>
      </c>
      <c r="BS122" s="7">
        <f t="shared" si="238"/>
        <v>4.3583894969694816E-2</v>
      </c>
      <c r="BT122" s="7">
        <f t="shared" si="239"/>
        <v>4.1836028746322251E-2</v>
      </c>
      <c r="BU122" s="7">
        <f t="shared" si="240"/>
        <v>1.4330046018513745E-2</v>
      </c>
      <c r="BV122" s="7">
        <f t="shared" si="241"/>
        <v>6.92524409248962E-2</v>
      </c>
      <c r="BW122" s="7">
        <f t="shared" si="242"/>
        <v>4.3702660406335421E-2</v>
      </c>
      <c r="BX122" s="9"/>
      <c r="BY122" s="1">
        <f t="shared" si="170"/>
        <v>34.925981398695271</v>
      </c>
      <c r="BZ122" s="1">
        <f t="shared" si="207"/>
        <v>73.010503951598238</v>
      </c>
      <c r="CA122" s="1">
        <f t="shared" si="208"/>
        <v>98.687092618368766</v>
      </c>
      <c r="CB122" s="1">
        <f t="shared" si="209"/>
        <v>40.265844633613902</v>
      </c>
      <c r="CC122" s="1">
        <f t="shared" si="210"/>
        <v>119.4438864248895</v>
      </c>
      <c r="CD122" s="1">
        <f t="shared" si="211"/>
        <v>108.96449218290844</v>
      </c>
      <c r="CE122" s="1">
        <f t="shared" si="212"/>
        <v>168.97983433892196</v>
      </c>
      <c r="CF122" s="1">
        <f t="shared" si="213"/>
        <v>154.85333725759497</v>
      </c>
      <c r="CG122" s="1">
        <f t="shared" si="214"/>
        <v>91.354598389600127</v>
      </c>
      <c r="CH122" s="1">
        <f t="shared" si="215"/>
        <v>44.03400198036428</v>
      </c>
      <c r="CI122" s="6"/>
      <c r="CJ122" s="2">
        <f t="shared" si="225"/>
        <v>0.33885151740528885</v>
      </c>
      <c r="CK122" s="2">
        <f t="shared" si="226"/>
        <v>0.17494024527081611</v>
      </c>
      <c r="CL122" s="2">
        <f t="shared" si="227"/>
        <v>0.51627405009249527</v>
      </c>
      <c r="CM122" s="2">
        <f t="shared" si="228"/>
        <v>0.98597699313490494</v>
      </c>
      <c r="CN122" s="2">
        <f t="shared" si="229"/>
        <v>0.61029711058514413</v>
      </c>
      <c r="CO122" s="2">
        <f t="shared" si="230"/>
        <v>0.61897702972227575</v>
      </c>
      <c r="CP122" s="2">
        <f t="shared" si="231"/>
        <v>8.1917682435791974</v>
      </c>
      <c r="CQ122" s="2">
        <f t="shared" si="232"/>
        <v>10.724886434597034</v>
      </c>
      <c r="CR122" s="2">
        <f t="shared" si="233"/>
        <v>1.3092272773956128</v>
      </c>
      <c r="CS122" s="6"/>
      <c r="CT122" s="6"/>
      <c r="CU122" s="2">
        <f t="shared" si="171"/>
        <v>0.31239870697338173</v>
      </c>
      <c r="CV122" s="2">
        <f t="shared" si="172"/>
        <v>0.21183709101447046</v>
      </c>
      <c r="CW122" s="2">
        <f t="shared" si="173"/>
        <v>0.67809848852069754</v>
      </c>
      <c r="CX122" s="2">
        <f t="shared" si="174"/>
        <v>1.928113324026578</v>
      </c>
      <c r="CY122" s="2">
        <f t="shared" si="175"/>
        <v>0.97430626806273024</v>
      </c>
      <c r="CZ122" s="2">
        <f t="shared" si="176"/>
        <v>0.50531587325377558</v>
      </c>
      <c r="DA122" s="2">
        <f t="shared" si="177"/>
        <v>15.674017817192187</v>
      </c>
      <c r="DB122" s="2">
        <f t="shared" si="178"/>
        <v>26.711154679064805</v>
      </c>
      <c r="DC122" s="2">
        <f t="shared" si="179"/>
        <v>1.7041676863328836</v>
      </c>
      <c r="DD122" s="6"/>
      <c r="DE122" s="2">
        <f t="shared" si="180"/>
        <v>0.17149094384874758</v>
      </c>
      <c r="DF122" s="2">
        <f t="shared" si="181"/>
        <v>0.10834920310535553</v>
      </c>
      <c r="DG122" s="2">
        <f t="shared" si="182"/>
        <v>0.40292793931462856</v>
      </c>
      <c r="DH122" s="2">
        <f t="shared" si="183"/>
        <v>0.98664380335340263</v>
      </c>
      <c r="DI122" s="2">
        <f t="shared" si="184"/>
        <v>0.63929117624358245</v>
      </c>
      <c r="DJ122" s="2">
        <f t="shared" si="185"/>
        <v>0.63190694971278338</v>
      </c>
      <c r="DK122" s="2">
        <f t="shared" si="186"/>
        <v>0.14907604548773479</v>
      </c>
      <c r="DL122" s="2">
        <f t="shared" si="187"/>
        <v>2.0766245504005534E-2</v>
      </c>
      <c r="DM122" s="2">
        <f t="shared" si="188"/>
        <v>0.59146188430004032</v>
      </c>
      <c r="DO122" s="2">
        <f t="shared" si="189"/>
        <v>-0.4699905652127761</v>
      </c>
      <c r="DP122" s="2">
        <f t="shared" si="190"/>
        <v>-0.75711026891795441</v>
      </c>
      <c r="DQ122" s="2">
        <f t="shared" si="191"/>
        <v>-0.28711970370517831</v>
      </c>
      <c r="DR122" s="2">
        <f t="shared" si="192"/>
        <v>-6.1332188023283064E-3</v>
      </c>
      <c r="DS122" s="2">
        <f t="shared" si="193"/>
        <v>-0.21445868617956676</v>
      </c>
      <c r="DT122" s="2">
        <f t="shared" si="194"/>
        <v>-0.20832546737723845</v>
      </c>
      <c r="DU122" s="2">
        <f t="shared" si="195"/>
        <v>0.91337765701573281</v>
      </c>
      <c r="DV122" s="2">
        <f t="shared" si="196"/>
        <v>1.0303927021538275</v>
      </c>
      <c r="DW122" s="2">
        <f t="shared" si="197"/>
        <v>0.11701504513809471</v>
      </c>
      <c r="DY122" s="2">
        <f t="shared" si="198"/>
        <v>-0.50529077234751385</v>
      </c>
      <c r="DZ122" s="2">
        <f t="shared" si="199"/>
        <v>-0.67399799601039834</v>
      </c>
      <c r="EA122" s="2">
        <f t="shared" si="200"/>
        <v>-0.16870722366288446</v>
      </c>
      <c r="EB122" s="2">
        <f t="shared" si="201"/>
        <v>0.2851325557872772</v>
      </c>
      <c r="EC122" s="2">
        <f t="shared" si="202"/>
        <v>-1.130450346855586E-2</v>
      </c>
      <c r="ED122" s="2">
        <f t="shared" si="203"/>
        <v>-0.29643705925583308</v>
      </c>
      <c r="EE122" s="2">
        <f t="shared" si="204"/>
        <v>1.1951803361095765</v>
      </c>
      <c r="EF122" s="2">
        <f t="shared" si="205"/>
        <v>1.4266926622597549</v>
      </c>
      <c r="EG122" s="2">
        <f t="shared" si="206"/>
        <v>0.23151232615017819</v>
      </c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6"/>
      <c r="ET122" s="2"/>
      <c r="EU122" s="2"/>
      <c r="EV122" s="2"/>
      <c r="EW122" s="6"/>
      <c r="EX122" s="2"/>
      <c r="EY122" s="2"/>
      <c r="EZ122" s="2"/>
      <c r="FA122" s="6"/>
      <c r="FB122" s="2"/>
      <c r="FC122" s="2"/>
      <c r="FD122" s="2"/>
      <c r="FE122" s="6"/>
      <c r="FF122" s="2"/>
      <c r="FG122" s="2"/>
      <c r="FH122" s="2"/>
      <c r="FI122" s="6"/>
      <c r="FJ122" s="2"/>
      <c r="FK122" s="2"/>
      <c r="FL122" s="2"/>
      <c r="FM122" s="6"/>
      <c r="FN122" s="2"/>
      <c r="FO122" s="2"/>
      <c r="FP122" s="2"/>
      <c r="FQ122" s="2"/>
      <c r="FR122" s="2"/>
      <c r="FS122" s="2"/>
    </row>
    <row r="123" spans="1:175" x14ac:dyDescent="0.3">
      <c r="A123" s="2" t="s">
        <v>95</v>
      </c>
      <c r="B123" s="2"/>
      <c r="C123" s="2">
        <v>2.0024591467520001E-3</v>
      </c>
      <c r="D123" s="2">
        <v>1.2478455871530001E-3</v>
      </c>
      <c r="E123" s="2">
        <v>2.9353686013029998E-3</v>
      </c>
      <c r="F123" s="2">
        <v>7.5723278223469997E-3</v>
      </c>
      <c r="G123" s="2">
        <v>7.4760768346842005E-2</v>
      </c>
      <c r="H123" s="2">
        <v>0.33244186162985601</v>
      </c>
      <c r="I123" s="2">
        <v>1.0295601633902001</v>
      </c>
      <c r="J123" s="2">
        <v>1.7850804088620002E-2</v>
      </c>
      <c r="K123" s="2">
        <v>0.25849517816862999</v>
      </c>
      <c r="L123" s="2">
        <v>5.6333083408789996E-3</v>
      </c>
      <c r="M123" s="2">
        <v>3.8138063351310001E-3</v>
      </c>
      <c r="N123" s="2">
        <v>0.124965253635914</v>
      </c>
      <c r="O123" s="2">
        <v>0.111368888902621</v>
      </c>
      <c r="P123" s="2">
        <v>5.6090423186149997E-3</v>
      </c>
      <c r="Q123" s="2">
        <v>1.4124598203919999E-2</v>
      </c>
      <c r="R123" s="2">
        <v>3.4653798416573997E-2</v>
      </c>
      <c r="S123" s="2">
        <v>5.4137825975665001E-2</v>
      </c>
      <c r="T123" s="2">
        <v>2.4001565620709799</v>
      </c>
      <c r="U123" s="2">
        <v>2.2180105405778301</v>
      </c>
      <c r="V123" s="2">
        <v>1.9781726017299999E-3</v>
      </c>
      <c r="W123" s="2">
        <v>0.44553306932737702</v>
      </c>
      <c r="X123" s="2">
        <v>0.31464130489894898</v>
      </c>
      <c r="Y123" s="2">
        <v>5.786817405341E-3</v>
      </c>
      <c r="Z123" s="2">
        <v>2.714184366963E-3</v>
      </c>
      <c r="AA123" s="2">
        <v>2.2569758044197501</v>
      </c>
      <c r="AB123" s="2">
        <v>2.4440330177403002E-2</v>
      </c>
      <c r="AC123" s="2">
        <v>7.8667312931724007E-2</v>
      </c>
      <c r="AD123" s="2">
        <v>1.8975502525030001E-3</v>
      </c>
      <c r="AE123" s="2">
        <v>9.0864813487459995E-3</v>
      </c>
      <c r="AF123" s="2">
        <v>4.3153813270388003E-2</v>
      </c>
      <c r="AG123" s="2">
        <v>1.2680413062026901</v>
      </c>
      <c r="AH123" s="2">
        <v>1.6468936685071999E-2</v>
      </c>
      <c r="AI123" s="2">
        <v>9.7482682208999998E-5</v>
      </c>
      <c r="AJ123" s="2">
        <v>3.1589708539387001E-2</v>
      </c>
      <c r="AK123" s="2">
        <v>1.4073773782747E-2</v>
      </c>
      <c r="AL123" s="2">
        <v>2.7929940866760002E-3</v>
      </c>
      <c r="AM123" s="2">
        <v>0.80152807585020402</v>
      </c>
      <c r="AN123" s="2">
        <v>7.2786383864568996E-2</v>
      </c>
      <c r="AO123" s="2">
        <v>7.0148937541940001E-3</v>
      </c>
      <c r="AP123" s="2">
        <v>7.6958421932229997E-3</v>
      </c>
      <c r="AR123" s="2">
        <f t="shared" si="158"/>
        <v>3.4395002893887498E-3</v>
      </c>
      <c r="AS123" s="2">
        <f t="shared" si="216"/>
        <v>0.36365339936387953</v>
      </c>
      <c r="AT123" s="2">
        <f t="shared" si="217"/>
        <v>9.8226886620138495E-2</v>
      </c>
      <c r="AU123" s="2">
        <f t="shared" si="218"/>
        <v>4.14390819604325E-2</v>
      </c>
      <c r="AV123" s="2">
        <f t="shared" si="219"/>
        <v>1.1685707753065513</v>
      </c>
      <c r="AW123" s="2">
        <f t="shared" si="220"/>
        <v>0.19216884399965753</v>
      </c>
      <c r="AX123" s="2">
        <f t="shared" si="221"/>
        <v>0.59049524944534504</v>
      </c>
      <c r="AY123" s="2">
        <f t="shared" si="222"/>
        <v>0.33418763437672405</v>
      </c>
      <c r="AZ123" s="2">
        <f t="shared" si="223"/>
        <v>1.213848977275475E-2</v>
      </c>
      <c r="BA123" s="2">
        <f t="shared" si="224"/>
        <v>0.22225629891554749</v>
      </c>
      <c r="BB123" s="6"/>
      <c r="BC123" s="2">
        <f t="shared" si="159"/>
        <v>2.7299465306739813E-3</v>
      </c>
      <c r="BD123" s="2">
        <f t="shared" si="160"/>
        <v>0.14619238251071837</v>
      </c>
      <c r="BE123" s="2">
        <f t="shared" si="161"/>
        <v>2.8862966818101958E-2</v>
      </c>
      <c r="BF123" s="2">
        <f t="shared" si="162"/>
        <v>2.3514994834528645E-2</v>
      </c>
      <c r="BG123" s="2">
        <f t="shared" si="163"/>
        <v>0.15452261277389792</v>
      </c>
      <c r="BH123" s="2">
        <f t="shared" si="164"/>
        <v>3.8520658331493124E-2</v>
      </c>
      <c r="BI123" s="2">
        <f t="shared" si="165"/>
        <v>5.3567995259306625E-2</v>
      </c>
      <c r="BJ123" s="2">
        <f t="shared" si="166"/>
        <v>5.349380245195319E-2</v>
      </c>
      <c r="BK123" s="2">
        <f t="shared" si="167"/>
        <v>3.3169461267162515E-3</v>
      </c>
      <c r="BL123" s="2">
        <f t="shared" si="168"/>
        <v>4.2127097085225509E-2</v>
      </c>
      <c r="BN123" s="7">
        <f t="shared" si="169"/>
        <v>2.8403550104152343E-3</v>
      </c>
      <c r="BO123" s="7">
        <f t="shared" si="234"/>
        <v>0.4645587030070506</v>
      </c>
      <c r="BP123" s="7">
        <f t="shared" si="235"/>
        <v>0.12095214758187527</v>
      </c>
      <c r="BQ123" s="7">
        <f t="shared" si="236"/>
        <v>4.8187449041430255E-2</v>
      </c>
      <c r="BR123" s="7">
        <f t="shared" si="237"/>
        <v>1.3192202836439335</v>
      </c>
      <c r="BS123" s="7">
        <f t="shared" si="238"/>
        <v>0.22347577217570921</v>
      </c>
      <c r="BT123" s="7">
        <f t="shared" si="239"/>
        <v>1.1114541075885134</v>
      </c>
      <c r="BU123" s="7">
        <f t="shared" si="240"/>
        <v>0.62274106335715329</v>
      </c>
      <c r="BV123" s="7">
        <f t="shared" si="241"/>
        <v>1.4311060723321761E-2</v>
      </c>
      <c r="BW123" s="7">
        <f t="shared" si="242"/>
        <v>0.38741110771509363</v>
      </c>
      <c r="BX123" s="9"/>
      <c r="BY123" s="1">
        <f t="shared" si="170"/>
        <v>82.580455631245414</v>
      </c>
      <c r="BZ123" s="1">
        <f t="shared" si="207"/>
        <v>127.74765857260778</v>
      </c>
      <c r="CA123" s="1">
        <f t="shared" si="208"/>
        <v>123.13547923962973</v>
      </c>
      <c r="CB123" s="1">
        <f t="shared" si="209"/>
        <v>116.28503036684388</v>
      </c>
      <c r="CC123" s="1">
        <f t="shared" si="210"/>
        <v>112.89177442400631</v>
      </c>
      <c r="CD123" s="1">
        <f t="shared" si="211"/>
        <v>116.29136519971337</v>
      </c>
      <c r="CE123" s="1">
        <f t="shared" si="212"/>
        <v>188.22405576209249</v>
      </c>
      <c r="CF123" s="1">
        <f t="shared" si="213"/>
        <v>186.34473550123874</v>
      </c>
      <c r="CG123" s="1">
        <f t="shared" si="214"/>
        <v>117.89819813864671</v>
      </c>
      <c r="CH123" s="1">
        <f t="shared" si="215"/>
        <v>174.30826914934875</v>
      </c>
      <c r="CI123" s="6"/>
      <c r="CJ123" s="2">
        <f t="shared" si="225"/>
        <v>0.27011128396424128</v>
      </c>
      <c r="CK123" s="2">
        <f t="shared" si="226"/>
        <v>0.1139521369329141</v>
      </c>
      <c r="CL123" s="2">
        <f t="shared" si="227"/>
        <v>0.4218710720282226</v>
      </c>
      <c r="CM123" s="2">
        <f t="shared" si="228"/>
        <v>0.16444775794538063</v>
      </c>
      <c r="CN123" s="2">
        <f t="shared" si="229"/>
        <v>0.50531406562896486</v>
      </c>
      <c r="CO123" s="2">
        <f t="shared" si="230"/>
        <v>3.0727938887242168</v>
      </c>
      <c r="CP123" s="2">
        <f t="shared" si="231"/>
        <v>3.6322378580504973E-2</v>
      </c>
      <c r="CQ123" s="2">
        <f t="shared" si="232"/>
        <v>0.6650644011112683</v>
      </c>
      <c r="CR123" s="2">
        <f t="shared" si="233"/>
        <v>18.31004540732977</v>
      </c>
      <c r="CS123" s="6"/>
      <c r="CT123" s="6"/>
      <c r="CU123" s="2">
        <f t="shared" si="171"/>
        <v>0.19743140047660018</v>
      </c>
      <c r="CV123" s="2">
        <f t="shared" si="172"/>
        <v>0.1608496587214768</v>
      </c>
      <c r="CW123" s="2">
        <f t="shared" si="173"/>
        <v>0.81471163317073725</v>
      </c>
      <c r="CX123" s="2">
        <f t="shared" si="174"/>
        <v>0.2492881633308757</v>
      </c>
      <c r="CY123" s="2">
        <f t="shared" si="175"/>
        <v>0.34666767729127718</v>
      </c>
      <c r="CZ123" s="2">
        <f t="shared" si="176"/>
        <v>1.3906303157729609</v>
      </c>
      <c r="DA123" s="2">
        <f t="shared" si="177"/>
        <v>6.2006175943380551E-2</v>
      </c>
      <c r="DB123" s="2">
        <f t="shared" si="178"/>
        <v>0.78751360259093617</v>
      </c>
      <c r="DC123" s="2">
        <f t="shared" si="179"/>
        <v>12.700567171083655</v>
      </c>
      <c r="DD123" s="6"/>
      <c r="DE123" s="2">
        <f t="shared" si="180"/>
        <v>0.34074782905560358</v>
      </c>
      <c r="DF123" s="2">
        <f t="shared" si="181"/>
        <v>0.25971894127317918</v>
      </c>
      <c r="DG123" s="2">
        <f t="shared" si="182"/>
        <v>0.43309269677330176</v>
      </c>
      <c r="DH123" s="2">
        <f t="shared" si="183"/>
        <v>0.23579062007329971</v>
      </c>
      <c r="DI123" s="2">
        <f t="shared" si="184"/>
        <v>0.52834310638884174</v>
      </c>
      <c r="DJ123" s="2">
        <f t="shared" si="185"/>
        <v>0.52936814342367433</v>
      </c>
      <c r="DK123" s="2">
        <f t="shared" si="186"/>
        <v>0.37709944883041741</v>
      </c>
      <c r="DL123" s="2">
        <f t="shared" si="187"/>
        <v>0.7724394391877949</v>
      </c>
      <c r="DM123" s="2">
        <f t="shared" si="188"/>
        <v>0.35751519402829518</v>
      </c>
      <c r="DO123" s="2">
        <f t="shared" si="189"/>
        <v>-0.56845727267652002</v>
      </c>
      <c r="DP123" s="2">
        <f t="shared" si="190"/>
        <v>-0.94327752612668725</v>
      </c>
      <c r="DQ123" s="2">
        <f t="shared" si="191"/>
        <v>-0.37482025345016712</v>
      </c>
      <c r="DR123" s="2">
        <f t="shared" si="192"/>
        <v>-0.78397204324296832</v>
      </c>
      <c r="DS123" s="2">
        <f t="shared" si="193"/>
        <v>-0.29643861282445488</v>
      </c>
      <c r="DT123" s="2">
        <f t="shared" si="194"/>
        <v>0.48753343041851349</v>
      </c>
      <c r="DU123" s="2">
        <f t="shared" si="195"/>
        <v>-1.4398257193314576</v>
      </c>
      <c r="DV123" s="2">
        <f t="shared" si="196"/>
        <v>-0.17713629801565389</v>
      </c>
      <c r="DW123" s="2">
        <f t="shared" si="197"/>
        <v>1.2626894213158038</v>
      </c>
      <c r="DY123" s="2">
        <f t="shared" si="198"/>
        <v>-0.70458377380819304</v>
      </c>
      <c r="DZ123" s="2">
        <f t="shared" si="199"/>
        <v>-0.79357985621390226</v>
      </c>
      <c r="EA123" s="2">
        <f t="shared" si="200"/>
        <v>-8.8996082405709206E-2</v>
      </c>
      <c r="EB123" s="2">
        <f t="shared" si="201"/>
        <v>-0.60329834212248223</v>
      </c>
      <c r="EC123" s="2">
        <f t="shared" si="202"/>
        <v>-0.46008664933996329</v>
      </c>
      <c r="ED123" s="2">
        <f t="shared" si="203"/>
        <v>0.14321169278251888</v>
      </c>
      <c r="EE123" s="2">
        <f t="shared" si="204"/>
        <v>-1.2075650517186649</v>
      </c>
      <c r="EF123" s="2">
        <f t="shared" si="205"/>
        <v>-0.10374193597752</v>
      </c>
      <c r="EG123" s="2">
        <f t="shared" si="206"/>
        <v>1.1038231157411449</v>
      </c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6"/>
      <c r="ET123" s="2"/>
      <c r="EU123" s="2"/>
      <c r="EV123" s="2"/>
      <c r="EW123" s="6"/>
      <c r="EX123" s="2"/>
      <c r="EY123" s="2"/>
      <c r="EZ123" s="2"/>
      <c r="FA123" s="6"/>
      <c r="FB123" s="2"/>
      <c r="FC123" s="2"/>
      <c r="FD123" s="2"/>
      <c r="FE123" s="6"/>
      <c r="FF123" s="2"/>
      <c r="FG123" s="2"/>
      <c r="FH123" s="2"/>
      <c r="FI123" s="6"/>
      <c r="FJ123" s="2"/>
      <c r="FK123" s="2"/>
      <c r="FL123" s="2"/>
      <c r="FM123" s="6"/>
      <c r="FN123" s="2"/>
      <c r="FO123" s="2"/>
      <c r="FP123" s="2"/>
      <c r="FQ123" s="2"/>
      <c r="FR123" s="2"/>
      <c r="FS123" s="2"/>
    </row>
    <row r="124" spans="1:175" x14ac:dyDescent="0.3">
      <c r="A124" s="2" t="s">
        <v>101</v>
      </c>
      <c r="B124" s="2"/>
      <c r="C124" s="2">
        <v>1.4413883087707999E-2</v>
      </c>
      <c r="D124" s="2">
        <v>1.6869729041424999E-2</v>
      </c>
      <c r="E124" s="2">
        <v>7.5637342730429996E-3</v>
      </c>
      <c r="F124" s="2">
        <v>1.5564001907161E-2</v>
      </c>
      <c r="G124" s="2">
        <v>9.8024119906840006E-3</v>
      </c>
      <c r="H124" s="2">
        <v>8.9213075824999995E-3</v>
      </c>
      <c r="I124" s="2">
        <v>1.2384584310877999E-2</v>
      </c>
      <c r="J124" s="2">
        <v>2.8098873586925002E-2</v>
      </c>
      <c r="K124" s="2">
        <v>7.3787771986230004E-3</v>
      </c>
      <c r="L124" s="2">
        <v>1.0351712778035E-2</v>
      </c>
      <c r="M124" s="2">
        <v>1.4767140935348E-2</v>
      </c>
      <c r="N124" s="2">
        <v>4.9957373628199998E-3</v>
      </c>
      <c r="O124" s="2">
        <v>6.1947130910559997E-3</v>
      </c>
      <c r="P124" s="2">
        <v>6.5830029982650003E-3</v>
      </c>
      <c r="Q124" s="2">
        <v>9.2423576923829995E-3</v>
      </c>
      <c r="R124" s="2">
        <v>8.9058707458990003E-3</v>
      </c>
      <c r="S124" s="2">
        <v>3.6670085919659999E-3</v>
      </c>
      <c r="T124" s="2">
        <v>4.3905245393669997E-3</v>
      </c>
      <c r="U124" s="2">
        <v>3.0023881527218001E-2</v>
      </c>
      <c r="V124" s="2">
        <v>3.9315326082493003E-2</v>
      </c>
      <c r="W124" s="2">
        <v>1.2230658885506E-2</v>
      </c>
      <c r="X124" s="2">
        <v>2.8364335236761001E-2</v>
      </c>
      <c r="Y124" s="2">
        <v>3.0078701584769999E-3</v>
      </c>
      <c r="Z124" s="2">
        <v>2.2469912859797998E-2</v>
      </c>
      <c r="AA124" s="2">
        <v>1.2071144292557999E-2</v>
      </c>
      <c r="AB124" s="2">
        <v>3.1261196438213998E-2</v>
      </c>
      <c r="AC124" s="2">
        <v>6.1126060515920002E-3</v>
      </c>
      <c r="AD124" s="2">
        <v>2.1710617957782001E-2</v>
      </c>
      <c r="AE124" s="2">
        <v>9.2184393380929999E-3</v>
      </c>
      <c r="AF124" s="2">
        <v>1.9024241207401E-2</v>
      </c>
      <c r="AG124" s="2">
        <v>5.4789752666939999E-3</v>
      </c>
      <c r="AH124" s="2">
        <v>1.017316910323E-2</v>
      </c>
      <c r="AI124" s="2">
        <v>1.2151013374242001E-2</v>
      </c>
      <c r="AJ124" s="2">
        <v>3.6461104375066E-2</v>
      </c>
      <c r="AK124" s="2">
        <v>1.215479296806E-2</v>
      </c>
      <c r="AL124" s="2">
        <v>7.1339248747080003E-3</v>
      </c>
      <c r="AM124" s="2">
        <v>9.8692070746129994E-3</v>
      </c>
      <c r="AN124" s="2">
        <v>2.2463819266903998E-2</v>
      </c>
      <c r="AO124" s="2">
        <v>1.8256316034541E-2</v>
      </c>
      <c r="AP124" s="2">
        <v>2.4098116268543E-2</v>
      </c>
      <c r="AR124" s="2">
        <f t="shared" si="158"/>
        <v>1.360283707733425E-2</v>
      </c>
      <c r="AS124" s="2">
        <f t="shared" si="216"/>
        <v>1.480179436774675E-2</v>
      </c>
      <c r="AT124" s="2">
        <f t="shared" si="217"/>
        <v>9.3733420687064986E-3</v>
      </c>
      <c r="AU124" s="2">
        <f t="shared" si="218"/>
        <v>7.73148613190075E-3</v>
      </c>
      <c r="AV124" s="2">
        <f t="shared" si="219"/>
        <v>1.9349185185260999E-2</v>
      </c>
      <c r="AW124" s="2">
        <f t="shared" si="220"/>
        <v>1.6518194285135498E-2</v>
      </c>
      <c r="AX124" s="2">
        <f t="shared" si="221"/>
        <v>1.7788891185036501E-2</v>
      </c>
      <c r="AY124" s="2">
        <f t="shared" si="222"/>
        <v>1.0973706228854501E-2</v>
      </c>
      <c r="AZ124" s="2">
        <f t="shared" si="223"/>
        <v>1.6975208898018998E-2</v>
      </c>
      <c r="BA124" s="2">
        <f t="shared" si="224"/>
        <v>1.8671864661150249E-2</v>
      </c>
      <c r="BB124" s="6"/>
      <c r="BC124" s="2">
        <f t="shared" si="159"/>
        <v>1.300728512092956E-2</v>
      </c>
      <c r="BD124" s="2">
        <f t="shared" si="160"/>
        <v>1.3207875067299688E-2</v>
      </c>
      <c r="BE124" s="2">
        <f t="shared" si="161"/>
        <v>8.6640940340245252E-3</v>
      </c>
      <c r="BF124" s="2">
        <f t="shared" si="162"/>
        <v>7.6116025412209919E-3</v>
      </c>
      <c r="BG124" s="2">
        <f t="shared" si="163"/>
        <v>1.1741248072163467E-2</v>
      </c>
      <c r="BH124" s="2">
        <f t="shared" si="164"/>
        <v>1.2374302661487402E-2</v>
      </c>
      <c r="BI124" s="2">
        <f t="shared" si="165"/>
        <v>1.4959364944431477E-2</v>
      </c>
      <c r="BJ124" s="2">
        <f t="shared" si="166"/>
        <v>9.9432895737301009E-3</v>
      </c>
      <c r="BK124" s="2">
        <f t="shared" si="167"/>
        <v>1.4000050551365882E-2</v>
      </c>
      <c r="BL124" s="2">
        <f t="shared" si="168"/>
        <v>1.7672196203298116E-2</v>
      </c>
      <c r="BN124" s="7">
        <f t="shared" si="169"/>
        <v>4.1491890334751638E-3</v>
      </c>
      <c r="BO124" s="7">
        <f t="shared" si="234"/>
        <v>8.9857140173291543E-3</v>
      </c>
      <c r="BP124" s="7">
        <f t="shared" si="235"/>
        <v>4.2107793198182062E-3</v>
      </c>
      <c r="BQ124" s="7">
        <f t="shared" si="236"/>
        <v>1.5644591164555776E-3</v>
      </c>
      <c r="BR124" s="7">
        <f t="shared" si="237"/>
        <v>1.8095009582233975E-2</v>
      </c>
      <c r="BS124" s="7">
        <f t="shared" si="238"/>
        <v>1.1205145057044232E-2</v>
      </c>
      <c r="BT124" s="7">
        <f t="shared" si="239"/>
        <v>1.1044021214497423E-2</v>
      </c>
      <c r="BU124" s="7">
        <f t="shared" si="240"/>
        <v>5.7365786358139909E-3</v>
      </c>
      <c r="BV124" s="7">
        <f t="shared" si="241"/>
        <v>1.3204295588422605E-2</v>
      </c>
      <c r="BW124" s="7">
        <f t="shared" si="242"/>
        <v>6.3635049955646367E-3</v>
      </c>
      <c r="BX124" s="9"/>
      <c r="BY124" s="1">
        <f t="shared" si="170"/>
        <v>30.502379833606604</v>
      </c>
      <c r="BZ124" s="1">
        <f t="shared" si="207"/>
        <v>60.706923728849461</v>
      </c>
      <c r="CA124" s="1">
        <f t="shared" si="208"/>
        <v>44.922923850994003</v>
      </c>
      <c r="CB124" s="1">
        <f t="shared" si="209"/>
        <v>20.234908137524688</v>
      </c>
      <c r="CC124" s="1">
        <f t="shared" si="210"/>
        <v>93.518199391763659</v>
      </c>
      <c r="CD124" s="1">
        <f t="shared" si="211"/>
        <v>67.835169290432617</v>
      </c>
      <c r="CE124" s="1">
        <f t="shared" si="212"/>
        <v>62.08380893232588</v>
      </c>
      <c r="CF124" s="1">
        <f t="shared" si="213"/>
        <v>52.275671648017209</v>
      </c>
      <c r="CG124" s="1">
        <f t="shared" si="214"/>
        <v>77.78576197647584</v>
      </c>
      <c r="CH124" s="1">
        <f t="shared" si="215"/>
        <v>34.080715081471801</v>
      </c>
      <c r="CI124" s="6"/>
      <c r="CJ124" s="2">
        <f t="shared" si="225"/>
        <v>0.63325714679100664</v>
      </c>
      <c r="CK124" s="2">
        <f t="shared" si="226"/>
        <v>0.52233438323854375</v>
      </c>
      <c r="CL124" s="2">
        <f t="shared" si="227"/>
        <v>0.82483772332525984</v>
      </c>
      <c r="CM124" s="2">
        <f t="shared" si="228"/>
        <v>0.85368939968169966</v>
      </c>
      <c r="CN124" s="2">
        <f t="shared" si="229"/>
        <v>0.91936125551100556</v>
      </c>
      <c r="CO124" s="2">
        <f t="shared" si="230"/>
        <v>1.0769271070412634</v>
      </c>
      <c r="CP124" s="2">
        <f t="shared" si="231"/>
        <v>1.5468984264754615</v>
      </c>
      <c r="CQ124" s="2">
        <f t="shared" si="232"/>
        <v>1.7015094327980134</v>
      </c>
      <c r="CR124" s="2">
        <f t="shared" si="233"/>
        <v>1.0999490358748545</v>
      </c>
      <c r="CS124" s="6"/>
      <c r="CT124" s="6"/>
      <c r="CU124" s="2">
        <f t="shared" si="171"/>
        <v>0.65597940545903988</v>
      </c>
      <c r="CV124" s="2">
        <f t="shared" si="172"/>
        <v>0.57629274220392535</v>
      </c>
      <c r="CW124" s="2">
        <f t="shared" si="173"/>
        <v>0.8785226142894661</v>
      </c>
      <c r="CX124" s="2">
        <f t="shared" si="174"/>
        <v>1.0539171462380392</v>
      </c>
      <c r="CY124" s="2">
        <f t="shared" si="175"/>
        <v>1.2740864388938027</v>
      </c>
      <c r="CZ124" s="2">
        <f t="shared" si="176"/>
        <v>1.2089056938125149</v>
      </c>
      <c r="DA124" s="2">
        <f t="shared" si="177"/>
        <v>1.4079898254551122</v>
      </c>
      <c r="DB124" s="2">
        <f t="shared" si="178"/>
        <v>1.7772987573436034</v>
      </c>
      <c r="DC124" s="2">
        <f t="shared" si="179"/>
        <v>1.2622951708966486</v>
      </c>
      <c r="DD124" s="6"/>
      <c r="DE124" s="2">
        <f t="shared" si="180"/>
        <v>0.3319298689864813</v>
      </c>
      <c r="DF124" s="2">
        <f t="shared" si="181"/>
        <v>0.21371837443404179</v>
      </c>
      <c r="DG124" s="2">
        <f t="shared" si="182"/>
        <v>0.50715204809891412</v>
      </c>
      <c r="DH124" s="2">
        <f t="shared" si="183"/>
        <v>0.80082738769639494</v>
      </c>
      <c r="DI124" s="2">
        <f t="shared" si="184"/>
        <v>0.88876410872940026</v>
      </c>
      <c r="DJ124" s="2">
        <f t="shared" si="185"/>
        <v>0.87697665282573667</v>
      </c>
      <c r="DK124" s="2">
        <f t="shared" si="186"/>
        <v>0.45031685212003458</v>
      </c>
      <c r="DL124" s="2">
        <f t="shared" si="187"/>
        <v>0.12297735285047168</v>
      </c>
      <c r="DM124" s="2">
        <f t="shared" si="188"/>
        <v>0.82747512987188843</v>
      </c>
      <c r="DO124" s="2">
        <f t="shared" si="189"/>
        <v>-0.19841990016452379</v>
      </c>
      <c r="DP124" s="2">
        <f t="shared" si="190"/>
        <v>-0.28205138530739426</v>
      </c>
      <c r="DQ124" s="2">
        <f t="shared" si="191"/>
        <v>-8.3631485142870457E-2</v>
      </c>
      <c r="DR124" s="2">
        <f t="shared" si="192"/>
        <v>-6.8700111208438178E-2</v>
      </c>
      <c r="DS124" s="2">
        <f t="shared" si="193"/>
        <v>-3.6513802600423174E-2</v>
      </c>
      <c r="DT124" s="2">
        <f t="shared" si="194"/>
        <v>3.2186308608015045E-2</v>
      </c>
      <c r="DU124" s="2">
        <f t="shared" si="195"/>
        <v>0.18946179768807711</v>
      </c>
      <c r="DV124" s="2">
        <f t="shared" si="196"/>
        <v>0.23083436107259855</v>
      </c>
      <c r="DW124" s="2">
        <f t="shared" si="197"/>
        <v>4.1372563384521423E-2</v>
      </c>
      <c r="DY124" s="2">
        <f t="shared" si="198"/>
        <v>-0.18310979513027759</v>
      </c>
      <c r="DZ124" s="2">
        <f t="shared" si="199"/>
        <v>-0.23935684986274264</v>
      </c>
      <c r="EA124" s="2">
        <f t="shared" si="200"/>
        <v>-5.6247054732465024E-2</v>
      </c>
      <c r="EB124" s="2">
        <f t="shared" si="201"/>
        <v>2.2806470130808991E-2</v>
      </c>
      <c r="EC124" s="2">
        <f t="shared" si="202"/>
        <v>0.10519889319646288</v>
      </c>
      <c r="ED124" s="2">
        <f t="shared" si="203"/>
        <v>8.2392423065653822E-2</v>
      </c>
      <c r="EE124" s="2">
        <f t="shared" si="204"/>
        <v>0.1485995164789157</v>
      </c>
      <c r="EF124" s="2">
        <f t="shared" si="205"/>
        <v>0.24976043723693275</v>
      </c>
      <c r="EG124" s="2">
        <f t="shared" si="206"/>
        <v>0.10116092075801698</v>
      </c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6"/>
      <c r="ET124" s="2"/>
      <c r="EU124" s="2"/>
      <c r="EV124" s="2"/>
      <c r="EW124" s="6"/>
      <c r="EX124" s="2"/>
      <c r="EY124" s="2"/>
      <c r="EZ124" s="2"/>
      <c r="FA124" s="6"/>
      <c r="FB124" s="2"/>
      <c r="FC124" s="2"/>
      <c r="FD124" s="2"/>
      <c r="FE124" s="6"/>
      <c r="FF124" s="2"/>
      <c r="FG124" s="2"/>
      <c r="FH124" s="2"/>
      <c r="FI124" s="6"/>
      <c r="FJ124" s="2"/>
      <c r="FK124" s="2"/>
      <c r="FL124" s="2"/>
      <c r="FM124" s="6"/>
      <c r="FN124" s="2"/>
      <c r="FO124" s="2"/>
      <c r="FP124" s="2"/>
      <c r="FQ124" s="2"/>
      <c r="FR124" s="2"/>
      <c r="FS124" s="2"/>
    </row>
    <row r="125" spans="1:175" x14ac:dyDescent="0.3">
      <c r="A125" s="2" t="s">
        <v>175</v>
      </c>
      <c r="B125" s="2"/>
      <c r="C125" s="2">
        <v>4.1836430780568999E-2</v>
      </c>
      <c r="D125" s="2">
        <v>2.8260249430788E-2</v>
      </c>
      <c r="E125" s="2">
        <v>1.762961698219E-2</v>
      </c>
      <c r="F125" s="2">
        <v>2.3622172309616E-2</v>
      </c>
      <c r="G125" s="2">
        <v>2.7786051229062001E-2</v>
      </c>
      <c r="H125" s="2">
        <v>4.4811021670335002E-2</v>
      </c>
      <c r="I125" s="2">
        <v>6.8707261150627003E-2</v>
      </c>
      <c r="J125" s="2">
        <v>2.3338020757550999E-2</v>
      </c>
      <c r="K125" s="2">
        <v>4.6541256468380997E-2</v>
      </c>
      <c r="L125" s="2">
        <v>1.32649005499E-2</v>
      </c>
      <c r="M125" s="2">
        <v>4.7665841482091999E-2</v>
      </c>
      <c r="N125" s="2">
        <v>5.3060784141325999E-2</v>
      </c>
      <c r="O125" s="2">
        <v>3.3977439598391002E-2</v>
      </c>
      <c r="P125" s="2">
        <v>1.4533863885555E-2</v>
      </c>
      <c r="Q125" s="2">
        <v>1.6451310429463999E-2</v>
      </c>
      <c r="R125" s="2">
        <v>0.10355684955917099</v>
      </c>
      <c r="S125" s="2">
        <v>5.6594488229015999E-2</v>
      </c>
      <c r="T125" s="2">
        <v>7.0895979178370004E-3</v>
      </c>
      <c r="U125" s="2">
        <v>1.3145854453387999E-2</v>
      </c>
      <c r="V125" s="2">
        <v>2.4784431788288999E-2</v>
      </c>
      <c r="W125" s="2">
        <v>1.599328644504E-3</v>
      </c>
      <c r="X125" s="2">
        <v>7.0884124840429998E-3</v>
      </c>
      <c r="Y125" s="2">
        <v>8.2206448816350003E-2</v>
      </c>
      <c r="Z125" s="2">
        <v>1.6784818573640999E-2</v>
      </c>
      <c r="AA125" s="2">
        <v>5.0154083610070002E-3</v>
      </c>
      <c r="AB125" s="2">
        <v>5.8183333974589999E-3</v>
      </c>
      <c r="AC125" s="2">
        <v>4.0296083218551999E-2</v>
      </c>
      <c r="AD125" s="2">
        <v>8.7720295149032998E-2</v>
      </c>
      <c r="AE125" s="2">
        <v>1.4127476549449999E-3</v>
      </c>
      <c r="AF125" s="2">
        <v>3.960931721406E-3</v>
      </c>
      <c r="AG125" s="2">
        <v>2.4342425731700999E-2</v>
      </c>
      <c r="AH125" s="2">
        <v>2.2482349979209001E-2</v>
      </c>
      <c r="AI125" s="2">
        <v>3.72171713582E-3</v>
      </c>
      <c r="AJ125" s="2">
        <v>6.7644920905799997E-3</v>
      </c>
      <c r="AK125" s="2">
        <v>1.4450710116998E-2</v>
      </c>
      <c r="AL125" s="2">
        <v>1.5035310513761E-2</v>
      </c>
      <c r="AM125" s="2">
        <v>1.2795268884479001E-2</v>
      </c>
      <c r="AN125" s="2">
        <v>8.6653863190390007E-3</v>
      </c>
      <c r="AO125" s="2">
        <v>1.4306086911809001E-2</v>
      </c>
      <c r="AP125" s="2">
        <v>2.1113153646871999E-2</v>
      </c>
      <c r="AR125" s="2">
        <f t="shared" si="158"/>
        <v>2.7837117375790747E-2</v>
      </c>
      <c r="AS125" s="2">
        <f t="shared" si="216"/>
        <v>4.1160588701893756E-2</v>
      </c>
      <c r="AT125" s="2">
        <f t="shared" si="217"/>
        <v>4.0133195660424753E-2</v>
      </c>
      <c r="AU125" s="2">
        <f t="shared" si="218"/>
        <v>4.2129865868145253E-2</v>
      </c>
      <c r="AV125" s="2">
        <f t="shared" si="219"/>
        <v>2.5403593097132502E-2</v>
      </c>
      <c r="AW125" s="2">
        <f t="shared" si="220"/>
        <v>2.6919752129634503E-2</v>
      </c>
      <c r="AX125" s="2">
        <f t="shared" si="221"/>
        <v>3.4712530031512749E-2</v>
      </c>
      <c r="AY125" s="2">
        <f t="shared" si="222"/>
        <v>1.3049613771815249E-2</v>
      </c>
      <c r="AZ125" s="2">
        <f t="shared" si="223"/>
        <v>9.9930574642897504E-3</v>
      </c>
      <c r="BA125" s="2">
        <f t="shared" si="224"/>
        <v>1.421997394054975E-2</v>
      </c>
      <c r="BB125" s="6"/>
      <c r="BC125" s="2">
        <f t="shared" si="159"/>
        <v>2.6489473824685698E-2</v>
      </c>
      <c r="BD125" s="2">
        <f t="shared" si="160"/>
        <v>3.7589762702351953E-2</v>
      </c>
      <c r="BE125" s="2">
        <f t="shared" si="161"/>
        <v>3.5349295066069486E-2</v>
      </c>
      <c r="BF125" s="2">
        <f t="shared" si="162"/>
        <v>3.0285710469794575E-2</v>
      </c>
      <c r="BG125" s="2">
        <f t="shared" si="163"/>
        <v>1.9014761484057029E-2</v>
      </c>
      <c r="BH125" s="2">
        <f t="shared" si="164"/>
        <v>1.1183488851500513E-2</v>
      </c>
      <c r="BI125" s="2">
        <f t="shared" si="165"/>
        <v>1.7921194589606084E-2</v>
      </c>
      <c r="BJ125" s="2">
        <f t="shared" si="166"/>
        <v>7.4390397140251651E-3</v>
      </c>
      <c r="BK125" s="2">
        <f t="shared" si="167"/>
        <v>8.5999323818034459E-3</v>
      </c>
      <c r="BL125" s="2">
        <f t="shared" si="168"/>
        <v>1.352782038500407E-2</v>
      </c>
      <c r="BN125" s="7">
        <f t="shared" si="169"/>
        <v>1.0297550562106199E-2</v>
      </c>
      <c r="BO125" s="7">
        <f t="shared" si="234"/>
        <v>2.0564265159071254E-2</v>
      </c>
      <c r="BP125" s="7">
        <f t="shared" si="235"/>
        <v>1.8136811760164503E-2</v>
      </c>
      <c r="BQ125" s="7">
        <f t="shared" si="236"/>
        <v>4.1875465825476181E-2</v>
      </c>
      <c r="BR125" s="7">
        <f t="shared" si="237"/>
        <v>2.2052285413989237E-2</v>
      </c>
      <c r="BS125" s="7">
        <f t="shared" si="238"/>
        <v>3.738868628483951E-2</v>
      </c>
      <c r="BT125" s="7">
        <f t="shared" si="239"/>
        <v>3.8977740928154023E-2</v>
      </c>
      <c r="BU125" s="7">
        <f t="shared" si="240"/>
        <v>1.2035017085640969E-2</v>
      </c>
      <c r="BV125" s="7">
        <f t="shared" si="241"/>
        <v>5.6287454752341768E-3</v>
      </c>
      <c r="BW125" s="7">
        <f t="shared" si="242"/>
        <v>5.1770831571875857E-3</v>
      </c>
      <c r="BX125" s="9"/>
      <c r="BY125" s="1">
        <f t="shared" si="170"/>
        <v>36.992158430390226</v>
      </c>
      <c r="BZ125" s="1">
        <f t="shared" si="207"/>
        <v>49.961056942135315</v>
      </c>
      <c r="CA125" s="1">
        <f t="shared" si="208"/>
        <v>45.191546453523934</v>
      </c>
      <c r="CB125" s="1">
        <f t="shared" si="209"/>
        <v>99.396152735294081</v>
      </c>
      <c r="CC125" s="1">
        <f t="shared" si="210"/>
        <v>86.807741446931175</v>
      </c>
      <c r="CD125" s="1">
        <f t="shared" si="211"/>
        <v>138.88941512087817</v>
      </c>
      <c r="CE125" s="1">
        <f t="shared" si="212"/>
        <v>112.28723718141325</v>
      </c>
      <c r="CF125" s="1">
        <f t="shared" si="213"/>
        <v>92.225082642939043</v>
      </c>
      <c r="CG125" s="1">
        <f t="shared" si="214"/>
        <v>56.326559667534504</v>
      </c>
      <c r="CH125" s="1">
        <f t="shared" si="215"/>
        <v>36.40712127062757</v>
      </c>
      <c r="CI125" s="6"/>
      <c r="CJ125" s="2">
        <f t="shared" si="225"/>
        <v>0.97503939875811996</v>
      </c>
      <c r="CK125" s="2">
        <f t="shared" si="226"/>
        <v>1.0235486711152628</v>
      </c>
      <c r="CL125" s="2">
        <f t="shared" si="227"/>
        <v>1.049751089462567</v>
      </c>
      <c r="CM125" s="2">
        <f t="shared" si="228"/>
        <v>1.0596828577242934</v>
      </c>
      <c r="CN125" s="2">
        <f t="shared" si="229"/>
        <v>1.3664417430552773</v>
      </c>
      <c r="CO125" s="2">
        <f t="shared" si="230"/>
        <v>1.2894817851349976</v>
      </c>
      <c r="CP125" s="2">
        <f t="shared" si="231"/>
        <v>0.76577419370624633</v>
      </c>
      <c r="CQ125" s="2">
        <f t="shared" si="232"/>
        <v>1.0896854258830451</v>
      </c>
      <c r="CR125" s="2">
        <f t="shared" si="233"/>
        <v>1.4229853066856575</v>
      </c>
      <c r="CS125" s="6"/>
      <c r="CT125" s="6"/>
      <c r="CU125" s="2">
        <f t="shared" si="171"/>
        <v>0.94039686672078182</v>
      </c>
      <c r="CV125" s="2">
        <f t="shared" si="172"/>
        <v>0.8056903872899317</v>
      </c>
      <c r="CW125" s="2">
        <f t="shared" si="173"/>
        <v>0.85675571219140767</v>
      </c>
      <c r="CX125" s="2">
        <f t="shared" si="174"/>
        <v>0.58814773253281849</v>
      </c>
      <c r="CY125" s="2">
        <f t="shared" si="175"/>
        <v>0.94248852948442985</v>
      </c>
      <c r="CZ125" s="2">
        <f t="shared" si="176"/>
        <v>1.6024690351617383</v>
      </c>
      <c r="DA125" s="2">
        <f t="shared" si="177"/>
        <v>1.1560541027344693</v>
      </c>
      <c r="DB125" s="2">
        <f t="shared" si="178"/>
        <v>1.8184901418793942</v>
      </c>
      <c r="DC125" s="2">
        <f t="shared" si="179"/>
        <v>1.5730147383050961</v>
      </c>
      <c r="DD125" s="6"/>
      <c r="DE125" s="2">
        <f t="shared" si="180"/>
        <v>0.94273650063467196</v>
      </c>
      <c r="DF125" s="2">
        <f t="shared" si="181"/>
        <v>0.96868616618797376</v>
      </c>
      <c r="DG125" s="2">
        <f t="shared" si="182"/>
        <v>0.93438853583850845</v>
      </c>
      <c r="DH125" s="2">
        <f t="shared" si="183"/>
        <v>0.94708939723712471</v>
      </c>
      <c r="DI125" s="2">
        <f t="shared" si="184"/>
        <v>0.69574647839197723</v>
      </c>
      <c r="DJ125" s="2">
        <f t="shared" si="185"/>
        <v>0.78264174514472473</v>
      </c>
      <c r="DK125" s="2">
        <f t="shared" si="186"/>
        <v>0.6679882126206611</v>
      </c>
      <c r="DL125" s="2">
        <f t="shared" si="187"/>
        <v>0.86673699239062374</v>
      </c>
      <c r="DM125" s="2">
        <f t="shared" si="188"/>
        <v>0.31159786854373023</v>
      </c>
      <c r="DO125" s="2">
        <f t="shared" si="189"/>
        <v>-1.0977835257829948E-2</v>
      </c>
      <c r="DP125" s="2">
        <f t="shared" si="190"/>
        <v>1.010849877597262E-2</v>
      </c>
      <c r="DQ125" s="2">
        <f t="shared" si="191"/>
        <v>2.1086334033802532E-2</v>
      </c>
      <c r="DR125" s="2">
        <f t="shared" si="192"/>
        <v>2.5175908898096372E-2</v>
      </c>
      <c r="DS125" s="2">
        <f t="shared" si="193"/>
        <v>0.13559112069098983</v>
      </c>
      <c r="DT125" s="2">
        <f t="shared" si="194"/>
        <v>0.11041521179289349</v>
      </c>
      <c r="DU125" s="2">
        <f t="shared" si="195"/>
        <v>-0.11589927329757409</v>
      </c>
      <c r="DV125" s="2">
        <f t="shared" si="196"/>
        <v>3.7301142416868383E-2</v>
      </c>
      <c r="DW125" s="2">
        <f t="shared" si="197"/>
        <v>0.15320041571444243</v>
      </c>
      <c r="DY125" s="2">
        <f t="shared" si="198"/>
        <v>-2.6688826557031958E-2</v>
      </c>
      <c r="DZ125" s="2">
        <f t="shared" si="199"/>
        <v>-9.3831817902238074E-2</v>
      </c>
      <c r="EA125" s="2">
        <f t="shared" si="200"/>
        <v>-6.7142991345206113E-2</v>
      </c>
      <c r="EB125" s="2">
        <f t="shared" si="201"/>
        <v>-0.23051357296253938</v>
      </c>
      <c r="EC125" s="2">
        <f t="shared" si="202"/>
        <v>-2.5723926652069417E-2</v>
      </c>
      <c r="ED125" s="2">
        <f t="shared" si="203"/>
        <v>0.20478964631046995</v>
      </c>
      <c r="EE125" s="2">
        <f t="shared" si="204"/>
        <v>6.297815931739506E-2</v>
      </c>
      <c r="EF125" s="2">
        <f t="shared" si="205"/>
        <v>0.25971095106629538</v>
      </c>
      <c r="EG125" s="2">
        <f t="shared" si="206"/>
        <v>0.19673279174890024</v>
      </c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6"/>
      <c r="ET125" s="2"/>
      <c r="EU125" s="2"/>
      <c r="EV125" s="2"/>
      <c r="EW125" s="6"/>
      <c r="EX125" s="2"/>
      <c r="EY125" s="2"/>
      <c r="EZ125" s="2"/>
      <c r="FA125" s="6"/>
      <c r="FB125" s="2"/>
      <c r="FC125" s="2"/>
      <c r="FD125" s="2"/>
      <c r="FE125" s="6"/>
      <c r="FF125" s="2"/>
      <c r="FG125" s="2"/>
      <c r="FH125" s="2"/>
      <c r="FI125" s="6"/>
      <c r="FJ125" s="2"/>
      <c r="FK125" s="2"/>
      <c r="FL125" s="2"/>
      <c r="FM125" s="6"/>
      <c r="FN125" s="2"/>
      <c r="FO125" s="2"/>
      <c r="FP125" s="2"/>
      <c r="FQ125" s="2"/>
      <c r="FR125" s="2"/>
      <c r="FS125" s="2"/>
    </row>
    <row r="126" spans="1:175" x14ac:dyDescent="0.3">
      <c r="A126" s="2" t="s">
        <v>153</v>
      </c>
      <c r="B126" s="2"/>
      <c r="C126" s="2">
        <v>1.8986621854590002E-2</v>
      </c>
      <c r="D126" s="2">
        <v>1.8538657953240001E-2</v>
      </c>
      <c r="E126" s="2">
        <v>2.4615779923764999E-2</v>
      </c>
      <c r="F126" s="2">
        <v>1.7954831191406E-2</v>
      </c>
      <c r="G126" s="2">
        <v>4.7866940697795998E-2</v>
      </c>
      <c r="H126" s="2">
        <v>9.4792579492764997E-2</v>
      </c>
      <c r="I126" s="2">
        <v>9.2000014580431999E-2</v>
      </c>
      <c r="J126" s="2">
        <v>6.9179359703696999E-2</v>
      </c>
      <c r="K126" s="2">
        <v>9.3626779075057995E-2</v>
      </c>
      <c r="L126" s="2">
        <v>2.6715491870953002E-2</v>
      </c>
      <c r="M126" s="2">
        <v>2.3016966387752E-2</v>
      </c>
      <c r="N126" s="2">
        <v>4.1073530867992002E-2</v>
      </c>
      <c r="O126" s="2">
        <v>3.0693008037765E-2</v>
      </c>
      <c r="P126" s="2">
        <v>3.4341875831109002E-2</v>
      </c>
      <c r="Q126" s="2">
        <v>2.5409176107471999E-2</v>
      </c>
      <c r="R126" s="2">
        <v>2.10009084887E-4</v>
      </c>
      <c r="S126" s="2">
        <v>2.4271298816725E-2</v>
      </c>
      <c r="T126" s="2">
        <v>2.8897910022404001E-2</v>
      </c>
      <c r="U126" s="2">
        <v>7.4662672653731998E-2</v>
      </c>
      <c r="V126" s="2">
        <v>0.151310040165448</v>
      </c>
      <c r="W126" s="2">
        <v>5.4486580990078998E-2</v>
      </c>
      <c r="X126" s="2">
        <v>0.15859530796372601</v>
      </c>
      <c r="Y126" s="2">
        <v>2.2692537217057999E-2</v>
      </c>
      <c r="Z126" s="2">
        <v>8.4299046193177005E-2</v>
      </c>
      <c r="AA126" s="2">
        <v>4.7925268604144998E-2</v>
      </c>
      <c r="AB126" s="2">
        <v>7.7783082900588996E-2</v>
      </c>
      <c r="AC126" s="2">
        <v>2.628809666967E-2</v>
      </c>
      <c r="AD126" s="2">
        <v>3.5174414260917997E-2</v>
      </c>
      <c r="AE126" s="2">
        <v>5.9018023350335999E-2</v>
      </c>
      <c r="AF126" s="2">
        <v>9.8898102282034994E-2</v>
      </c>
      <c r="AG126" s="2">
        <v>4.9892523256062998E-2</v>
      </c>
      <c r="AH126" s="2">
        <v>7.0642407913403996E-2</v>
      </c>
      <c r="AI126" s="2">
        <v>0.22839148056235001</v>
      </c>
      <c r="AJ126" s="2">
        <v>0.17980923150043801</v>
      </c>
      <c r="AK126" s="2">
        <v>0.10431522203127799</v>
      </c>
      <c r="AL126" s="2">
        <v>1.03759712361E-4</v>
      </c>
      <c r="AM126" s="2">
        <v>0.13709868477929399</v>
      </c>
      <c r="AN126" s="2">
        <v>0.12738937597722599</v>
      </c>
      <c r="AO126" s="2">
        <v>0.141062861181219</v>
      </c>
      <c r="AP126" s="2">
        <v>0.115846294196338</v>
      </c>
      <c r="AR126" s="2">
        <f t="shared" si="158"/>
        <v>2.0023972730750253E-2</v>
      </c>
      <c r="AS126" s="2">
        <f t="shared" si="216"/>
        <v>7.5959723618672495E-2</v>
      </c>
      <c r="AT126" s="2">
        <f t="shared" si="217"/>
        <v>4.610819205043875E-2</v>
      </c>
      <c r="AU126" s="2">
        <f t="shared" si="218"/>
        <v>2.2663517265308249E-2</v>
      </c>
      <c r="AV126" s="2">
        <f t="shared" si="219"/>
        <v>6.9785480414577244E-2</v>
      </c>
      <c r="AW126" s="2">
        <f t="shared" si="220"/>
        <v>8.0018368091009998E-2</v>
      </c>
      <c r="AX126" s="2">
        <f t="shared" si="221"/>
        <v>4.6792715608830499E-2</v>
      </c>
      <c r="AY126" s="2">
        <f t="shared" si="222"/>
        <v>6.9612764200459504E-2</v>
      </c>
      <c r="AZ126" s="2">
        <f t="shared" si="223"/>
        <v>0.12815492345160676</v>
      </c>
      <c r="BA126" s="2">
        <f t="shared" si="224"/>
        <v>0.13034930403351924</v>
      </c>
      <c r="BB126" s="6"/>
      <c r="BC126" s="2">
        <f t="shared" si="159"/>
        <v>1.9860045073411485E-2</v>
      </c>
      <c r="BD126" s="2">
        <f t="shared" si="160"/>
        <v>7.3306690241166539E-2</v>
      </c>
      <c r="BE126" s="2">
        <f t="shared" si="161"/>
        <v>3.9214198683051107E-2</v>
      </c>
      <c r="BF126" s="2">
        <f t="shared" si="162"/>
        <v>8.6601025163792946E-3</v>
      </c>
      <c r="BG126" s="2">
        <f t="shared" si="163"/>
        <v>5.3055777416452378E-2</v>
      </c>
      <c r="BH126" s="2">
        <f t="shared" si="164"/>
        <v>6.3763390555575672E-2</v>
      </c>
      <c r="BI126" s="2">
        <f t="shared" si="165"/>
        <v>4.3088257481278508E-2</v>
      </c>
      <c r="BJ126" s="2">
        <f t="shared" si="166"/>
        <v>6.7347021787331041E-2</v>
      </c>
      <c r="BK126" s="2">
        <f t="shared" si="167"/>
        <v>2.5820644757283847E-2</v>
      </c>
      <c r="BL126" s="2">
        <f t="shared" si="168"/>
        <v>0.12997664816850243</v>
      </c>
      <c r="BN126" s="7">
        <f t="shared" si="169"/>
        <v>3.0902155715646896E-3</v>
      </c>
      <c r="BO126" s="7">
        <f t="shared" si="234"/>
        <v>2.196319027806326E-2</v>
      </c>
      <c r="BP126" s="7">
        <f t="shared" si="235"/>
        <v>3.2622310611476198E-2</v>
      </c>
      <c r="BQ126" s="7">
        <f t="shared" si="236"/>
        <v>1.5411634706093273E-2</v>
      </c>
      <c r="BR126" s="7">
        <f t="shared" si="237"/>
        <v>5.8916254083821284E-2</v>
      </c>
      <c r="BS126" s="7">
        <f t="shared" si="238"/>
        <v>5.8111337742678695E-2</v>
      </c>
      <c r="BT126" s="7">
        <f t="shared" si="239"/>
        <v>2.2487847571643172E-2</v>
      </c>
      <c r="BU126" s="7">
        <f t="shared" si="240"/>
        <v>2.129027657025705E-2</v>
      </c>
      <c r="BV126" s="7">
        <f t="shared" si="241"/>
        <v>9.9466856825451144E-2</v>
      </c>
      <c r="BW126" s="7">
        <f t="shared" si="242"/>
        <v>1.124622774747561E-2</v>
      </c>
      <c r="BX126" s="9"/>
      <c r="BY126" s="1">
        <f t="shared" si="170"/>
        <v>15.432579803802529</v>
      </c>
      <c r="BZ126" s="1">
        <f t="shared" si="207"/>
        <v>28.914257756283156</v>
      </c>
      <c r="CA126" s="1">
        <f t="shared" si="208"/>
        <v>70.751658568156273</v>
      </c>
      <c r="CB126" s="1">
        <f t="shared" si="209"/>
        <v>68.00195453193993</v>
      </c>
      <c r="CC126" s="1">
        <f t="shared" si="210"/>
        <v>84.424802600505515</v>
      </c>
      <c r="CD126" s="1">
        <f t="shared" si="211"/>
        <v>72.622497970197244</v>
      </c>
      <c r="CE126" s="1">
        <f t="shared" si="212"/>
        <v>48.058436615718392</v>
      </c>
      <c r="CF126" s="1">
        <f t="shared" si="213"/>
        <v>30.583868942409438</v>
      </c>
      <c r="CG126" s="1">
        <f t="shared" si="214"/>
        <v>77.614541951649116</v>
      </c>
      <c r="CH126" s="1">
        <f t="shared" si="215"/>
        <v>8.6277620205656405</v>
      </c>
      <c r="CI126" s="6"/>
      <c r="CJ126" s="2">
        <f t="shared" si="225"/>
        <v>0.60700842306783209</v>
      </c>
      <c r="CK126" s="2">
        <f t="shared" si="226"/>
        <v>0.29836229235222073</v>
      </c>
      <c r="CL126" s="2">
        <f t="shared" si="227"/>
        <v>0.49152908100400328</v>
      </c>
      <c r="CM126" s="2">
        <f t="shared" si="228"/>
        <v>1.1466334775606881</v>
      </c>
      <c r="CN126" s="2">
        <f t="shared" si="229"/>
        <v>0.67052222512257909</v>
      </c>
      <c r="CO126" s="2">
        <f t="shared" si="230"/>
        <v>0.58477468017855794</v>
      </c>
      <c r="CP126" s="2">
        <f t="shared" si="231"/>
        <v>1.8409687493886477</v>
      </c>
      <c r="CQ126" s="2">
        <f t="shared" si="232"/>
        <v>1.8724914249656937</v>
      </c>
      <c r="CR126" s="2">
        <f t="shared" si="233"/>
        <v>1.0171228738062577</v>
      </c>
      <c r="CS126" s="6"/>
      <c r="CT126" s="6"/>
      <c r="CU126" s="2">
        <f t="shared" si="171"/>
        <v>0.53493342222985463</v>
      </c>
      <c r="CV126" s="2">
        <f t="shared" si="172"/>
        <v>0.1181352273290341</v>
      </c>
      <c r="CW126" s="2">
        <f t="shared" si="173"/>
        <v>0.22084099145757388</v>
      </c>
      <c r="CX126" s="2">
        <f t="shared" si="174"/>
        <v>1.2018180424551259</v>
      </c>
      <c r="CY126" s="2">
        <f t="shared" si="175"/>
        <v>0.8121312999160204</v>
      </c>
      <c r="CZ126" s="2">
        <f t="shared" si="176"/>
        <v>0.67575229462936293</v>
      </c>
      <c r="DA126" s="2">
        <f t="shared" si="177"/>
        <v>0.38339697988161203</v>
      </c>
      <c r="DB126" s="2">
        <f t="shared" si="178"/>
        <v>1.9299539121261178</v>
      </c>
      <c r="DC126" s="2">
        <f t="shared" si="179"/>
        <v>5.0338265907103974</v>
      </c>
      <c r="DD126" s="6"/>
      <c r="DE126" s="2">
        <f t="shared" si="180"/>
        <v>0.18663442708172859</v>
      </c>
      <c r="DF126" s="2">
        <f t="shared" si="181"/>
        <v>9.1623364170893232E-3</v>
      </c>
      <c r="DG126" s="2">
        <f t="shared" si="182"/>
        <v>0.25938002820949285</v>
      </c>
      <c r="DH126" s="2">
        <f t="shared" si="183"/>
        <v>0.81291376779768298</v>
      </c>
      <c r="DI126" s="2">
        <f t="shared" si="184"/>
        <v>0.5076911007786965</v>
      </c>
      <c r="DJ126" s="2">
        <f t="shared" si="185"/>
        <v>0.34804965126254334</v>
      </c>
      <c r="DK126" s="2">
        <f t="shared" si="186"/>
        <v>0.32677947228110982</v>
      </c>
      <c r="DL126" s="2">
        <f t="shared" si="187"/>
        <v>5.1200714796779609E-3</v>
      </c>
      <c r="DM126" s="2">
        <f t="shared" si="188"/>
        <v>0.96772016786945914</v>
      </c>
      <c r="DO126" s="2">
        <f t="shared" si="189"/>
        <v>-0.21680528245604463</v>
      </c>
      <c r="DP126" s="2">
        <f t="shared" si="190"/>
        <v>-0.52525606477223441</v>
      </c>
      <c r="DQ126" s="2">
        <f t="shared" si="191"/>
        <v>-0.30845078231618978</v>
      </c>
      <c r="DR126" s="2">
        <f t="shared" si="192"/>
        <v>5.9424617455774452E-2</v>
      </c>
      <c r="DS126" s="2">
        <f t="shared" si="193"/>
        <v>-0.17358682245350487</v>
      </c>
      <c r="DT126" s="2">
        <f t="shared" si="194"/>
        <v>-0.23301143990927933</v>
      </c>
      <c r="DU126" s="2">
        <f t="shared" si="195"/>
        <v>0.26504641637839904</v>
      </c>
      <c r="DV126" s="2">
        <f t="shared" si="196"/>
        <v>0.27241983753379589</v>
      </c>
      <c r="DW126" s="2">
        <f t="shared" si="197"/>
        <v>7.3734211553968376E-3</v>
      </c>
      <c r="DY126" s="2">
        <f t="shared" si="198"/>
        <v>-0.27170026687121313</v>
      </c>
      <c r="DZ126" s="2">
        <f t="shared" si="199"/>
        <v>-0.9276205786495042</v>
      </c>
      <c r="EA126" s="2">
        <f t="shared" si="200"/>
        <v>-0.65592031177829113</v>
      </c>
      <c r="EB126" s="2">
        <f t="shared" si="201"/>
        <v>7.9838719630526009E-2</v>
      </c>
      <c r="EC126" s="2">
        <f t="shared" si="202"/>
        <v>-9.0373751277026404E-2</v>
      </c>
      <c r="ED126" s="2">
        <f t="shared" si="203"/>
        <v>-0.1702124709075524</v>
      </c>
      <c r="EE126" s="2">
        <f t="shared" si="204"/>
        <v>-0.41635131249581891</v>
      </c>
      <c r="EF126" s="2">
        <f t="shared" si="205"/>
        <v>0.28554693805010622</v>
      </c>
      <c r="EG126" s="2">
        <f t="shared" si="206"/>
        <v>0.70189825054592514</v>
      </c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6"/>
      <c r="ET126" s="2"/>
      <c r="EU126" s="2"/>
      <c r="EV126" s="2"/>
      <c r="EW126" s="6"/>
      <c r="EX126" s="2"/>
      <c r="EY126" s="2"/>
      <c r="EZ126" s="2"/>
      <c r="FA126" s="6"/>
      <c r="FB126" s="2"/>
      <c r="FC126" s="2"/>
      <c r="FD126" s="2"/>
      <c r="FE126" s="6"/>
      <c r="FF126" s="2"/>
      <c r="FG126" s="2"/>
      <c r="FH126" s="2"/>
      <c r="FI126" s="6"/>
      <c r="FJ126" s="2"/>
      <c r="FK126" s="2"/>
      <c r="FL126" s="2"/>
      <c r="FM126" s="6"/>
      <c r="FN126" s="2"/>
      <c r="FO126" s="2"/>
      <c r="FP126" s="2"/>
      <c r="FQ126" s="2"/>
      <c r="FR126" s="2"/>
      <c r="FS126" s="2"/>
    </row>
    <row r="127" spans="1:175" x14ac:dyDescent="0.3">
      <c r="A127" s="2" t="s">
        <v>191</v>
      </c>
      <c r="B127" s="2"/>
      <c r="C127" s="2">
        <v>7.8838857241117E-2</v>
      </c>
      <c r="D127" s="2">
        <v>8.3188830800593999E-2</v>
      </c>
      <c r="E127" s="2">
        <v>3.2910367932495001E-2</v>
      </c>
      <c r="F127" s="2">
        <v>4.8247595578987001E-2</v>
      </c>
      <c r="G127" s="2">
        <v>0.13474466584325201</v>
      </c>
      <c r="H127" s="2">
        <v>6.9536765081606999E-2</v>
      </c>
      <c r="I127" s="2">
        <v>8.9426814073526997E-2</v>
      </c>
      <c r="J127" s="2">
        <v>9.3907316456251999E-2</v>
      </c>
      <c r="K127" s="2">
        <v>3.9265553219205003E-2</v>
      </c>
      <c r="L127" s="2">
        <v>6.7762689444536006E-2</v>
      </c>
      <c r="M127" s="2">
        <v>0.12802655491454601</v>
      </c>
      <c r="N127" s="2">
        <v>3.6438202552487003E-2</v>
      </c>
      <c r="O127" s="2">
        <v>4.4505877215101998E-2</v>
      </c>
      <c r="P127" s="2">
        <v>5.0252756123413997E-2</v>
      </c>
      <c r="Q127" s="2">
        <v>5.2480630912164997E-2</v>
      </c>
      <c r="R127" s="2">
        <v>3.2505860696189E-2</v>
      </c>
      <c r="S127" s="2">
        <v>5.1176790198190998E-2</v>
      </c>
      <c r="T127" s="2">
        <v>9.0353725639309004E-2</v>
      </c>
      <c r="U127" s="2">
        <v>0.16611953068656801</v>
      </c>
      <c r="V127" s="2">
        <v>0.13066920550473601</v>
      </c>
      <c r="W127" s="2">
        <v>0.206956179793093</v>
      </c>
      <c r="X127" s="2">
        <v>0.15120001930701599</v>
      </c>
      <c r="Y127" s="2">
        <v>5.343610353666E-2</v>
      </c>
      <c r="Z127" s="2">
        <v>0.121076446929111</v>
      </c>
      <c r="AA127" s="2">
        <v>0.18959503152648199</v>
      </c>
      <c r="AB127" s="2">
        <v>0.15801276730056099</v>
      </c>
      <c r="AC127" s="2">
        <v>0.105678567624859</v>
      </c>
      <c r="AD127" s="2">
        <v>0.101445830806475</v>
      </c>
      <c r="AE127" s="2">
        <v>0.19224040391719299</v>
      </c>
      <c r="AF127" s="2">
        <v>0.15212059872303699</v>
      </c>
      <c r="AG127" s="2">
        <v>0.10352301678902499</v>
      </c>
      <c r="AH127" s="2">
        <v>9.3428681273567002E-2</v>
      </c>
      <c r="AI127" s="2">
        <v>0.218279062697771</v>
      </c>
      <c r="AJ127" s="2">
        <v>0.17303216270218799</v>
      </c>
      <c r="AK127" s="2">
        <v>0.17795513405287899</v>
      </c>
      <c r="AL127" s="2">
        <v>0.129059524496865</v>
      </c>
      <c r="AM127" s="2">
        <v>0.20916129304749301</v>
      </c>
      <c r="AN127" s="2">
        <v>0.16691535275679201</v>
      </c>
      <c r="AO127" s="2">
        <v>0.19589322720122701</v>
      </c>
      <c r="AP127" s="2">
        <v>0.142617218988808</v>
      </c>
      <c r="AR127" s="2">
        <f t="shared" si="158"/>
        <v>6.0796412888298249E-2</v>
      </c>
      <c r="AS127" s="2">
        <f t="shared" si="216"/>
        <v>9.6903890363659498E-2</v>
      </c>
      <c r="AT127" s="2">
        <f t="shared" si="217"/>
        <v>6.7873250032693511E-2</v>
      </c>
      <c r="AU127" s="2">
        <f t="shared" si="218"/>
        <v>4.4936281236717501E-2</v>
      </c>
      <c r="AV127" s="2">
        <f t="shared" si="219"/>
        <v>0.10957981300720102</v>
      </c>
      <c r="AW127" s="2">
        <f t="shared" si="220"/>
        <v>0.13316718739146999</v>
      </c>
      <c r="AX127" s="2">
        <f t="shared" si="221"/>
        <v>0.13868304931459424</v>
      </c>
      <c r="AY127" s="2">
        <f t="shared" si="222"/>
        <v>0.13532817517570547</v>
      </c>
      <c r="AZ127" s="2">
        <f t="shared" si="223"/>
        <v>0.17458147098742574</v>
      </c>
      <c r="BA127" s="2">
        <f t="shared" si="224"/>
        <v>0.17864677299858001</v>
      </c>
      <c r="BB127" s="6"/>
      <c r="BC127" s="2">
        <f t="shared" si="159"/>
        <v>5.6807207171335201E-2</v>
      </c>
      <c r="BD127" s="2">
        <f t="shared" si="160"/>
        <v>9.4183172094099585E-2</v>
      </c>
      <c r="BE127" s="2">
        <f t="shared" si="161"/>
        <v>5.9356029224626669E-2</v>
      </c>
      <c r="BF127" s="2">
        <f t="shared" si="162"/>
        <v>4.4196155416271914E-2</v>
      </c>
      <c r="BG127" s="2">
        <f t="shared" si="163"/>
        <v>0.1000928980014989</v>
      </c>
      <c r="BH127" s="2">
        <f t="shared" si="164"/>
        <v>0.11928371984227261</v>
      </c>
      <c r="BI127" s="2">
        <f t="shared" si="165"/>
        <v>0.13387055476966983</v>
      </c>
      <c r="BJ127" s="2">
        <f t="shared" si="166"/>
        <v>0.12968431686833198</v>
      </c>
      <c r="BK127" s="2">
        <f t="shared" si="167"/>
        <v>0.1716168296213765</v>
      </c>
      <c r="BL127" s="2">
        <f t="shared" si="168"/>
        <v>0.17672266282493265</v>
      </c>
      <c r="BN127" s="7">
        <f t="shared" si="169"/>
        <v>2.423533575397031E-2</v>
      </c>
      <c r="BO127" s="7">
        <f t="shared" si="234"/>
        <v>2.7360372561617306E-2</v>
      </c>
      <c r="BP127" s="7">
        <f t="shared" si="235"/>
        <v>4.2524482512658009E-2</v>
      </c>
      <c r="BQ127" s="7">
        <f t="shared" si="236"/>
        <v>8.9420862532654209E-3</v>
      </c>
      <c r="BR127" s="7">
        <f t="shared" si="237"/>
        <v>4.9739513668327302E-2</v>
      </c>
      <c r="BS127" s="7">
        <f t="shared" si="238"/>
        <v>6.3961525320909388E-2</v>
      </c>
      <c r="BT127" s="7">
        <f t="shared" si="239"/>
        <v>4.2589412549717397E-2</v>
      </c>
      <c r="BU127" s="7">
        <f t="shared" si="240"/>
        <v>4.578254018791289E-2</v>
      </c>
      <c r="BV127" s="7">
        <f t="shared" si="241"/>
        <v>3.6494333314527172E-2</v>
      </c>
      <c r="BW127" s="7">
        <f t="shared" si="242"/>
        <v>2.9801180622094074E-2</v>
      </c>
      <c r="BX127" s="9"/>
      <c r="BY127" s="1">
        <f t="shared" si="170"/>
        <v>39.863101460439928</v>
      </c>
      <c r="BZ127" s="1">
        <f t="shared" si="207"/>
        <v>28.234545031102158</v>
      </c>
      <c r="CA127" s="1">
        <f t="shared" si="208"/>
        <v>62.652786616486779</v>
      </c>
      <c r="CB127" s="1">
        <f t="shared" si="209"/>
        <v>19.899479901685389</v>
      </c>
      <c r="CC127" s="1">
        <f t="shared" si="210"/>
        <v>45.391128441749288</v>
      </c>
      <c r="CD127" s="1">
        <f t="shared" si="211"/>
        <v>48.03099515264406</v>
      </c>
      <c r="CE127" s="1">
        <f t="shared" si="212"/>
        <v>30.709890473424657</v>
      </c>
      <c r="CF127" s="1">
        <f t="shared" si="213"/>
        <v>33.830752634084078</v>
      </c>
      <c r="CG127" s="1">
        <f t="shared" si="214"/>
        <v>20.903898396614888</v>
      </c>
      <c r="CH127" s="1">
        <f t="shared" si="215"/>
        <v>16.681622691461072</v>
      </c>
      <c r="CI127" s="6"/>
      <c r="CJ127" s="2">
        <f t="shared" si="225"/>
        <v>0.70041821621381528</v>
      </c>
      <c r="CK127" s="2">
        <f t="shared" si="226"/>
        <v>0.46372009491137339</v>
      </c>
      <c r="CL127" s="2">
        <f t="shared" si="227"/>
        <v>0.66206172851708711</v>
      </c>
      <c r="CM127" s="2">
        <f t="shared" si="228"/>
        <v>1.2152529169101514</v>
      </c>
      <c r="CN127" s="2">
        <f t="shared" si="229"/>
        <v>1.2655893956077542</v>
      </c>
      <c r="CO127" s="2">
        <f t="shared" si="230"/>
        <v>1.0414205783809891</v>
      </c>
      <c r="CP127" s="2">
        <f t="shared" si="231"/>
        <v>1.2900600393137285</v>
      </c>
      <c r="CQ127" s="2">
        <f t="shared" si="232"/>
        <v>1.3201003617068741</v>
      </c>
      <c r="CR127" s="2">
        <f t="shared" si="233"/>
        <v>1.0232859878437333</v>
      </c>
      <c r="CS127" s="6"/>
      <c r="CT127" s="6"/>
      <c r="CU127" s="2">
        <f t="shared" si="171"/>
        <v>0.63021904980353938</v>
      </c>
      <c r="CV127" s="2">
        <f t="shared" si="172"/>
        <v>0.46925745261706603</v>
      </c>
      <c r="CW127" s="2">
        <f t="shared" si="173"/>
        <v>0.74459420540104182</v>
      </c>
      <c r="CX127" s="2">
        <f t="shared" si="174"/>
        <v>1.1917301049719464</v>
      </c>
      <c r="CY127" s="2">
        <f t="shared" si="175"/>
        <v>1.3374630712327373</v>
      </c>
      <c r="CZ127" s="2">
        <f t="shared" si="176"/>
        <v>1.1222868883254582</v>
      </c>
      <c r="DA127" s="2">
        <f t="shared" si="177"/>
        <v>1.3233429744293479</v>
      </c>
      <c r="DB127" s="2">
        <f t="shared" si="178"/>
        <v>1.3627142209058212</v>
      </c>
      <c r="DC127" s="2">
        <f t="shared" si="179"/>
        <v>1.0297513548922952</v>
      </c>
      <c r="DD127" s="6"/>
      <c r="DE127" s="2">
        <f t="shared" si="180"/>
        <v>0.30167231859560761</v>
      </c>
      <c r="DF127" s="2">
        <f t="shared" si="181"/>
        <v>2.6526396539796791E-2</v>
      </c>
      <c r="DG127" s="2">
        <f t="shared" si="182"/>
        <v>0.36289089700955818</v>
      </c>
      <c r="DH127" s="2">
        <f t="shared" si="183"/>
        <v>0.58285761294841687</v>
      </c>
      <c r="DI127" s="2">
        <f t="shared" si="184"/>
        <v>0.40905639612853067</v>
      </c>
      <c r="DJ127" s="2">
        <f t="shared" si="185"/>
        <v>0.89122262256177875</v>
      </c>
      <c r="DK127" s="2">
        <f t="shared" si="186"/>
        <v>0.23078047221921827</v>
      </c>
      <c r="DL127" s="2">
        <f t="shared" si="187"/>
        <v>0.17185277388572323</v>
      </c>
      <c r="DM127" s="2">
        <f t="shared" si="188"/>
        <v>0.86888727253288744</v>
      </c>
      <c r="DO127" s="2">
        <f t="shared" si="189"/>
        <v>-0.15464256747399341</v>
      </c>
      <c r="DP127" s="2">
        <f t="shared" si="190"/>
        <v>-0.33374408391866572</v>
      </c>
      <c r="DQ127" s="2">
        <f t="shared" si="191"/>
        <v>-0.17910151644467232</v>
      </c>
      <c r="DR127" s="2">
        <f t="shared" si="192"/>
        <v>8.4666672162924242E-2</v>
      </c>
      <c r="DS127" s="2">
        <f t="shared" si="193"/>
        <v>0.10229282720896581</v>
      </c>
      <c r="DT127" s="2">
        <f t="shared" si="194"/>
        <v>1.7626155046041477E-2</v>
      </c>
      <c r="DU127" s="2">
        <f t="shared" si="195"/>
        <v>0.11060992280768438</v>
      </c>
      <c r="DV127" s="2">
        <f t="shared" si="196"/>
        <v>0.12060695005327172</v>
      </c>
      <c r="DW127" s="2">
        <f t="shared" si="197"/>
        <v>9.9970272455873355E-3</v>
      </c>
      <c r="DY127" s="2">
        <f t="shared" si="198"/>
        <v>-0.20050847342555658</v>
      </c>
      <c r="DZ127" s="2">
        <f t="shared" si="199"/>
        <v>-0.32858882130700873</v>
      </c>
      <c r="EA127" s="2">
        <f t="shared" si="200"/>
        <v>-0.1280803478814522</v>
      </c>
      <c r="EB127" s="2">
        <f t="shared" si="201"/>
        <v>7.617791044340752E-2</v>
      </c>
      <c r="EC127" s="2">
        <f t="shared" si="202"/>
        <v>0.12628179952971008</v>
      </c>
      <c r="ED127" s="2">
        <f t="shared" si="203"/>
        <v>5.0103889086302582E-2</v>
      </c>
      <c r="EE127" s="2">
        <f t="shared" si="204"/>
        <v>0.12167241606829871</v>
      </c>
      <c r="EF127" s="2">
        <f t="shared" si="205"/>
        <v>0.1344047881188081</v>
      </c>
      <c r="EG127" s="2">
        <f t="shared" si="206"/>
        <v>1.2732372050509314E-2</v>
      </c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6"/>
      <c r="ET127" s="2"/>
      <c r="EU127" s="2"/>
      <c r="EV127" s="2"/>
      <c r="EW127" s="6"/>
      <c r="EX127" s="2"/>
      <c r="EY127" s="2"/>
      <c r="EZ127" s="2"/>
      <c r="FA127" s="6"/>
      <c r="FB127" s="2"/>
      <c r="FC127" s="2"/>
      <c r="FD127" s="2"/>
      <c r="FE127" s="6"/>
      <c r="FF127" s="2"/>
      <c r="FG127" s="2"/>
      <c r="FH127" s="2"/>
      <c r="FI127" s="6"/>
      <c r="FJ127" s="2"/>
      <c r="FK127" s="2"/>
      <c r="FL127" s="2"/>
      <c r="FM127" s="6"/>
      <c r="FN127" s="2"/>
      <c r="FO127" s="2"/>
      <c r="FP127" s="2"/>
      <c r="FQ127" s="2"/>
      <c r="FR127" s="2"/>
      <c r="FS127" s="2"/>
    </row>
    <row r="128" spans="1:175" x14ac:dyDescent="0.3">
      <c r="A128" s="2" t="s">
        <v>135</v>
      </c>
      <c r="B128" s="2"/>
      <c r="C128" s="2">
        <v>3.9765039849192003E-2</v>
      </c>
      <c r="D128" s="2">
        <v>1.2170663125566E-2</v>
      </c>
      <c r="E128" s="2">
        <v>5.5177171301090001E-3</v>
      </c>
      <c r="F128" s="2">
        <v>1.1574500295911999E-2</v>
      </c>
      <c r="G128" s="2">
        <v>9.1935351837910007E-3</v>
      </c>
      <c r="H128" s="2">
        <v>3.1634449116197998E-2</v>
      </c>
      <c r="I128" s="2">
        <v>3.0616723617544001E-2</v>
      </c>
      <c r="J128" s="2">
        <v>4.0540070784389003E-2</v>
      </c>
      <c r="K128" s="2">
        <v>4.8290805968539997E-3</v>
      </c>
      <c r="L128" s="2">
        <v>8.0152488786270001E-3</v>
      </c>
      <c r="M128" s="2">
        <v>2.9903830239106002E-2</v>
      </c>
      <c r="N128" s="2">
        <v>5.1057450615509996E-3</v>
      </c>
      <c r="O128" s="2">
        <v>6.266652601268E-3</v>
      </c>
      <c r="P128" s="2">
        <v>8.4703077112699993E-3</v>
      </c>
      <c r="Q128" s="2">
        <v>1.8878098744345002E-2</v>
      </c>
      <c r="R128" s="2">
        <v>9.2384914850009991E-3</v>
      </c>
      <c r="S128" s="2">
        <v>5.1813404322260002E-3</v>
      </c>
      <c r="T128" s="2">
        <v>4.639044418978E-3</v>
      </c>
      <c r="U128" s="2">
        <v>5.4822535044561999E-2</v>
      </c>
      <c r="V128" s="2">
        <v>9.3303162895052E-2</v>
      </c>
      <c r="W128" s="2">
        <v>1.9795425537303998E-2</v>
      </c>
      <c r="X128" s="2">
        <v>0.12574737786535201</v>
      </c>
      <c r="Y128" s="2">
        <v>3.969573962532E-3</v>
      </c>
      <c r="Z128" s="2">
        <v>7.4814588958851999E-2</v>
      </c>
      <c r="AA128" s="2">
        <v>9.9831067352390002E-3</v>
      </c>
      <c r="AB128" s="2">
        <v>4.9102372751245002E-2</v>
      </c>
      <c r="AC128" s="2">
        <v>1.6338492483811001E-2</v>
      </c>
      <c r="AD128" s="2">
        <v>1.4298295767241001E-2</v>
      </c>
      <c r="AE128" s="2">
        <v>9.8153638283859992E-3</v>
      </c>
      <c r="AF128" s="2">
        <v>5.4900087956713001E-2</v>
      </c>
      <c r="AG128" s="2">
        <v>8.6034791871090009E-3</v>
      </c>
      <c r="AH128" s="2">
        <v>1.2143694240372E-2</v>
      </c>
      <c r="AI128" s="2">
        <v>0.15376516647233399</v>
      </c>
      <c r="AJ128" s="2">
        <v>0.124788698496479</v>
      </c>
      <c r="AK128" s="2">
        <v>4.1636822790502001E-2</v>
      </c>
      <c r="AL128" s="2">
        <v>3.8873327883407E-2</v>
      </c>
      <c r="AM128" s="2">
        <v>0.113972384792391</v>
      </c>
      <c r="AN128" s="2">
        <v>0.12725287821919801</v>
      </c>
      <c r="AO128" s="2">
        <v>6.8368534009582996E-2</v>
      </c>
      <c r="AP128" s="2">
        <v>6.0094407192025003E-2</v>
      </c>
      <c r="AR128" s="2">
        <f t="shared" si="158"/>
        <v>1.725698010019475E-2</v>
      </c>
      <c r="AS128" s="2">
        <f t="shared" si="216"/>
        <v>2.79961946754805E-2</v>
      </c>
      <c r="AT128" s="2">
        <f t="shared" si="217"/>
        <v>1.1963476194034501E-2</v>
      </c>
      <c r="AU128" s="2">
        <f t="shared" si="218"/>
        <v>1.0713387635471E-2</v>
      </c>
      <c r="AV128" s="2">
        <f t="shared" si="219"/>
        <v>3.9486520697704502E-2</v>
      </c>
      <c r="AW128" s="2">
        <f t="shared" si="220"/>
        <v>5.6081741581010008E-2</v>
      </c>
      <c r="AX128" s="2">
        <f t="shared" si="221"/>
        <v>2.2430566934384E-2</v>
      </c>
      <c r="AY128" s="2">
        <f t="shared" si="222"/>
        <v>2.1365656303144999E-2</v>
      </c>
      <c r="AZ128" s="2">
        <f t="shared" si="223"/>
        <v>8.9766003910680486E-2</v>
      </c>
      <c r="BA128" s="2">
        <f t="shared" si="224"/>
        <v>9.2422051053299259E-2</v>
      </c>
      <c r="BB128" s="6"/>
      <c r="BC128" s="2">
        <f t="shared" si="159"/>
        <v>1.3259261521358891E-2</v>
      </c>
      <c r="BD128" s="2">
        <f t="shared" si="160"/>
        <v>2.4511591414605866E-2</v>
      </c>
      <c r="BE128" s="2">
        <f t="shared" si="161"/>
        <v>8.7678245880655793E-3</v>
      </c>
      <c r="BF128" s="2">
        <f t="shared" si="162"/>
        <v>9.8089728158224729E-3</v>
      </c>
      <c r="BG128" s="2">
        <f t="shared" si="163"/>
        <v>1.8725418588659483E-2</v>
      </c>
      <c r="BH128" s="2">
        <f t="shared" si="164"/>
        <v>2.9322331080293449E-2</v>
      </c>
      <c r="BI128" s="2">
        <f t="shared" si="165"/>
        <v>1.8395691302820351E-2</v>
      </c>
      <c r="BJ128" s="2">
        <f t="shared" si="166"/>
        <v>1.5403736990764505E-2</v>
      </c>
      <c r="BK128" s="2">
        <f t="shared" si="167"/>
        <v>7.4651859562541223E-2</v>
      </c>
      <c r="BL128" s="2">
        <f t="shared" si="168"/>
        <v>8.7859634690179891E-2</v>
      </c>
      <c r="BN128" s="7">
        <f t="shared" si="169"/>
        <v>1.5303422774418089E-2</v>
      </c>
      <c r="BO128" s="7">
        <f t="shared" si="234"/>
        <v>1.3304045739393963E-2</v>
      </c>
      <c r="BP128" s="7">
        <f t="shared" si="235"/>
        <v>1.2046754459454289E-2</v>
      </c>
      <c r="BQ128" s="7">
        <f t="shared" si="236"/>
        <v>5.5869695469847125E-3</v>
      </c>
      <c r="BR128" s="7">
        <f t="shared" si="237"/>
        <v>4.2905385479710755E-2</v>
      </c>
      <c r="BS128" s="7">
        <f t="shared" si="238"/>
        <v>5.548752170744882E-2</v>
      </c>
      <c r="BT128" s="7">
        <f t="shared" si="239"/>
        <v>1.7977501646863216E-2</v>
      </c>
      <c r="BU128" s="7">
        <f t="shared" si="240"/>
        <v>2.2404501866132433E-2</v>
      </c>
      <c r="BV128" s="7">
        <f t="shared" si="241"/>
        <v>5.8392249751598145E-2</v>
      </c>
      <c r="BW128" s="7">
        <f t="shared" si="242"/>
        <v>3.3172537060650389E-2</v>
      </c>
      <c r="BX128" s="9"/>
      <c r="BY128" s="1">
        <f t="shared" si="170"/>
        <v>88.679610717320031</v>
      </c>
      <c r="BZ128" s="1">
        <f t="shared" si="207"/>
        <v>47.520907371907413</v>
      </c>
      <c r="CA128" s="1">
        <f t="shared" si="208"/>
        <v>100.69610424319073</v>
      </c>
      <c r="CB128" s="1">
        <f t="shared" si="209"/>
        <v>52.149420305551089</v>
      </c>
      <c r="CC128" s="1">
        <f t="shared" si="210"/>
        <v>108.65830851033932</v>
      </c>
      <c r="CD128" s="1">
        <f t="shared" si="211"/>
        <v>98.940439692474897</v>
      </c>
      <c r="CE128" s="1">
        <f t="shared" si="212"/>
        <v>80.147335105049692</v>
      </c>
      <c r="CF128" s="1">
        <f t="shared" si="213"/>
        <v>104.86222163385881</v>
      </c>
      <c r="CG128" s="1">
        <f t="shared" si="214"/>
        <v>65.049403123369459</v>
      </c>
      <c r="CH128" s="1">
        <f t="shared" si="215"/>
        <v>35.892448482364863</v>
      </c>
      <c r="CI128" s="6"/>
      <c r="CJ128" s="2">
        <f t="shared" si="225"/>
        <v>0.42732508230885746</v>
      </c>
      <c r="CK128" s="2">
        <f t="shared" si="226"/>
        <v>0.38267299394277859</v>
      </c>
      <c r="CL128" s="2">
        <f t="shared" si="227"/>
        <v>0.89550791606984192</v>
      </c>
      <c r="CM128" s="2">
        <f t="shared" si="228"/>
        <v>1.4202755925332831</v>
      </c>
      <c r="CN128" s="2">
        <f t="shared" si="229"/>
        <v>0.56805630220258863</v>
      </c>
      <c r="CO128" s="2">
        <f t="shared" si="230"/>
        <v>0.39996202510906465</v>
      </c>
      <c r="CP128" s="2">
        <f t="shared" si="231"/>
        <v>4.2014157036433764</v>
      </c>
      <c r="CQ128" s="2">
        <f t="shared" si="232"/>
        <v>4.325729560654537</v>
      </c>
      <c r="CR128" s="2">
        <f t="shared" si="233"/>
        <v>1.0295885638984399</v>
      </c>
      <c r="CS128" s="6"/>
      <c r="CT128" s="6"/>
      <c r="CU128" s="2">
        <f t="shared" si="171"/>
        <v>0.35770115614937364</v>
      </c>
      <c r="CV128" s="2">
        <f t="shared" si="172"/>
        <v>0.40017690609747775</v>
      </c>
      <c r="CW128" s="2">
        <f t="shared" si="173"/>
        <v>1.1187464709517643</v>
      </c>
      <c r="CX128" s="2">
        <f t="shared" si="174"/>
        <v>1.565910579860238</v>
      </c>
      <c r="CY128" s="2">
        <f t="shared" si="175"/>
        <v>0.98239145980753551</v>
      </c>
      <c r="CZ128" s="2">
        <f t="shared" si="176"/>
        <v>0.62736114848602453</v>
      </c>
      <c r="DA128" s="2">
        <f t="shared" si="177"/>
        <v>4.8463473251523084</v>
      </c>
      <c r="DB128" s="2">
        <f t="shared" si="178"/>
        <v>5.7037869929132903</v>
      </c>
      <c r="DC128" s="2">
        <f t="shared" si="179"/>
        <v>1.1769249313417782</v>
      </c>
      <c r="DD128" s="6"/>
      <c r="DE128" s="2">
        <f t="shared" si="180"/>
        <v>0.12471964947312641</v>
      </c>
      <c r="DF128" s="2">
        <f t="shared" si="181"/>
        <v>7.4303993106542454E-2</v>
      </c>
      <c r="DG128" s="2">
        <f t="shared" si="182"/>
        <v>0.85934326869145095</v>
      </c>
      <c r="DH128" s="2">
        <f t="shared" si="183"/>
        <v>0.6538194918503879</v>
      </c>
      <c r="DI128" s="2">
        <f t="shared" si="184"/>
        <v>0.50383717647438298</v>
      </c>
      <c r="DJ128" s="2">
        <f t="shared" si="185"/>
        <v>0.31894644087407648</v>
      </c>
      <c r="DK128" s="2">
        <f t="shared" si="186"/>
        <v>9.6357877775533216E-2</v>
      </c>
      <c r="DL128" s="2">
        <f t="shared" si="187"/>
        <v>1.5021431719663636E-2</v>
      </c>
      <c r="DM128" s="2">
        <f t="shared" si="188"/>
        <v>0.94017436220207995</v>
      </c>
      <c r="DO128" s="2">
        <f t="shared" si="189"/>
        <v>-0.36924161504933162</v>
      </c>
      <c r="DP128" s="2">
        <f t="shared" si="190"/>
        <v>-0.41717218579085247</v>
      </c>
      <c r="DQ128" s="2">
        <f t="shared" si="191"/>
        <v>-4.7930570741520809E-2</v>
      </c>
      <c r="DR128" s="2">
        <f t="shared" si="192"/>
        <v>0.15237262375168453</v>
      </c>
      <c r="DS128" s="2">
        <f t="shared" si="193"/>
        <v>-0.24560861759160205</v>
      </c>
      <c r="DT128" s="2">
        <f t="shared" si="194"/>
        <v>-0.39798124134328655</v>
      </c>
      <c r="DU128" s="2">
        <f t="shared" si="195"/>
        <v>0.62339565436983946</v>
      </c>
      <c r="DV128" s="2">
        <f t="shared" si="196"/>
        <v>0.63605936438953292</v>
      </c>
      <c r="DW128" s="2">
        <f t="shared" si="197"/>
        <v>1.2663710019693457E-2</v>
      </c>
      <c r="DY128" s="2">
        <f t="shared" si="198"/>
        <v>-0.44647965613707524</v>
      </c>
      <c r="DZ128" s="2">
        <f t="shared" si="199"/>
        <v>-0.39774797777832915</v>
      </c>
      <c r="EA128" s="2">
        <f t="shared" si="200"/>
        <v>4.8731678358746054E-2</v>
      </c>
      <c r="EB128" s="2">
        <f t="shared" si="201"/>
        <v>0.19476695837194957</v>
      </c>
      <c r="EC128" s="2">
        <f t="shared" si="202"/>
        <v>-7.7154216249180852E-3</v>
      </c>
      <c r="ED128" s="2">
        <f t="shared" si="203"/>
        <v>-0.20248237999686763</v>
      </c>
      <c r="EE128" s="2">
        <f t="shared" si="204"/>
        <v>0.68541453567679456</v>
      </c>
      <c r="EF128" s="2">
        <f t="shared" si="205"/>
        <v>0.75616329848306441</v>
      </c>
      <c r="EG128" s="2">
        <f t="shared" si="206"/>
        <v>7.0748762806269891E-2</v>
      </c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6"/>
      <c r="ET128" s="2"/>
      <c r="EU128" s="2"/>
      <c r="EV128" s="2"/>
      <c r="EW128" s="6"/>
      <c r="EX128" s="2"/>
      <c r="EY128" s="2"/>
      <c r="EZ128" s="2"/>
      <c r="FA128" s="6"/>
      <c r="FB128" s="2"/>
      <c r="FC128" s="2"/>
      <c r="FD128" s="2"/>
      <c r="FE128" s="6"/>
      <c r="FF128" s="2"/>
      <c r="FG128" s="2"/>
      <c r="FH128" s="2"/>
      <c r="FI128" s="6"/>
      <c r="FJ128" s="2"/>
      <c r="FK128" s="2"/>
      <c r="FL128" s="2"/>
      <c r="FM128" s="6"/>
      <c r="FN128" s="2"/>
      <c r="FO128" s="2"/>
      <c r="FP128" s="2"/>
      <c r="FQ128" s="2"/>
      <c r="FR128" s="2"/>
      <c r="FS128" s="2"/>
    </row>
    <row r="129" spans="1:175" x14ac:dyDescent="0.3">
      <c r="A129" s="2" t="s">
        <v>82</v>
      </c>
      <c r="B129" t="s">
        <v>330</v>
      </c>
      <c r="C129" s="2">
        <v>0.73281214876817502</v>
      </c>
      <c r="D129" s="2">
        <v>0.48239059516996002</v>
      </c>
      <c r="E129" s="2">
        <v>0.40152635577176998</v>
      </c>
      <c r="F129" s="2">
        <v>0.38464949245991897</v>
      </c>
      <c r="G129" s="2">
        <v>0.48722184451282202</v>
      </c>
      <c r="H129" s="2">
        <v>1.4543458993482301</v>
      </c>
      <c r="I129" s="2">
        <v>1.3629120589794601</v>
      </c>
      <c r="J129" s="2">
        <v>0.73065194174619497</v>
      </c>
      <c r="K129" s="2">
        <v>0.97162036799641005</v>
      </c>
      <c r="L129" s="2">
        <v>0.61659918106824096</v>
      </c>
      <c r="M129" s="2">
        <v>1.22391825278924</v>
      </c>
      <c r="N129" s="2">
        <v>1.40052901080464</v>
      </c>
      <c r="O129" s="2">
        <v>0.81201379222276504</v>
      </c>
      <c r="P129" s="2">
        <v>0.67591184872923804</v>
      </c>
      <c r="Q129" s="2">
        <v>0.61931898747401504</v>
      </c>
      <c r="R129" s="2">
        <v>1.1927298489748901</v>
      </c>
      <c r="S129" s="2">
        <v>0.96705294070362602</v>
      </c>
      <c r="T129" s="2">
        <v>0.671662676517226</v>
      </c>
      <c r="U129" s="2">
        <v>0.839106081799048</v>
      </c>
      <c r="V129" s="2">
        <v>0.72717287523976804</v>
      </c>
      <c r="W129" s="2">
        <v>0.34958552808401899</v>
      </c>
      <c r="X129" s="2">
        <v>0.49841582337882401</v>
      </c>
      <c r="Y129" s="2">
        <v>1.79805008543319</v>
      </c>
      <c r="Z129" s="2">
        <v>1.0194062909241299</v>
      </c>
      <c r="AA129" s="2">
        <v>0.42563558420574099</v>
      </c>
      <c r="AB129" s="2">
        <v>0.52879304428009399</v>
      </c>
      <c r="AC129" s="2">
        <v>1.00602491752805</v>
      </c>
      <c r="AD129" s="2">
        <v>1.5169653023610801</v>
      </c>
      <c r="AE129" s="2">
        <v>4.0533691603366E-2</v>
      </c>
      <c r="AF129" s="2">
        <v>0.925940576828436</v>
      </c>
      <c r="AG129" s="2">
        <v>0.83962497317102303</v>
      </c>
      <c r="AH129" s="2">
        <v>0.63551689585414906</v>
      </c>
      <c r="AI129" s="2">
        <v>0.26730612739401399</v>
      </c>
      <c r="AJ129" s="2">
        <v>0.380398622777467</v>
      </c>
      <c r="AK129" s="2">
        <v>0.62156897965326796</v>
      </c>
      <c r="AL129" s="2">
        <v>0.69629113212444804</v>
      </c>
      <c r="AM129" s="2">
        <v>0.40636897264723598</v>
      </c>
      <c r="AN129" s="2">
        <v>0.56359830225852203</v>
      </c>
      <c r="AO129" s="2">
        <v>0.55245386319694101</v>
      </c>
      <c r="AP129" s="2">
        <v>0.86498980539137604</v>
      </c>
      <c r="AR129" s="2">
        <f t="shared" si="158"/>
        <v>0.50034464804245604</v>
      </c>
      <c r="AS129" s="2">
        <f t="shared" si="216"/>
        <v>1.0087829361466767</v>
      </c>
      <c r="AT129" s="2">
        <f t="shared" si="217"/>
        <v>1.0531667031646328</v>
      </c>
      <c r="AU129" s="2">
        <f t="shared" si="218"/>
        <v>0.82499361935022719</v>
      </c>
      <c r="AV129" s="2">
        <f t="shared" si="219"/>
        <v>0.8012486435649171</v>
      </c>
      <c r="AW129" s="2">
        <f t="shared" si="220"/>
        <v>0.9163644319550408</v>
      </c>
      <c r="AX129" s="2">
        <f t="shared" si="221"/>
        <v>0.86935471209374127</v>
      </c>
      <c r="AY129" s="2">
        <f t="shared" si="222"/>
        <v>0.61040403436424351</v>
      </c>
      <c r="AZ129" s="2">
        <f t="shared" si="223"/>
        <v>0.49139121548729925</v>
      </c>
      <c r="BA129" s="2">
        <f t="shared" si="224"/>
        <v>0.59685273587351872</v>
      </c>
      <c r="BB129" s="6"/>
      <c r="BC129" s="2">
        <f t="shared" si="159"/>
        <v>0.48338445325146817</v>
      </c>
      <c r="BD129" s="2">
        <f t="shared" si="160"/>
        <v>0.91652266620395417</v>
      </c>
      <c r="BE129" s="2">
        <f t="shared" si="161"/>
        <v>1.0066674326816043</v>
      </c>
      <c r="BF129" s="2">
        <f t="shared" si="162"/>
        <v>0.7979533220908781</v>
      </c>
      <c r="BG129" s="2">
        <f t="shared" si="163"/>
        <v>0.7934398361801891</v>
      </c>
      <c r="BH129" s="2">
        <f t="shared" si="164"/>
        <v>0.75175026594218031</v>
      </c>
      <c r="BI129" s="2">
        <f t="shared" si="165"/>
        <v>0.76555608337541103</v>
      </c>
      <c r="BJ129" s="2">
        <f t="shared" si="166"/>
        <v>0.37618626157461965</v>
      </c>
      <c r="BK129" s="2">
        <f t="shared" si="167"/>
        <v>0.45801743637448622</v>
      </c>
      <c r="BL129" s="2">
        <f t="shared" si="168"/>
        <v>0.5751740783563658</v>
      </c>
      <c r="BN129" s="7">
        <f t="shared" si="169"/>
        <v>0.16074193688515404</v>
      </c>
      <c r="BO129" s="7">
        <f t="shared" si="234"/>
        <v>0.4737497975963561</v>
      </c>
      <c r="BP129" s="7">
        <f t="shared" si="235"/>
        <v>0.34012628566310837</v>
      </c>
      <c r="BQ129" s="7">
        <f t="shared" si="236"/>
        <v>0.25815101460174117</v>
      </c>
      <c r="BR129" s="7">
        <f t="shared" si="237"/>
        <v>0.13064454687938334</v>
      </c>
      <c r="BS129" s="7">
        <f t="shared" si="238"/>
        <v>0.65419328987005787</v>
      </c>
      <c r="BT129" s="7">
        <f t="shared" si="239"/>
        <v>0.50031561229473531</v>
      </c>
      <c r="BU129" s="7">
        <f t="shared" si="240"/>
        <v>0.39895213237861415</v>
      </c>
      <c r="BV129" s="7">
        <f t="shared" si="241"/>
        <v>0.20121606004772355</v>
      </c>
      <c r="BW129" s="7">
        <f t="shared" si="242"/>
        <v>0.19257783651680185</v>
      </c>
      <c r="BX129" s="9"/>
      <c r="BY129" s="1">
        <f t="shared" si="170"/>
        <v>32.126242883588212</v>
      </c>
      <c r="BZ129" s="1">
        <f t="shared" si="207"/>
        <v>46.962511024024003</v>
      </c>
      <c r="CA129" s="1">
        <f t="shared" si="208"/>
        <v>32.295579098833251</v>
      </c>
      <c r="CB129" s="1">
        <f t="shared" si="209"/>
        <v>31.291274083436349</v>
      </c>
      <c r="CC129" s="1">
        <f t="shared" si="210"/>
        <v>16.305119257128396</v>
      </c>
      <c r="CD129" s="1">
        <f t="shared" si="211"/>
        <v>71.390078778412729</v>
      </c>
      <c r="CE129" s="1">
        <f t="shared" si="212"/>
        <v>57.550227235760012</v>
      </c>
      <c r="CF129" s="1">
        <f t="shared" si="213"/>
        <v>65.358698487983673</v>
      </c>
      <c r="CG129" s="1">
        <f t="shared" si="214"/>
        <v>40.948241178504396</v>
      </c>
      <c r="CH129" s="1">
        <f t="shared" si="215"/>
        <v>32.265553115871406</v>
      </c>
      <c r="CI129" s="6"/>
      <c r="CJ129" s="2">
        <f t="shared" si="225"/>
        <v>1.0439973411797507</v>
      </c>
      <c r="CK129" s="2">
        <f t="shared" si="226"/>
        <v>0.81781083897148055</v>
      </c>
      <c r="CL129" s="2">
        <f t="shared" si="227"/>
        <v>0.78334571048555335</v>
      </c>
      <c r="CM129" s="2">
        <f t="shared" si="228"/>
        <v>1.1436704939404956</v>
      </c>
      <c r="CN129" s="2">
        <f t="shared" si="229"/>
        <v>1.0849999174111629</v>
      </c>
      <c r="CO129" s="2">
        <f t="shared" si="230"/>
        <v>0.94869975500794435</v>
      </c>
      <c r="CP129" s="2">
        <f t="shared" si="231"/>
        <v>0.80502615943405398</v>
      </c>
      <c r="CQ129" s="2">
        <f t="shared" si="232"/>
        <v>0.97779946113095584</v>
      </c>
      <c r="CR129" s="2">
        <f t="shared" si="233"/>
        <v>1.2146182452236884</v>
      </c>
      <c r="CS129" s="6"/>
      <c r="CT129" s="6"/>
      <c r="CU129" s="2">
        <f t="shared" si="171"/>
        <v>1.0983551960051474</v>
      </c>
      <c r="CV129" s="2">
        <f t="shared" si="172"/>
        <v>0.87063130189222093</v>
      </c>
      <c r="CW129" s="2">
        <f t="shared" si="173"/>
        <v>0.79266825982961964</v>
      </c>
      <c r="CX129" s="2">
        <f t="shared" si="174"/>
        <v>0.94745717528034334</v>
      </c>
      <c r="CY129" s="2">
        <f t="shared" si="175"/>
        <v>0.96485713026583442</v>
      </c>
      <c r="CZ129" s="2">
        <f t="shared" si="176"/>
        <v>1.0183648986354898</v>
      </c>
      <c r="DA129" s="2">
        <f t="shared" si="177"/>
        <v>1.2175283447549152</v>
      </c>
      <c r="DB129" s="2">
        <f t="shared" si="178"/>
        <v>1.5289608821673444</v>
      </c>
      <c r="DC129" s="2">
        <f t="shared" si="179"/>
        <v>1.2557907902136929</v>
      </c>
      <c r="DD129" s="6"/>
      <c r="DE129" s="2">
        <f t="shared" si="180"/>
        <v>0.88450619188063839</v>
      </c>
      <c r="DF129" s="2">
        <f t="shared" si="181"/>
        <v>0.52819734441385813</v>
      </c>
      <c r="DG129" s="2">
        <f t="shared" si="182"/>
        <v>0.32911570101556703</v>
      </c>
      <c r="DH129" s="2">
        <f t="shared" si="183"/>
        <v>0.75121650681704688</v>
      </c>
      <c r="DI129" s="2">
        <f t="shared" si="184"/>
        <v>0.8073707299877757</v>
      </c>
      <c r="DJ129" s="2">
        <f t="shared" si="185"/>
        <v>0.91308313743973013</v>
      </c>
      <c r="DK129" s="2">
        <f t="shared" si="186"/>
        <v>0.61982923301941684</v>
      </c>
      <c r="DL129" s="2">
        <f t="shared" si="187"/>
        <v>0.95393964854760627</v>
      </c>
      <c r="DM129" s="2">
        <f t="shared" si="188"/>
        <v>0.47760151295180409</v>
      </c>
      <c r="DO129" s="2">
        <f t="shared" si="189"/>
        <v>1.8699392619851575E-2</v>
      </c>
      <c r="DP129" s="2">
        <f t="shared" si="190"/>
        <v>-8.7347137760273058E-2</v>
      </c>
      <c r="DQ129" s="2">
        <f t="shared" si="191"/>
        <v>-0.10604653038012467</v>
      </c>
      <c r="DR129" s="2">
        <f t="shared" si="192"/>
        <v>5.8300916698029517E-2</v>
      </c>
      <c r="DS129" s="2">
        <f t="shared" si="193"/>
        <v>3.5429705126596607E-2</v>
      </c>
      <c r="DT129" s="2">
        <f t="shared" si="194"/>
        <v>-2.287121157143291E-2</v>
      </c>
      <c r="DU129" s="2">
        <f t="shared" si="195"/>
        <v>-9.4190006944839061E-2</v>
      </c>
      <c r="DV129" s="2">
        <f t="shared" si="196"/>
        <v>-9.7502064134767658E-3</v>
      </c>
      <c r="DW129" s="2">
        <f t="shared" si="197"/>
        <v>8.4439800531362325E-2</v>
      </c>
      <c r="DY129" s="2">
        <f t="shared" si="198"/>
        <v>4.0742808893125773E-2</v>
      </c>
      <c r="DZ129" s="2">
        <f t="shared" si="199"/>
        <v>-6.0165722666003618E-2</v>
      </c>
      <c r="EA129" s="2">
        <f t="shared" si="200"/>
        <v>-0.10090853155912936</v>
      </c>
      <c r="EB129" s="2">
        <f t="shared" si="201"/>
        <v>-2.3440410868864416E-2</v>
      </c>
      <c r="EC129" s="2">
        <f t="shared" si="202"/>
        <v>-1.5536989382372354E-2</v>
      </c>
      <c r="ED129" s="2">
        <f t="shared" si="203"/>
        <v>7.9034214864920505E-3</v>
      </c>
      <c r="EE129" s="2">
        <f t="shared" si="204"/>
        <v>8.547908062782833E-2</v>
      </c>
      <c r="EF129" s="2">
        <f t="shared" si="205"/>
        <v>0.18439637430951542</v>
      </c>
      <c r="EG129" s="2">
        <f t="shared" si="206"/>
        <v>9.8917293681687113E-2</v>
      </c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6"/>
      <c r="ET129" s="2"/>
      <c r="EU129" s="2"/>
      <c r="EV129" s="2"/>
      <c r="EW129" s="6"/>
      <c r="EX129" s="2"/>
      <c r="EY129" s="2"/>
      <c r="EZ129" s="2"/>
      <c r="FA129" s="6"/>
      <c r="FB129" s="2"/>
      <c r="FC129" s="2"/>
      <c r="FD129" s="2"/>
      <c r="FE129" s="6"/>
      <c r="FF129" s="2"/>
      <c r="FG129" s="2"/>
      <c r="FH129" s="2"/>
      <c r="FI129" s="6"/>
      <c r="FJ129" s="2"/>
      <c r="FK129" s="2"/>
      <c r="FL129" s="2"/>
      <c r="FM129" s="6"/>
      <c r="FN129" s="2"/>
      <c r="FO129" s="2"/>
      <c r="FP129" s="2"/>
      <c r="FQ129" s="2"/>
      <c r="FR129" s="2"/>
      <c r="FS129" s="2"/>
    </row>
    <row r="130" spans="1:175" x14ac:dyDescent="0.3">
      <c r="A130" s="2" t="s">
        <v>107</v>
      </c>
      <c r="B130" t="s">
        <v>335</v>
      </c>
      <c r="C130" s="2">
        <v>6.5757608108936993E-2</v>
      </c>
      <c r="D130" s="2">
        <v>5.8276690210367001E-2</v>
      </c>
      <c r="E130" s="2">
        <v>3.1117694990929999E-2</v>
      </c>
      <c r="F130" s="2">
        <v>1.4305654228690999E-2</v>
      </c>
      <c r="G130" s="2">
        <v>4.5801777026859003E-2</v>
      </c>
      <c r="H130" s="2">
        <v>9.3387328470022998E-2</v>
      </c>
      <c r="I130" s="2">
        <v>0.14688915809697201</v>
      </c>
      <c r="J130" s="2">
        <v>8.5953552914306994E-2</v>
      </c>
      <c r="K130" s="2">
        <v>4.5500092196998E-2</v>
      </c>
      <c r="L130" s="2">
        <v>5.5903320156534E-2</v>
      </c>
      <c r="M130" s="2">
        <v>0.14664357439154499</v>
      </c>
      <c r="N130" s="2">
        <v>7.6877272200401997E-2</v>
      </c>
      <c r="O130" s="2">
        <v>4.5697760294797003E-2</v>
      </c>
      <c r="P130" s="2">
        <v>4.3599573809948999E-2</v>
      </c>
      <c r="Q130" s="2">
        <v>7.8100517551404E-2</v>
      </c>
      <c r="R130" s="2">
        <v>6.1932823601667998E-2</v>
      </c>
      <c r="S130" s="2">
        <v>8.4817381315429E-2</v>
      </c>
      <c r="T130" s="2">
        <v>8.5594283113419004E-2</v>
      </c>
      <c r="U130" s="2">
        <v>9.5862721639407997E-2</v>
      </c>
      <c r="V130" s="2">
        <v>4.4807110603366999E-2</v>
      </c>
      <c r="W130" s="2">
        <v>9.6933246220794994E-2</v>
      </c>
      <c r="X130" s="2">
        <v>6.1097325942876E-2</v>
      </c>
      <c r="Y130" s="2">
        <v>0.118428907667372</v>
      </c>
      <c r="Z130" s="2">
        <v>9.4754289472601005E-2</v>
      </c>
      <c r="AA130" s="2">
        <v>8.4704856045783997E-2</v>
      </c>
      <c r="AB130" s="2">
        <v>0.11024930791158701</v>
      </c>
      <c r="AC130" s="2">
        <v>0.137986879132694</v>
      </c>
      <c r="AD130" s="2">
        <v>0.114466334545586</v>
      </c>
      <c r="AE130" s="2">
        <v>7.3325981620160005E-2</v>
      </c>
      <c r="AF130" s="2">
        <v>0.11031262068779001</v>
      </c>
      <c r="AG130" s="2">
        <v>8.4215921337711996E-2</v>
      </c>
      <c r="AH130" s="2">
        <v>5.8100581687601002E-2</v>
      </c>
      <c r="AI130" s="2">
        <v>9.2654435905154001E-2</v>
      </c>
      <c r="AJ130" s="2">
        <v>4.6442185850092001E-2</v>
      </c>
      <c r="AK130" s="2">
        <v>0.14222994189955901</v>
      </c>
      <c r="AL130" s="2">
        <v>0.116865953810267</v>
      </c>
      <c r="AM130" s="2">
        <v>0.16066481544899699</v>
      </c>
      <c r="AN130" s="2">
        <v>0.13114744595655101</v>
      </c>
      <c r="AO130" s="2">
        <v>9.4662491925423004E-2</v>
      </c>
      <c r="AP130" s="2">
        <v>0.13011252111344601</v>
      </c>
      <c r="AR130" s="2">
        <f t="shared" si="158"/>
        <v>4.2364411884731251E-2</v>
      </c>
      <c r="AS130" s="2">
        <f t="shared" si="216"/>
        <v>9.3007954127040257E-2</v>
      </c>
      <c r="AT130" s="2">
        <f t="shared" si="217"/>
        <v>8.1231064736369749E-2</v>
      </c>
      <c r="AU130" s="2">
        <f t="shared" si="218"/>
        <v>5.73326688144545E-2</v>
      </c>
      <c r="AV130" s="2">
        <f t="shared" si="219"/>
        <v>7.7770374167905748E-2</v>
      </c>
      <c r="AW130" s="2">
        <f t="shared" si="220"/>
        <v>9.2803442325911006E-2</v>
      </c>
      <c r="AX130" s="2">
        <f t="shared" si="221"/>
        <v>0.11185184440891274</v>
      </c>
      <c r="AY130" s="2">
        <f t="shared" si="222"/>
        <v>8.1488776333315749E-2</v>
      </c>
      <c r="AZ130" s="2">
        <f t="shared" si="223"/>
        <v>9.9548129366268001E-2</v>
      </c>
      <c r="BA130" s="2">
        <f t="shared" si="224"/>
        <v>0.12914681861110427</v>
      </c>
      <c r="BB130" s="6"/>
      <c r="BC130" s="2">
        <f t="shared" si="159"/>
        <v>3.6140071492277097E-2</v>
      </c>
      <c r="BD130" s="2">
        <f t="shared" si="160"/>
        <v>8.5724697969943822E-2</v>
      </c>
      <c r="BE130" s="2">
        <f t="shared" si="161"/>
        <v>7.317752560928828E-2</v>
      </c>
      <c r="BF130" s="2">
        <f t="shared" si="162"/>
        <v>5.5717033803077784E-2</v>
      </c>
      <c r="BG130" s="2">
        <f t="shared" si="163"/>
        <v>7.4727693569297773E-2</v>
      </c>
      <c r="BH130" s="2">
        <f t="shared" si="164"/>
        <v>9.0289633618693937E-2</v>
      </c>
      <c r="BI130" s="2">
        <f t="shared" si="165"/>
        <v>0.11020465446455951</v>
      </c>
      <c r="BJ130" s="2">
        <f t="shared" si="166"/>
        <v>7.9316664607336385E-2</v>
      </c>
      <c r="BK130" s="2">
        <f t="shared" si="167"/>
        <v>9.1963285219920268E-2</v>
      </c>
      <c r="BL130" s="2">
        <f t="shared" si="168"/>
        <v>0.12692419288780257</v>
      </c>
      <c r="BN130" s="7">
        <f t="shared" si="169"/>
        <v>2.3904147151951143E-2</v>
      </c>
      <c r="BO130" s="7">
        <f t="shared" si="234"/>
        <v>4.1559258090207309E-2</v>
      </c>
      <c r="BP130" s="7">
        <f t="shared" si="235"/>
        <v>4.5519039873241976E-2</v>
      </c>
      <c r="BQ130" s="7">
        <f t="shared" si="236"/>
        <v>1.6087613867928646E-2</v>
      </c>
      <c r="BR130" s="7">
        <f t="shared" si="237"/>
        <v>2.2544649348790413E-2</v>
      </c>
      <c r="BS130" s="7">
        <f t="shared" si="238"/>
        <v>2.368405493759413E-2</v>
      </c>
      <c r="BT130" s="7">
        <f t="shared" si="239"/>
        <v>2.1828137033815836E-2</v>
      </c>
      <c r="BU130" s="7">
        <f t="shared" si="240"/>
        <v>2.1999168087005222E-2</v>
      </c>
      <c r="BV130" s="7">
        <f t="shared" si="241"/>
        <v>4.0781566141576166E-2</v>
      </c>
      <c r="BW130" s="7">
        <f t="shared" si="242"/>
        <v>2.7003012194547E-2</v>
      </c>
      <c r="BX130" s="9"/>
      <c r="BY130" s="1">
        <f t="shared" si="170"/>
        <v>56.425065493630854</v>
      </c>
      <c r="BZ130" s="1">
        <f t="shared" si="207"/>
        <v>44.683552584589926</v>
      </c>
      <c r="CA130" s="1">
        <f t="shared" si="208"/>
        <v>56.036492961124075</v>
      </c>
      <c r="CB130" s="1">
        <f t="shared" si="209"/>
        <v>28.060116859364996</v>
      </c>
      <c r="CC130" s="1">
        <f t="shared" si="210"/>
        <v>28.988737150880432</v>
      </c>
      <c r="CD130" s="1">
        <f t="shared" si="211"/>
        <v>25.520664259866006</v>
      </c>
      <c r="CE130" s="1">
        <f t="shared" si="212"/>
        <v>19.515223150022994</v>
      </c>
      <c r="CF130" s="1">
        <f t="shared" si="213"/>
        <v>26.996562075029118</v>
      </c>
      <c r="CG130" s="1">
        <f t="shared" si="214"/>
        <v>40.966682549632168</v>
      </c>
      <c r="CH130" s="1">
        <f t="shared" si="215"/>
        <v>20.908770719207816</v>
      </c>
      <c r="CI130" s="6"/>
      <c r="CJ130" s="2">
        <f t="shared" si="225"/>
        <v>0.87337761053657448</v>
      </c>
      <c r="CK130" s="2">
        <f t="shared" si="226"/>
        <v>0.61642758786139284</v>
      </c>
      <c r="CL130" s="2">
        <f t="shared" si="227"/>
        <v>0.70579733259097399</v>
      </c>
      <c r="CM130" s="2">
        <f t="shared" si="228"/>
        <v>1.1933007050416005</v>
      </c>
      <c r="CN130" s="2">
        <f t="shared" si="229"/>
        <v>1.4382320466586069</v>
      </c>
      <c r="CO130" s="2">
        <f t="shared" si="230"/>
        <v>1.2052553397330539</v>
      </c>
      <c r="CP130" s="2">
        <f t="shared" si="231"/>
        <v>1.2216176735687327</v>
      </c>
      <c r="CQ130" s="2">
        <f t="shared" si="232"/>
        <v>1.5848417956707503</v>
      </c>
      <c r="CR130" s="2">
        <f t="shared" si="233"/>
        <v>1.297330441398187</v>
      </c>
      <c r="CS130" s="6"/>
      <c r="CT130" s="6"/>
      <c r="CU130" s="2">
        <f t="shared" si="171"/>
        <v>0.85363410244904281</v>
      </c>
      <c r="CV130" s="2">
        <f t="shared" si="172"/>
        <v>0.6499531071268736</v>
      </c>
      <c r="CW130" s="2">
        <f t="shared" si="173"/>
        <v>0.76139543308096946</v>
      </c>
      <c r="CX130" s="2">
        <f t="shared" si="174"/>
        <v>1.2082486332187543</v>
      </c>
      <c r="CY130" s="2">
        <f t="shared" si="175"/>
        <v>1.4747498444115987</v>
      </c>
      <c r="CZ130" s="2">
        <f t="shared" si="176"/>
        <v>1.2205681875947085</v>
      </c>
      <c r="DA130" s="2">
        <f t="shared" si="177"/>
        <v>1.159444685113677</v>
      </c>
      <c r="DB130" s="2">
        <f t="shared" si="178"/>
        <v>1.600221006722246</v>
      </c>
      <c r="DC130" s="2">
        <f t="shared" si="179"/>
        <v>1.3801615784416255</v>
      </c>
      <c r="DD130" s="6"/>
      <c r="DE130" s="2">
        <f t="shared" si="180"/>
        <v>0.71563489982951967</v>
      </c>
      <c r="DF130" s="2">
        <f t="shared" si="181"/>
        <v>0.18681479443980561</v>
      </c>
      <c r="DG130" s="2">
        <f t="shared" si="182"/>
        <v>0.38183951170113012</v>
      </c>
      <c r="DH130" s="2">
        <f t="shared" si="183"/>
        <v>0.39338429258619162</v>
      </c>
      <c r="DI130" s="2">
        <f t="shared" si="184"/>
        <v>7.2892668388022941E-2</v>
      </c>
      <c r="DJ130" s="2">
        <f t="shared" si="185"/>
        <v>0.28190741470690672</v>
      </c>
      <c r="DK130" s="2">
        <f t="shared" si="186"/>
        <v>0.47379074745064675</v>
      </c>
      <c r="DL130" s="2">
        <f t="shared" si="187"/>
        <v>3.5304189258422547E-2</v>
      </c>
      <c r="DM130" s="2">
        <f t="shared" si="188"/>
        <v>0.27822594848228027</v>
      </c>
      <c r="DO130" s="2">
        <f t="shared" si="189"/>
        <v>-5.8797945624035584E-2</v>
      </c>
      <c r="DP130" s="2">
        <f t="shared" si="190"/>
        <v>-0.21011793291945327</v>
      </c>
      <c r="DQ130" s="2">
        <f t="shared" si="191"/>
        <v>-0.15131998729541771</v>
      </c>
      <c r="DR130" s="2">
        <f t="shared" si="192"/>
        <v>7.6749897219647631E-2</v>
      </c>
      <c r="DS130" s="2">
        <f t="shared" si="193"/>
        <v>0.15782896146634381</v>
      </c>
      <c r="DT130" s="2">
        <f t="shared" si="194"/>
        <v>8.107906424669617E-2</v>
      </c>
      <c r="DU130" s="2">
        <f t="shared" si="195"/>
        <v>8.6935307183477403E-2</v>
      </c>
      <c r="DV130" s="2">
        <f t="shared" si="196"/>
        <v>0.19998591595667917</v>
      </c>
      <c r="DW130" s="2">
        <f t="shared" si="197"/>
        <v>0.11305060877320176</v>
      </c>
      <c r="DY130" s="2">
        <f t="shared" si="198"/>
        <v>-6.8728243291181518E-2</v>
      </c>
      <c r="DZ130" s="2">
        <f t="shared" si="199"/>
        <v>-0.18711797574280753</v>
      </c>
      <c r="EA130" s="2">
        <f t="shared" si="200"/>
        <v>-0.11838973245162601</v>
      </c>
      <c r="EB130" s="2">
        <f t="shared" si="201"/>
        <v>8.2156312533542789E-2</v>
      </c>
      <c r="EC130" s="2">
        <f t="shared" si="202"/>
        <v>0.16871835902244467</v>
      </c>
      <c r="ED130" s="2">
        <f t="shared" si="203"/>
        <v>8.6562046488901867E-2</v>
      </c>
      <c r="EE130" s="2">
        <f t="shared" si="204"/>
        <v>6.4250034109898754E-2</v>
      </c>
      <c r="EF130" s="2">
        <f t="shared" si="205"/>
        <v>0.20417996726316656</v>
      </c>
      <c r="EG130" s="2">
        <f t="shared" si="206"/>
        <v>0.13992993315326777</v>
      </c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6"/>
      <c r="ET130" s="2"/>
      <c r="EU130" s="2"/>
      <c r="EV130" s="2"/>
      <c r="EW130" s="6"/>
      <c r="EX130" s="2"/>
      <c r="EY130" s="2"/>
      <c r="EZ130" s="2"/>
      <c r="FA130" s="6"/>
      <c r="FB130" s="2"/>
      <c r="FC130" s="2"/>
      <c r="FD130" s="2"/>
      <c r="FE130" s="6"/>
      <c r="FF130" s="2"/>
      <c r="FG130" s="2"/>
      <c r="FH130" s="2"/>
      <c r="FI130" s="6"/>
      <c r="FJ130" s="2"/>
      <c r="FK130" s="2"/>
      <c r="FL130" s="2"/>
      <c r="FM130" s="6"/>
      <c r="FN130" s="2"/>
      <c r="FO130" s="2"/>
      <c r="FP130" s="2"/>
      <c r="FQ130" s="2"/>
      <c r="FR130" s="2"/>
      <c r="FS130" s="2"/>
    </row>
    <row r="131" spans="1:175" x14ac:dyDescent="0.3">
      <c r="A131" s="2" t="s">
        <v>180</v>
      </c>
      <c r="B131" s="2"/>
      <c r="C131" s="2">
        <v>1.8475690785611999E-2</v>
      </c>
      <c r="D131" s="2">
        <v>1.7715968785592E-2</v>
      </c>
      <c r="E131" s="2">
        <v>1.8804727800214999E-2</v>
      </c>
      <c r="F131" s="2">
        <v>2.3620375848702E-2</v>
      </c>
      <c r="G131" s="2">
        <v>6.3437897409160005E-2</v>
      </c>
      <c r="H131" s="2">
        <v>4.2015868333531999E-2</v>
      </c>
      <c r="I131" s="2">
        <v>3.6824401087655001E-2</v>
      </c>
      <c r="J131" s="2">
        <v>5.1439560688726002E-2</v>
      </c>
      <c r="K131" s="2">
        <v>5.6376527201843003E-2</v>
      </c>
      <c r="L131" s="2">
        <v>5.2365037005253003E-2</v>
      </c>
      <c r="M131" s="2">
        <v>8.2171733049086995E-2</v>
      </c>
      <c r="N131" s="2">
        <v>0.25052908835736099</v>
      </c>
      <c r="O131" s="2">
        <v>4.2250195761569999E-2</v>
      </c>
      <c r="P131" s="2">
        <v>3.7175867688817997E-2</v>
      </c>
      <c r="Q131" s="2">
        <v>4.8236938953418997E-2</v>
      </c>
      <c r="R131" s="2">
        <v>4.8234350921623002E-2</v>
      </c>
      <c r="S131" s="2">
        <v>5.5337720349618001E-2</v>
      </c>
      <c r="T131" s="2">
        <v>7.3397584357662998E-2</v>
      </c>
      <c r="U131" s="2">
        <v>6.1412458635999E-2</v>
      </c>
      <c r="V131" s="2">
        <v>6.6635509612703994E-2</v>
      </c>
      <c r="W131" s="2">
        <v>7.7908436465278993E-2</v>
      </c>
      <c r="X131" s="2">
        <v>6.6166157148129998E-2</v>
      </c>
      <c r="Y131" s="2">
        <v>5.8910990946639E-2</v>
      </c>
      <c r="Z131" s="2">
        <v>5.8371131895745998E-2</v>
      </c>
      <c r="AA131" s="2">
        <v>7.1135398548858003E-2</v>
      </c>
      <c r="AB131" s="2">
        <v>5.1101007654340003E-2</v>
      </c>
      <c r="AC131" s="2">
        <v>3.9662511536912998E-2</v>
      </c>
      <c r="AD131" s="2">
        <v>0.131802157528977</v>
      </c>
      <c r="AE131" s="2">
        <v>8.6399518395525995E-2</v>
      </c>
      <c r="AF131" s="2">
        <v>8.3913225293615001E-2</v>
      </c>
      <c r="AG131" s="2">
        <v>8.7562448024662995E-2</v>
      </c>
      <c r="AH131" s="2">
        <v>0.21670363464522799</v>
      </c>
      <c r="AI131" s="2">
        <v>5.4462159352208002E-2</v>
      </c>
      <c r="AJ131" s="2">
        <v>7.5074708602686002E-2</v>
      </c>
      <c r="AK131" s="2">
        <v>8.8525029620598994E-2</v>
      </c>
      <c r="AL131" s="2">
        <v>0.136456691014363</v>
      </c>
      <c r="AM131" s="2">
        <v>6.5763529899868001E-2</v>
      </c>
      <c r="AN131" s="2">
        <v>8.7130525789821001E-2</v>
      </c>
      <c r="AO131" s="2">
        <v>8.9875282643498006E-2</v>
      </c>
      <c r="AP131" s="2">
        <v>0.16805588071513</v>
      </c>
      <c r="AR131" s="2">
        <f t="shared" si="158"/>
        <v>1.9654190805030249E-2</v>
      </c>
      <c r="AS131" s="2">
        <f t="shared" si="216"/>
        <v>4.8429431879768253E-2</v>
      </c>
      <c r="AT131" s="2">
        <f t="shared" si="217"/>
        <v>0.110360596403386</v>
      </c>
      <c r="AU131" s="2">
        <f t="shared" si="218"/>
        <v>4.3974338331357499E-2</v>
      </c>
      <c r="AV131" s="2">
        <f t="shared" si="219"/>
        <v>6.4195818238996005E-2</v>
      </c>
      <c r="AW131" s="2">
        <f t="shared" si="220"/>
        <v>6.5339179113948501E-2</v>
      </c>
      <c r="AX131" s="2">
        <f t="shared" si="221"/>
        <v>7.3425268817272002E-2</v>
      </c>
      <c r="AY131" s="2">
        <f t="shared" si="222"/>
        <v>0.11864470658975801</v>
      </c>
      <c r="AZ131" s="2">
        <f t="shared" si="223"/>
        <v>8.8629647147463991E-2</v>
      </c>
      <c r="BA131" s="2">
        <f t="shared" si="224"/>
        <v>0.10270630476207926</v>
      </c>
      <c r="BB131" s="6"/>
      <c r="BC131" s="2">
        <f t="shared" si="159"/>
        <v>1.9526745308186266E-2</v>
      </c>
      <c r="BD131" s="2">
        <f t="shared" si="160"/>
        <v>4.7402229292005861E-2</v>
      </c>
      <c r="BE131" s="2">
        <f t="shared" si="161"/>
        <v>8.8293774863837701E-2</v>
      </c>
      <c r="BF131" s="2">
        <f t="shared" si="162"/>
        <v>4.372265284086839E-2</v>
      </c>
      <c r="BG131" s="2">
        <f t="shared" si="163"/>
        <v>6.3850795117112683E-2</v>
      </c>
      <c r="BH131" s="2">
        <f t="shared" si="164"/>
        <v>6.488640469974126E-2</v>
      </c>
      <c r="BI131" s="2">
        <f t="shared" si="165"/>
        <v>6.6024404222534347E-2</v>
      </c>
      <c r="BJ131" s="2">
        <f t="shared" si="166"/>
        <v>0.10830074808331301</v>
      </c>
      <c r="BK131" s="2">
        <f t="shared" si="167"/>
        <v>8.3832488310060849E-2</v>
      </c>
      <c r="BL131" s="2">
        <f t="shared" si="168"/>
        <v>9.6452248986640565E-2</v>
      </c>
      <c r="BN131" s="7">
        <f t="shared" si="169"/>
        <v>2.6831435599311087E-3</v>
      </c>
      <c r="BO131" s="7">
        <f t="shared" si="234"/>
        <v>1.1692240304876901E-2</v>
      </c>
      <c r="BP131" s="7">
        <f t="shared" si="235"/>
        <v>9.4374401174821154E-2</v>
      </c>
      <c r="BQ131" s="7">
        <f t="shared" si="236"/>
        <v>5.3388307712096345E-3</v>
      </c>
      <c r="BR131" s="7">
        <f t="shared" si="237"/>
        <v>7.6776207816178681E-3</v>
      </c>
      <c r="BS131" s="7">
        <f t="shared" si="238"/>
        <v>9.1021134575517068E-3</v>
      </c>
      <c r="BT131" s="7">
        <f t="shared" si="239"/>
        <v>4.10341364278905E-2</v>
      </c>
      <c r="BU131" s="7">
        <f t="shared" si="240"/>
        <v>6.5390335992410523E-2</v>
      </c>
      <c r="BV131" s="7">
        <f t="shared" si="241"/>
        <v>3.4826190580581194E-2</v>
      </c>
      <c r="BW131" s="7">
        <f t="shared" si="242"/>
        <v>4.487974937156599E-2</v>
      </c>
      <c r="BX131" s="9"/>
      <c r="BY131" s="1">
        <f t="shared" si="170"/>
        <v>13.651763059328756</v>
      </c>
      <c r="BZ131" s="1">
        <f t="shared" si="207"/>
        <v>24.142840109923775</v>
      </c>
      <c r="CA131" s="1">
        <f t="shared" si="208"/>
        <v>85.514580611604629</v>
      </c>
      <c r="CB131" s="1">
        <f t="shared" si="209"/>
        <v>12.140787044890196</v>
      </c>
      <c r="CC131" s="1">
        <f t="shared" si="210"/>
        <v>11.959689886706775</v>
      </c>
      <c r="CD131" s="1">
        <f t="shared" si="211"/>
        <v>13.930559858546804</v>
      </c>
      <c r="CE131" s="1">
        <f t="shared" si="212"/>
        <v>55.885578750837261</v>
      </c>
      <c r="CF131" s="1">
        <f t="shared" si="213"/>
        <v>55.114415022756134</v>
      </c>
      <c r="CG131" s="1">
        <f t="shared" si="214"/>
        <v>39.294064346929645</v>
      </c>
      <c r="CH131" s="1">
        <f t="shared" si="215"/>
        <v>43.697170758436513</v>
      </c>
      <c r="CI131" s="6"/>
      <c r="CJ131" s="2">
        <f t="shared" si="225"/>
        <v>2.2787918858385359</v>
      </c>
      <c r="CK131" s="2">
        <f t="shared" si="226"/>
        <v>0.90800855233092459</v>
      </c>
      <c r="CL131" s="2">
        <f t="shared" si="227"/>
        <v>0.39846049916787429</v>
      </c>
      <c r="CM131" s="2">
        <f t="shared" si="228"/>
        <v>1.0178105195372049</v>
      </c>
      <c r="CN131" s="2">
        <f t="shared" si="229"/>
        <v>1.1437702771217195</v>
      </c>
      <c r="CO131" s="2">
        <f t="shared" si="230"/>
        <v>1.1237556059469578</v>
      </c>
      <c r="CP131" s="2">
        <f t="shared" si="231"/>
        <v>0.74701728964547787</v>
      </c>
      <c r="CQ131" s="2">
        <f t="shared" si="232"/>
        <v>0.86566276502508011</v>
      </c>
      <c r="CR131" s="2">
        <f t="shared" si="233"/>
        <v>1.1588256082210755</v>
      </c>
      <c r="CS131" s="6"/>
      <c r="CT131" s="6"/>
      <c r="CU131" s="2">
        <f t="shared" si="171"/>
        <v>1.8626502631328352</v>
      </c>
      <c r="CV131" s="2">
        <f t="shared" si="172"/>
        <v>0.92237545562529033</v>
      </c>
      <c r="CW131" s="2">
        <f t="shared" si="173"/>
        <v>0.49519519250700633</v>
      </c>
      <c r="CX131" s="2">
        <f t="shared" si="174"/>
        <v>1.0162192120040026</v>
      </c>
      <c r="CY131" s="2">
        <f t="shared" si="175"/>
        <v>1.0340420052942945</v>
      </c>
      <c r="CZ131" s="2">
        <f t="shared" si="176"/>
        <v>1.0175383353116747</v>
      </c>
      <c r="DA131" s="2">
        <f t="shared" si="177"/>
        <v>0.77407118412119047</v>
      </c>
      <c r="DB131" s="2">
        <f t="shared" si="178"/>
        <v>0.89059633191492182</v>
      </c>
      <c r="DC131" s="2">
        <f t="shared" si="179"/>
        <v>1.1505354419387455</v>
      </c>
      <c r="DD131" s="6"/>
      <c r="DE131" s="2">
        <f t="shared" si="180"/>
        <v>0.28126931725492488</v>
      </c>
      <c r="DF131" s="2">
        <f t="shared" si="181"/>
        <v>0.52461842606029008</v>
      </c>
      <c r="DG131" s="2">
        <f t="shared" si="182"/>
        <v>0.25422295252886645</v>
      </c>
      <c r="DH131" s="2">
        <f t="shared" si="183"/>
        <v>0.85422256800525664</v>
      </c>
      <c r="DI131" s="2">
        <f t="shared" si="184"/>
        <v>0.68647841484117622</v>
      </c>
      <c r="DJ131" s="2">
        <f t="shared" si="185"/>
        <v>0.72392530811749256</v>
      </c>
      <c r="DK131" s="2">
        <f t="shared" si="186"/>
        <v>0.45783613934188139</v>
      </c>
      <c r="DL131" s="2">
        <f t="shared" si="187"/>
        <v>0.70340031732666897</v>
      </c>
      <c r="DM131" s="2">
        <f t="shared" si="188"/>
        <v>0.63885593107029015</v>
      </c>
      <c r="DO131" s="2">
        <f t="shared" si="189"/>
        <v>0.35770466438222748</v>
      </c>
      <c r="DP131" s="2">
        <f t="shared" si="190"/>
        <v>-4.1910060936364062E-2</v>
      </c>
      <c r="DQ131" s="2">
        <f t="shared" si="191"/>
        <v>-0.39961472531859155</v>
      </c>
      <c r="DR131" s="2">
        <f t="shared" si="192"/>
        <v>7.6669351925627788E-3</v>
      </c>
      <c r="DS131" s="2">
        <f t="shared" si="193"/>
        <v>5.833880645287521E-2</v>
      </c>
      <c r="DT131" s="2">
        <f t="shared" si="194"/>
        <v>5.0671871260312473E-2</v>
      </c>
      <c r="DU131" s="2">
        <f t="shared" si="195"/>
        <v>-0.12666934636300922</v>
      </c>
      <c r="DV131" s="2">
        <f t="shared" si="196"/>
        <v>-6.2651262501099009E-2</v>
      </c>
      <c r="DW131" s="2">
        <f t="shared" si="197"/>
        <v>6.4018083861910269E-2</v>
      </c>
      <c r="DY131" s="2">
        <f t="shared" si="198"/>
        <v>0.27013131810065183</v>
      </c>
      <c r="DZ131" s="2">
        <f t="shared" si="199"/>
        <v>-3.5092262118735944E-2</v>
      </c>
      <c r="EA131" s="2">
        <f t="shared" si="200"/>
        <v>-0.30522358021938778</v>
      </c>
      <c r="EB131" s="2">
        <f t="shared" si="201"/>
        <v>6.9874011513818097E-3</v>
      </c>
      <c r="EC131" s="2">
        <f t="shared" si="202"/>
        <v>1.4538181211489551E-2</v>
      </c>
      <c r="ED131" s="2">
        <f t="shared" si="203"/>
        <v>7.5507800601077972E-3</v>
      </c>
      <c r="EE131" s="2">
        <f t="shared" si="204"/>
        <v>-0.1112190994598566</v>
      </c>
      <c r="EF131" s="2">
        <f t="shared" si="205"/>
        <v>-5.0319097922951257E-2</v>
      </c>
      <c r="EG131" s="2">
        <f t="shared" si="206"/>
        <v>6.090000153690537E-2</v>
      </c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6"/>
      <c r="ET131" s="2"/>
      <c r="EU131" s="2"/>
      <c r="EV131" s="2"/>
      <c r="EW131" s="6"/>
      <c r="EX131" s="2"/>
      <c r="EY131" s="2"/>
      <c r="EZ131" s="2"/>
      <c r="FA131" s="6"/>
      <c r="FB131" s="2"/>
      <c r="FC131" s="2"/>
      <c r="FD131" s="2"/>
      <c r="FE131" s="6"/>
      <c r="FF131" s="2"/>
      <c r="FG131" s="2"/>
      <c r="FH131" s="2"/>
      <c r="FI131" s="6"/>
      <c r="FJ131" s="2"/>
      <c r="FK131" s="2"/>
      <c r="FL131" s="2"/>
      <c r="FM131" s="6"/>
      <c r="FN131" s="2"/>
      <c r="FO131" s="2"/>
      <c r="FP131" s="2"/>
      <c r="FQ131" s="2"/>
      <c r="FR131" s="2"/>
      <c r="FS131" s="2"/>
    </row>
    <row r="132" spans="1:175" x14ac:dyDescent="0.3">
      <c r="A132" s="2" t="s">
        <v>182</v>
      </c>
      <c r="B132" s="2"/>
      <c r="C132" s="2">
        <v>2.2797317621929998E-3</v>
      </c>
      <c r="D132" s="2">
        <v>3.0086576437849998E-3</v>
      </c>
      <c r="E132" s="2">
        <v>2.2593256365399999E-3</v>
      </c>
      <c r="F132" s="2">
        <v>1.0363020646930001E-3</v>
      </c>
      <c r="G132" s="2">
        <v>6.4756661170749996E-3</v>
      </c>
      <c r="H132" s="2">
        <v>1.7060897517005E-2</v>
      </c>
      <c r="I132" s="2">
        <v>1.7648709042319001E-2</v>
      </c>
      <c r="J132" s="2">
        <v>7.6840574141000002E-3</v>
      </c>
      <c r="K132" s="2">
        <v>7.597098617768E-3</v>
      </c>
      <c r="L132" s="2">
        <v>3.4131271373970002E-3</v>
      </c>
      <c r="M132" s="2">
        <v>5.4857998756160002E-3</v>
      </c>
      <c r="N132" s="2">
        <v>5.5801254667489997E-3</v>
      </c>
      <c r="O132" s="2">
        <v>3.50187452818E-3</v>
      </c>
      <c r="P132" s="2">
        <v>3.6232344403090001E-3</v>
      </c>
      <c r="Q132" s="2">
        <v>4.7395812405460003E-3</v>
      </c>
      <c r="R132" s="2">
        <v>3.3603045068799999E-3</v>
      </c>
      <c r="S132" s="2">
        <v>3.9138705914199996E-3</v>
      </c>
      <c r="T132" s="2">
        <v>5.9508215969459998E-3</v>
      </c>
      <c r="U132" s="2">
        <v>9.6712774347830002E-3</v>
      </c>
      <c r="V132" s="2">
        <v>6.6291933099680003E-3</v>
      </c>
      <c r="W132" s="2">
        <v>8.6720652598839994E-3</v>
      </c>
      <c r="X132" s="2">
        <v>1.7400945835279E-2</v>
      </c>
      <c r="Y132" s="2">
        <v>4.2156545020989996E-3</v>
      </c>
      <c r="Z132" s="2">
        <v>1.1397242156086999E-2</v>
      </c>
      <c r="AA132" s="2">
        <v>4.4255436546350004E-3</v>
      </c>
      <c r="AB132" s="2">
        <v>1.0136342568647001E-2</v>
      </c>
      <c r="AC132" s="2">
        <v>5.788063610425E-3</v>
      </c>
      <c r="AD132" s="2">
        <v>4.1880032434060003E-3</v>
      </c>
      <c r="AE132" s="2">
        <v>3.77987827359E-3</v>
      </c>
      <c r="AF132" s="2">
        <v>8.6920012822899999E-3</v>
      </c>
      <c r="AG132" s="2">
        <v>5.7967399879209998E-3</v>
      </c>
      <c r="AH132" s="2">
        <v>3.437048724676E-3</v>
      </c>
      <c r="AI132" s="2">
        <v>1.6171248905577001E-2</v>
      </c>
      <c r="AJ132" s="2">
        <v>9.2717869453379995E-3</v>
      </c>
      <c r="AK132" s="2">
        <v>1.1607032307818999E-2</v>
      </c>
      <c r="AL132" s="2">
        <v>9.192233405028E-3</v>
      </c>
      <c r="AM132" s="2">
        <v>2.6907776801555001E-2</v>
      </c>
      <c r="AN132" s="2">
        <v>2.0683795796773E-2</v>
      </c>
      <c r="AO132" s="2">
        <v>1.5389345844946001E-2</v>
      </c>
      <c r="AP132" s="2">
        <v>1.1347776337845001E-2</v>
      </c>
      <c r="AR132" s="2">
        <f t="shared" si="158"/>
        <v>2.14600427680275E-3</v>
      </c>
      <c r="AS132" s="2">
        <f t="shared" ref="AS132:AS167" si="243">AVERAGE(G132:J132)</f>
        <v>1.221733252262475E-2</v>
      </c>
      <c r="AT132" s="2">
        <f t="shared" ref="AT132:AT167" si="244">AVERAGE(K132:N132)</f>
        <v>5.5190377743825E-3</v>
      </c>
      <c r="AU132" s="2">
        <f t="shared" ref="AU132:AU167" si="245">AVERAGE(O132:R132)</f>
        <v>3.8062486789787503E-3</v>
      </c>
      <c r="AV132" s="2">
        <f t="shared" ref="AV132:AV167" si="246">AVERAGE(S132:V132)</f>
        <v>6.5412907332792498E-3</v>
      </c>
      <c r="AW132" s="2">
        <f t="shared" ref="AW132:AW167" si="247">AVERAGE(W132:Z132)</f>
        <v>1.0421476938337251E-2</v>
      </c>
      <c r="AX132" s="2">
        <f t="shared" ref="AX132:AX167" si="248">AVERAGE(AA132:AD132)</f>
        <v>6.1344882692782494E-3</v>
      </c>
      <c r="AY132" s="2">
        <f t="shared" ref="AY132:AY167" si="249">AVERAGE(AE132:AH132)</f>
        <v>5.4264170671192505E-3</v>
      </c>
      <c r="AZ132" s="2">
        <f t="shared" ref="AZ132:AZ167" si="250">AVERAGE(AI132:AL132)</f>
        <v>1.15605753909405E-2</v>
      </c>
      <c r="BA132" s="2">
        <f t="shared" ref="BA132:BA167" si="251">AVERAGE(AM132:AP132)</f>
        <v>1.8582173695279751E-2</v>
      </c>
      <c r="BB132" s="6"/>
      <c r="BC132" s="2">
        <f t="shared" si="159"/>
        <v>2.0018449138210445E-3</v>
      </c>
      <c r="BD132" s="2">
        <f t="shared" si="160"/>
        <v>1.1063625505407772E-2</v>
      </c>
      <c r="BE132" s="2">
        <f t="shared" si="161"/>
        <v>5.3078792998667466E-3</v>
      </c>
      <c r="BF132" s="2">
        <f t="shared" si="162"/>
        <v>3.7703260251460203E-3</v>
      </c>
      <c r="BG132" s="2">
        <f t="shared" si="163"/>
        <v>6.2163002002905221E-3</v>
      </c>
      <c r="BH132" s="2">
        <f t="shared" si="164"/>
        <v>9.2276272898432314E-3</v>
      </c>
      <c r="BI132" s="2">
        <f t="shared" si="165"/>
        <v>5.7424477639958817E-3</v>
      </c>
      <c r="BJ132" s="2">
        <f t="shared" si="166"/>
        <v>5.0581508394605705E-3</v>
      </c>
      <c r="BK132" s="2">
        <f t="shared" si="167"/>
        <v>1.1246368522997433E-2</v>
      </c>
      <c r="BL132" s="2">
        <f t="shared" si="168"/>
        <v>1.7656708463467209E-2</v>
      </c>
      <c r="BN132" s="7">
        <f t="shared" si="169"/>
        <v>8.1778860390865134E-4</v>
      </c>
      <c r="BO132" s="7">
        <f t="shared" si="234"/>
        <v>5.95755232388997E-3</v>
      </c>
      <c r="BP132" s="7">
        <f t="shared" si="235"/>
        <v>1.7086088828687316E-3</v>
      </c>
      <c r="BQ132" s="7">
        <f t="shared" si="236"/>
        <v>6.3143057426261651E-4</v>
      </c>
      <c r="BR132" s="7">
        <f t="shared" si="237"/>
        <v>2.3844310304828604E-3</v>
      </c>
      <c r="BS132" s="7">
        <f t="shared" si="238"/>
        <v>5.5147613177233745E-3</v>
      </c>
      <c r="BT132" s="7">
        <f t="shared" si="239"/>
        <v>2.7594772167629164E-3</v>
      </c>
      <c r="BU132" s="7">
        <f t="shared" si="240"/>
        <v>2.4131484090675437E-3</v>
      </c>
      <c r="BV132" s="7">
        <f t="shared" si="241"/>
        <v>3.2714963352496588E-3</v>
      </c>
      <c r="BW132" s="7">
        <f t="shared" si="242"/>
        <v>6.7395137645538039E-3</v>
      </c>
      <c r="BX132" s="9"/>
      <c r="BY132" s="1">
        <f t="shared" si="170"/>
        <v>38.107501124230907</v>
      </c>
      <c r="BZ132" s="1">
        <f t="shared" si="207"/>
        <v>48.763118404589846</v>
      </c>
      <c r="CA132" s="1">
        <f t="shared" si="208"/>
        <v>30.95845603375853</v>
      </c>
      <c r="CB132" s="1">
        <f t="shared" si="209"/>
        <v>16.589314769418451</v>
      </c>
      <c r="CC132" s="1">
        <f t="shared" si="210"/>
        <v>36.451995908879411</v>
      </c>
      <c r="CD132" s="1">
        <f t="shared" si="211"/>
        <v>52.917272190435384</v>
      </c>
      <c r="CE132" s="1">
        <f t="shared" si="212"/>
        <v>44.983005845532112</v>
      </c>
      <c r="CF132" s="1">
        <f t="shared" si="213"/>
        <v>44.470382191773254</v>
      </c>
      <c r="CG132" s="1">
        <f t="shared" si="214"/>
        <v>28.298732758694538</v>
      </c>
      <c r="CH132" s="1">
        <f t="shared" si="215"/>
        <v>36.268705023814178</v>
      </c>
      <c r="CI132" s="6"/>
      <c r="CJ132" s="2">
        <f t="shared" ref="CJ132:CJ167" si="252">AT132/AS132</f>
        <v>0.4517383613945215</v>
      </c>
      <c r="CK132" s="2">
        <f t="shared" ref="CK132:CK167" si="253">AU132/AS132</f>
        <v>0.31154498512094381</v>
      </c>
      <c r="CL132" s="2">
        <f t="shared" ref="CL132:CL167" si="254">AU132/AT132</f>
        <v>0.6896580227528184</v>
      </c>
      <c r="CM132" s="2">
        <f t="shared" ref="CM132:CM167" si="255">AW132/AV132</f>
        <v>1.5931835723670402</v>
      </c>
      <c r="CN132" s="2">
        <f t="shared" ref="CN132:CN167" si="256">AX132/AV132</f>
        <v>0.93781006217452378</v>
      </c>
      <c r="CO132" s="2">
        <f t="shared" ref="CO132:CO167" si="257">AX132/AW132</f>
        <v>0.58863904853173421</v>
      </c>
      <c r="CP132" s="2">
        <f t="shared" ref="CP132:CP167" si="258">AZ132/AY132</f>
        <v>2.1304251494029969</v>
      </c>
      <c r="CQ132" s="2">
        <f t="shared" ref="CQ132:CQ167" si="259">BA132/AY132</f>
        <v>3.4243909868034828</v>
      </c>
      <c r="CR132" s="2">
        <f t="shared" ref="CR132:CR167" si="260">BA132/AZ132</f>
        <v>1.6073744659666127</v>
      </c>
      <c r="CS132" s="6"/>
      <c r="CT132" s="6"/>
      <c r="CU132" s="2">
        <f t="shared" si="171"/>
        <v>0.47975948727406914</v>
      </c>
      <c r="CV132" s="2">
        <f t="shared" si="172"/>
        <v>0.34078575990330917</v>
      </c>
      <c r="CW132" s="2">
        <f t="shared" si="173"/>
        <v>0.71032625501500646</v>
      </c>
      <c r="CX132" s="2">
        <f t="shared" si="174"/>
        <v>1.484424334817674</v>
      </c>
      <c r="CY132" s="2">
        <f t="shared" si="175"/>
        <v>0.92377259446503324</v>
      </c>
      <c r="CZ132" s="2">
        <f t="shared" si="176"/>
        <v>0.62231032784739193</v>
      </c>
      <c r="DA132" s="2">
        <f t="shared" si="177"/>
        <v>2.2234150146848544</v>
      </c>
      <c r="DB132" s="2">
        <f t="shared" si="178"/>
        <v>3.4907437567342732</v>
      </c>
      <c r="DC132" s="2">
        <f t="shared" si="179"/>
        <v>1.5699919869566272</v>
      </c>
      <c r="DD132" s="6"/>
      <c r="DE132" s="2">
        <f t="shared" si="180"/>
        <v>0.10670033302957947</v>
      </c>
      <c r="DF132" s="2">
        <f t="shared" si="181"/>
        <v>6.5703390047627305E-2</v>
      </c>
      <c r="DG132" s="2">
        <f t="shared" si="182"/>
        <v>0.13685348580492429</v>
      </c>
      <c r="DH132" s="2">
        <f t="shared" si="183"/>
        <v>0.26473793215289493</v>
      </c>
      <c r="DI132" s="2">
        <f t="shared" si="184"/>
        <v>0.83101604326847434</v>
      </c>
      <c r="DJ132" s="2">
        <f t="shared" si="185"/>
        <v>0.23043216165235716</v>
      </c>
      <c r="DK132" s="2">
        <f t="shared" si="186"/>
        <v>2.6034469628633695E-2</v>
      </c>
      <c r="DL132" s="2">
        <f t="shared" si="187"/>
        <v>2.3745053106910562E-2</v>
      </c>
      <c r="DM132" s="2">
        <f t="shared" si="188"/>
        <v>0.12851878008240653</v>
      </c>
      <c r="DO132" s="2">
        <f t="shared" si="189"/>
        <v>-0.34511302780355302</v>
      </c>
      <c r="DP132" s="2">
        <f t="shared" si="190"/>
        <v>-0.50647923510679727</v>
      </c>
      <c r="DQ132" s="2">
        <f t="shared" si="191"/>
        <v>-0.16136620730324425</v>
      </c>
      <c r="DR132" s="2">
        <f t="shared" si="192"/>
        <v>0.20226581966352231</v>
      </c>
      <c r="DS132" s="2">
        <f t="shared" si="193"/>
        <v>-2.7885111836636285E-2</v>
      </c>
      <c r="DT132" s="2">
        <f t="shared" si="194"/>
        <v>-0.23015093150015856</v>
      </c>
      <c r="DU132" s="2">
        <f t="shared" si="195"/>
        <v>0.32846628025330155</v>
      </c>
      <c r="DV132" s="2">
        <f t="shared" si="196"/>
        <v>0.53458334529163887</v>
      </c>
      <c r="DW132" s="2">
        <f t="shared" si="197"/>
        <v>0.20611706503833743</v>
      </c>
      <c r="DY132" s="2">
        <f t="shared" si="198"/>
        <v>-0.31897642830684841</v>
      </c>
      <c r="DZ132" s="2">
        <f t="shared" si="199"/>
        <v>-0.46751856098463201</v>
      </c>
      <c r="EA132" s="2">
        <f t="shared" si="200"/>
        <v>-0.1485421326777836</v>
      </c>
      <c r="EB132" s="2">
        <f t="shared" si="201"/>
        <v>0.17155806531458342</v>
      </c>
      <c r="EC132" s="2">
        <f t="shared" si="202"/>
        <v>-3.4434926100250556E-2</v>
      </c>
      <c r="ED132" s="2">
        <f t="shared" si="203"/>
        <v>-0.2059929914148339</v>
      </c>
      <c r="EE132" s="2">
        <f t="shared" si="204"/>
        <v>0.34702053411831119</v>
      </c>
      <c r="EF132" s="2">
        <f t="shared" si="205"/>
        <v>0.54291796994830877</v>
      </c>
      <c r="EG132" s="2">
        <f t="shared" si="206"/>
        <v>0.19589743582999755</v>
      </c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6"/>
      <c r="ET132" s="2"/>
      <c r="EU132" s="2"/>
      <c r="EV132" s="2"/>
      <c r="EW132" s="6"/>
      <c r="EX132" s="2"/>
      <c r="EY132" s="2"/>
      <c r="EZ132" s="2"/>
      <c r="FA132" s="6"/>
      <c r="FB132" s="2"/>
      <c r="FC132" s="2"/>
      <c r="FD132" s="2"/>
      <c r="FE132" s="6"/>
      <c r="FF132" s="2"/>
      <c r="FG132" s="2"/>
      <c r="FH132" s="2"/>
      <c r="FI132" s="6"/>
      <c r="FJ132" s="2"/>
      <c r="FK132" s="2"/>
      <c r="FL132" s="2"/>
      <c r="FM132" s="6"/>
      <c r="FN132" s="2"/>
      <c r="FO132" s="2"/>
      <c r="FP132" s="2"/>
      <c r="FQ132" s="2"/>
      <c r="FR132" s="2"/>
      <c r="FS132" s="2"/>
    </row>
    <row r="133" spans="1:175" x14ac:dyDescent="0.3">
      <c r="A133" s="2" t="s">
        <v>157</v>
      </c>
      <c r="B133" t="s">
        <v>336</v>
      </c>
      <c r="C133" s="2">
        <v>7.5450636291290001E-3</v>
      </c>
      <c r="D133" s="2">
        <v>4.7095426786604999E-2</v>
      </c>
      <c r="E133" s="2">
        <v>1.8468931194488999E-2</v>
      </c>
      <c r="F133" s="2">
        <v>7.2655056775019003E-2</v>
      </c>
      <c r="G133" s="2">
        <v>2.4305712714791001E-2</v>
      </c>
      <c r="H133" s="2">
        <v>1.8014117707828001E-2</v>
      </c>
      <c r="I133" s="2">
        <v>4.7903989131244003E-2</v>
      </c>
      <c r="J133" s="2">
        <v>1.8267593024697E-2</v>
      </c>
      <c r="K133" s="2">
        <v>1.4674361290241E-2</v>
      </c>
      <c r="L133" s="2">
        <v>2.9043663709940999E-2</v>
      </c>
      <c r="M133" s="2">
        <v>6.3201718155227002E-2</v>
      </c>
      <c r="N133" s="2">
        <v>1.9350916557079999E-3</v>
      </c>
      <c r="O133" s="2">
        <v>4.688527566433E-3</v>
      </c>
      <c r="P133" s="2">
        <v>2.1612698433676001E-2</v>
      </c>
      <c r="Q133" s="2">
        <v>8.3439389671700007E-3</v>
      </c>
      <c r="R133" s="2">
        <v>2.309292275671E-3</v>
      </c>
      <c r="S133" s="2">
        <v>3.3596192218570001E-3</v>
      </c>
      <c r="T133" s="2">
        <v>7.6592566176799997E-4</v>
      </c>
      <c r="U133" s="2">
        <v>0.18797830209525099</v>
      </c>
      <c r="V133" s="2">
        <v>0.24792239419425</v>
      </c>
      <c r="W133" s="2">
        <v>4.3059976666379998E-3</v>
      </c>
      <c r="X133" s="2">
        <v>0.236310181436692</v>
      </c>
      <c r="Y133" s="2">
        <v>2.1167441135692001E-2</v>
      </c>
      <c r="Z133" s="2">
        <v>0.120064535348474</v>
      </c>
      <c r="AA133" s="2">
        <v>8.8128359888150001E-3</v>
      </c>
      <c r="AB133" s="2">
        <v>0.39522614409474099</v>
      </c>
      <c r="AC133" s="2">
        <v>1.1796437989266001E-2</v>
      </c>
      <c r="AD133" s="2">
        <v>6.0501939238050001E-3</v>
      </c>
      <c r="AE133" s="2">
        <v>2.3559369694700001E-4</v>
      </c>
      <c r="AF133" s="2">
        <v>0.21923639674127501</v>
      </c>
      <c r="AG133" s="2">
        <v>1.032659954897E-3</v>
      </c>
      <c r="AH133" s="2">
        <v>2.254809096955E-3</v>
      </c>
      <c r="AI133" s="2">
        <v>0.41200118560608601</v>
      </c>
      <c r="AJ133" s="2">
        <v>0.30897865248332601</v>
      </c>
      <c r="AK133" s="2">
        <v>7.6601941333105994E-2</v>
      </c>
      <c r="AL133" s="2">
        <v>4.7557011706811002E-2</v>
      </c>
      <c r="AM133" s="2">
        <v>0.40910498238768001</v>
      </c>
      <c r="AN133" s="2">
        <v>0.48073990730828697</v>
      </c>
      <c r="AO133" s="2">
        <v>0.44562811254068602</v>
      </c>
      <c r="AP133" s="2">
        <v>0.144689130825987</v>
      </c>
      <c r="AR133" s="2">
        <f t="shared" ref="AR133:AR166" si="261">AVERAGE(C133:F133)</f>
        <v>3.6441119596310502E-2</v>
      </c>
      <c r="AS133" s="2">
        <f t="shared" si="243"/>
        <v>2.7122853144639997E-2</v>
      </c>
      <c r="AT133" s="2">
        <f t="shared" si="244"/>
        <v>2.7213708702779251E-2</v>
      </c>
      <c r="AU133" s="2">
        <f t="shared" si="245"/>
        <v>9.2386143107374991E-3</v>
      </c>
      <c r="AV133" s="2">
        <f t="shared" si="246"/>
        <v>0.11000656029328149</v>
      </c>
      <c r="AW133" s="2">
        <f t="shared" si="247"/>
        <v>9.5462038896874005E-2</v>
      </c>
      <c r="AX133" s="2">
        <f t="shared" si="248"/>
        <v>0.10547140299915675</v>
      </c>
      <c r="AY133" s="2">
        <f t="shared" si="249"/>
        <v>5.5689864872518501E-2</v>
      </c>
      <c r="AZ133" s="2">
        <f t="shared" si="250"/>
        <v>0.21128469778233225</v>
      </c>
      <c r="BA133" s="2">
        <f t="shared" si="251"/>
        <v>0.37004053326566</v>
      </c>
      <c r="BB133" s="6"/>
      <c r="BC133" s="2">
        <f t="shared" ref="BC133:BC167" si="262">GEOMEAN(C133:F133)</f>
        <v>2.627769776995344E-2</v>
      </c>
      <c r="BD133" s="2">
        <f t="shared" ref="BD133:BD167" si="263">GEOMEAN(G133:J133)</f>
        <v>2.4879611304913007E-2</v>
      </c>
      <c r="BE133" s="2">
        <f t="shared" ref="BE133:BE167" si="264">GEOMEAN(K133:N133)</f>
        <v>1.5109853653594435E-2</v>
      </c>
      <c r="BF133" s="2">
        <f t="shared" ref="BF133:BF167" si="265">GEOMEAN(O133:R133)</f>
        <v>6.6473549927190531E-3</v>
      </c>
      <c r="BG133" s="2">
        <f t="shared" ref="BG133:BG167" si="266">GEOMEAN(S133:V133)</f>
        <v>1.8609085848989224E-2</v>
      </c>
      <c r="BH133" s="2">
        <f t="shared" ref="BH133:BH167" si="267">GEOMEAN(W133:Z133)</f>
        <v>4.0101427469334767E-2</v>
      </c>
      <c r="BI133" s="2">
        <f t="shared" ref="BI133:BI167" si="268">GEOMEAN(AA133:AD133)</f>
        <v>2.2329057101048568E-2</v>
      </c>
      <c r="BJ133" s="2">
        <f t="shared" ref="BJ133:BJ167" si="269">GEOMEAN(AE133:AH133)</f>
        <v>3.3115846379220995E-3</v>
      </c>
      <c r="BK133" s="2">
        <f t="shared" ref="BK133:BK167" si="270">GEOMEAN(AI133:AL133)</f>
        <v>0.14674736728728471</v>
      </c>
      <c r="BL133" s="2">
        <f t="shared" ref="BL133:BL167" si="271">GEOMEAN(AM133:AP133)</f>
        <v>0.3355740412860686</v>
      </c>
      <c r="BN133" s="7">
        <f t="shared" ref="BN133:BN167" si="272">STDEV(C133:F133)</f>
        <v>2.9342489749495011E-2</v>
      </c>
      <c r="BO133" s="7">
        <f t="shared" si="234"/>
        <v>1.4155995033258362E-2</v>
      </c>
      <c r="BP133" s="7">
        <f t="shared" si="235"/>
        <v>2.6424289791922604E-2</v>
      </c>
      <c r="BQ133" s="7">
        <f t="shared" si="236"/>
        <v>8.6146618254055712E-3</v>
      </c>
      <c r="BR133" s="7">
        <f t="shared" si="237"/>
        <v>0.12702684237963283</v>
      </c>
      <c r="BS133" s="7">
        <f t="shared" si="238"/>
        <v>0.10688403871771841</v>
      </c>
      <c r="BT133" s="7">
        <f t="shared" si="239"/>
        <v>0.19318407840491658</v>
      </c>
      <c r="BU133" s="7">
        <f t="shared" si="240"/>
        <v>0.10903418349773991</v>
      </c>
      <c r="BV133" s="7">
        <f t="shared" si="241"/>
        <v>0.17774271418901055</v>
      </c>
      <c r="BW133" s="7">
        <f t="shared" si="242"/>
        <v>0.15305458647251971</v>
      </c>
      <c r="BX133" s="9"/>
      <c r="BY133" s="1">
        <f t="shared" ref="BY133:BY167" si="273">BN133/AR133*100</f>
        <v>80.520275102814907</v>
      </c>
      <c r="BZ133" s="1">
        <f t="shared" si="207"/>
        <v>52.192130959702752</v>
      </c>
      <c r="CA133" s="1">
        <f t="shared" si="208"/>
        <v>97.099186592028062</v>
      </c>
      <c r="CB133" s="1">
        <f t="shared" si="209"/>
        <v>93.246254640084445</v>
      </c>
      <c r="CC133" s="1">
        <f t="shared" si="210"/>
        <v>115.47206097615874</v>
      </c>
      <c r="CD133" s="1">
        <f t="shared" si="211"/>
        <v>111.96496529178827</v>
      </c>
      <c r="CE133" s="1">
        <f t="shared" si="212"/>
        <v>183.16251885495549</v>
      </c>
      <c r="CF133" s="1">
        <f t="shared" si="213"/>
        <v>195.78819906877786</v>
      </c>
      <c r="CG133" s="1">
        <f t="shared" si="214"/>
        <v>84.124745452282113</v>
      </c>
      <c r="CH133" s="1">
        <f t="shared" si="215"/>
        <v>41.361573317871795</v>
      </c>
      <c r="CI133" s="6"/>
      <c r="CJ133" s="2">
        <f t="shared" si="252"/>
        <v>1.0033497787881953</v>
      </c>
      <c r="CK133" s="2">
        <f t="shared" si="253"/>
        <v>0.34062103501685731</v>
      </c>
      <c r="CL133" s="2">
        <f t="shared" si="254"/>
        <v>0.33948383925319187</v>
      </c>
      <c r="CM133" s="2">
        <f t="shared" si="255"/>
        <v>0.86778496339098998</v>
      </c>
      <c r="CN133" s="2">
        <f t="shared" si="256"/>
        <v>0.95877375601933335</v>
      </c>
      <c r="CO133" s="2">
        <f t="shared" si="257"/>
        <v>1.1048517737306627</v>
      </c>
      <c r="CP133" s="2">
        <f t="shared" si="258"/>
        <v>3.7939524232280144</v>
      </c>
      <c r="CQ133" s="2">
        <f t="shared" si="259"/>
        <v>6.6446656696462085</v>
      </c>
      <c r="CR133" s="2">
        <f t="shared" si="260"/>
        <v>1.7513834988981536</v>
      </c>
      <c r="CS133" s="6"/>
      <c r="CT133" s="6"/>
      <c r="CU133" s="2">
        <f t="shared" ref="CU133:CU167" si="274">BE133/BD133</f>
        <v>0.60731871846449115</v>
      </c>
      <c r="CV133" s="2">
        <f t="shared" ref="CV133:CV167" si="275">BF133/BD133</f>
        <v>0.26718082172796614</v>
      </c>
      <c r="CW133" s="2">
        <f t="shared" ref="CW133:CW167" si="276">BF133/BE133</f>
        <v>0.439935100968879</v>
      </c>
      <c r="CX133" s="2">
        <f t="shared" ref="CX133:CX167" si="277">BH133/BG133</f>
        <v>2.1549380659938717</v>
      </c>
      <c r="CY133" s="2">
        <f t="shared" ref="CY133:CY167" si="278">BI133/BG133</f>
        <v>1.1999008055659757</v>
      </c>
      <c r="CZ133" s="2">
        <f t="shared" ref="CZ133:CZ167" si="279">BI133/BH133</f>
        <v>0.55681452033405576</v>
      </c>
      <c r="DA133" s="2">
        <f t="shared" ref="DA133:DA167" si="280">BK133/BJ133</f>
        <v>44.313337369315562</v>
      </c>
      <c r="DB133" s="2">
        <f t="shared" ref="DB133:DB166" si="281">BL133/BJ133</f>
        <v>101.33337298503392</v>
      </c>
      <c r="DC133" s="2">
        <f t="shared" ref="DC133:DC167" si="282">BL133/BK133</f>
        <v>2.2867465869361818</v>
      </c>
      <c r="DD133" s="6"/>
      <c r="DE133" s="2">
        <f t="shared" ref="DE133:DE166" si="283">TTEST(K133:N133,G133:J133,2,3)</f>
        <v>0.99541800514997991</v>
      </c>
      <c r="DF133" s="2">
        <f t="shared" ref="DF133:DF166" si="284">TTEST(O133:R133,G133:J133,2,3)</f>
        <v>8.385627066078967E-2</v>
      </c>
      <c r="DG133" s="2">
        <f t="shared" ref="DG133:DG166" si="285">TTEST(O133:R133,K133:N133,2,3)</f>
        <v>0.27199461674242781</v>
      </c>
      <c r="DH133" s="2">
        <f t="shared" ref="DH133:DH166" si="286">TTEST(W133:Z133,S133:V133,2,3)</f>
        <v>0.86683184506665167</v>
      </c>
      <c r="DI133" s="2">
        <f t="shared" ref="DI133:DI166" si="287">TTEST(AA133:AD133,S133:V133,2,3)</f>
        <v>0.97017237103410614</v>
      </c>
      <c r="DJ133" s="2">
        <f t="shared" ref="DJ133:DJ166" si="288">TTEST(AA133:AD133,W133:Z133,2,3)</f>
        <v>0.93150506602343408</v>
      </c>
      <c r="DK133" s="2">
        <f t="shared" ref="DK133:DK166" si="289">TTEST(AI133:AL133,AE133:AH133,2,3)</f>
        <v>0.19606837080782144</v>
      </c>
      <c r="DL133" s="2">
        <f t="shared" ref="DL133:DL166" si="290">TTEST(AM133:AP133,AE133:AH133,2,3)</f>
        <v>1.8067382838010418E-2</v>
      </c>
      <c r="DM133" s="2">
        <f t="shared" ref="DM133:DM166" si="291">TTEST(AM133:AP133,AI133:AL133,2,3)</f>
        <v>0.22563781748020006</v>
      </c>
      <c r="DO133" s="2">
        <f t="shared" ref="DO133:DO167" si="292">LOG(CJ133)</f>
        <v>1.452359258001428E-3</v>
      </c>
      <c r="DP133" s="2">
        <f t="shared" ref="DP133:DP167" si="293">LOG(CK133)</f>
        <v>-0.46772853573435591</v>
      </c>
      <c r="DQ133" s="2">
        <f t="shared" ref="DQ133:DQ167" si="294">LOG(CL133)</f>
        <v>-0.46918089499235732</v>
      </c>
      <c r="DR133" s="2">
        <f t="shared" ref="DR133:DR167" si="295">LOG(CM133)</f>
        <v>-6.1587879411804054E-2</v>
      </c>
      <c r="DS133" s="2">
        <f t="shared" ref="DS133:DS167" si="296">LOG(CN133)</f>
        <v>-1.8283862176948214E-2</v>
      </c>
      <c r="DT133" s="2">
        <f t="shared" ref="DT133:DT167" si="297">LOG(CO133)</f>
        <v>4.3304017234855885E-2</v>
      </c>
      <c r="DU133" s="2">
        <f t="shared" ref="DU133:DU167" si="298">LOG(CP133)</f>
        <v>0.5790918804643217</v>
      </c>
      <c r="DV133" s="2">
        <f t="shared" ref="DV133:DV167" si="299">LOG(CQ133)</f>
        <v>0.82247313404013811</v>
      </c>
      <c r="DW133" s="2">
        <f t="shared" ref="DW133:DW167" si="300">LOG(CR133)</f>
        <v>0.24338125357581647</v>
      </c>
      <c r="DY133" s="2">
        <f t="shared" ref="DY133:DY167" si="301">LOG(CU133)</f>
        <v>-0.21658333307049107</v>
      </c>
      <c r="DZ133" s="2">
        <f t="shared" ref="DZ133:DZ167" si="302">LOG(CV133)</f>
        <v>-0.5731947187887021</v>
      </c>
      <c r="EA133" s="2">
        <f t="shared" ref="EA133:EA167" si="303">LOG(CW133)</f>
        <v>-0.35661138571821105</v>
      </c>
      <c r="EB133" s="2">
        <f t="shared" ref="EB133:EB167" si="304">LOG(CX133)</f>
        <v>0.33343479283381527</v>
      </c>
      <c r="EC133" s="2">
        <f t="shared" ref="EC133:EC167" si="305">LOG(CY133)</f>
        <v>7.9145344900996686E-2</v>
      </c>
      <c r="ED133" s="2">
        <f t="shared" ref="ED133:ED167" si="306">LOG(CZ133)</f>
        <v>-0.25428944793281866</v>
      </c>
      <c r="EE133" s="2">
        <f t="shared" ref="EE133:EE167" si="307">LOG(DA133)</f>
        <v>1.6465344592732525</v>
      </c>
      <c r="EF133" s="2">
        <f t="shared" ref="EF133:EF167" si="308">LOG(DB133)</f>
        <v>2.0057524988283486</v>
      </c>
      <c r="EG133" s="2">
        <f t="shared" ref="EG133:EG167" si="309">LOG(DC133)</f>
        <v>0.3592180395550959</v>
      </c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6"/>
      <c r="ET133" s="2"/>
      <c r="EU133" s="2"/>
      <c r="EV133" s="2"/>
      <c r="EW133" s="6"/>
      <c r="EX133" s="2"/>
      <c r="EY133" s="2"/>
      <c r="EZ133" s="2"/>
      <c r="FA133" s="6"/>
      <c r="FB133" s="2"/>
      <c r="FC133" s="2"/>
      <c r="FD133" s="2"/>
      <c r="FE133" s="6"/>
      <c r="FF133" s="2"/>
      <c r="FG133" s="2"/>
      <c r="FH133" s="2"/>
      <c r="FI133" s="6"/>
      <c r="FJ133" s="2"/>
      <c r="FK133" s="2"/>
      <c r="FL133" s="2"/>
      <c r="FM133" s="6"/>
      <c r="FN133" s="2"/>
      <c r="FO133" s="2"/>
      <c r="FP133" s="2"/>
      <c r="FQ133" s="2"/>
      <c r="FR133" s="2"/>
      <c r="FS133" s="2"/>
    </row>
    <row r="134" spans="1:175" x14ac:dyDescent="0.3">
      <c r="A134" s="2" t="s">
        <v>163</v>
      </c>
      <c r="B134" s="2"/>
      <c r="C134" s="2">
        <v>8.8146605759662003E-2</v>
      </c>
      <c r="D134" s="2">
        <v>9.3593211149757993E-2</v>
      </c>
      <c r="E134" s="2">
        <v>0.111301416630563</v>
      </c>
      <c r="F134" s="2">
        <v>7.8438066871302004E-2</v>
      </c>
      <c r="G134" s="2">
        <v>0.10851479303490601</v>
      </c>
      <c r="H134" s="2">
        <v>0.14081545305576801</v>
      </c>
      <c r="I134" s="2">
        <v>0.15834709478398601</v>
      </c>
      <c r="J134" s="2">
        <v>0.158050552650703</v>
      </c>
      <c r="K134" s="2">
        <v>8.5709350419766003E-2</v>
      </c>
      <c r="L134" s="2">
        <v>8.5349540242720998E-2</v>
      </c>
      <c r="M134" s="2">
        <v>0.157183322480279</v>
      </c>
      <c r="N134" s="2">
        <v>9.5729347300675005E-2</v>
      </c>
      <c r="O134" s="2">
        <v>0.110916307784519</v>
      </c>
      <c r="P134" s="2">
        <v>0.158832903953085</v>
      </c>
      <c r="Q134" s="2">
        <v>0.12038249196329399</v>
      </c>
      <c r="R134" s="2">
        <v>7.5828558296493001E-2</v>
      </c>
      <c r="S134" s="2">
        <v>0.15964505288220299</v>
      </c>
      <c r="T134" s="2">
        <v>0.16812261269335799</v>
      </c>
      <c r="U134" s="2">
        <v>0.30355814632374201</v>
      </c>
      <c r="V134" s="2">
        <v>0.24878984311741401</v>
      </c>
      <c r="W134" s="2">
        <v>0.32394054602744898</v>
      </c>
      <c r="X134" s="2">
        <v>0.30048608752016298</v>
      </c>
      <c r="Y134" s="2">
        <v>0.13288019372955501</v>
      </c>
      <c r="Z134" s="2">
        <v>0.24986059095823801</v>
      </c>
      <c r="AA134" s="2">
        <v>0.16399202215545999</v>
      </c>
      <c r="AB134" s="2">
        <v>0.19464303070578401</v>
      </c>
      <c r="AC134" s="2">
        <v>0.14478230764156599</v>
      </c>
      <c r="AD134" s="2">
        <v>0.107805448680392</v>
      </c>
      <c r="AE134" s="2">
        <v>0.202359447250924</v>
      </c>
      <c r="AF134" s="2">
        <v>0.39007638942943401</v>
      </c>
      <c r="AG134" s="2">
        <v>0.173001902810418</v>
      </c>
      <c r="AH134" s="2">
        <v>0.19948376938868001</v>
      </c>
      <c r="AI134" s="2">
        <v>0.348998619425888</v>
      </c>
      <c r="AJ134" s="2">
        <v>0.23440551560106501</v>
      </c>
      <c r="AK134" s="2">
        <v>0.24900055090465301</v>
      </c>
      <c r="AL134" s="2">
        <v>0.26780379735089899</v>
      </c>
      <c r="AM134" s="2">
        <v>0.335131410884692</v>
      </c>
      <c r="AN134" s="2">
        <v>0.39240228783159897</v>
      </c>
      <c r="AO134" s="2">
        <v>0.346190574135534</v>
      </c>
      <c r="AP134" s="2">
        <v>0.21990277630201399</v>
      </c>
      <c r="AR134" s="2">
        <f t="shared" si="261"/>
        <v>9.2869825102821255E-2</v>
      </c>
      <c r="AS134" s="2">
        <f t="shared" si="243"/>
        <v>0.14143197338134075</v>
      </c>
      <c r="AT134" s="2">
        <f t="shared" si="244"/>
        <v>0.10599289011086026</v>
      </c>
      <c r="AU134" s="2">
        <f t="shared" si="245"/>
        <v>0.11649006549934775</v>
      </c>
      <c r="AV134" s="2">
        <f t="shared" si="246"/>
        <v>0.22002891375417927</v>
      </c>
      <c r="AW134" s="2">
        <f t="shared" si="247"/>
        <v>0.25179185455885128</v>
      </c>
      <c r="AX134" s="2">
        <f t="shared" si="248"/>
        <v>0.15280570229580048</v>
      </c>
      <c r="AY134" s="2">
        <f t="shared" si="249"/>
        <v>0.24123037721986401</v>
      </c>
      <c r="AZ134" s="2">
        <f t="shared" si="250"/>
        <v>0.27505212082062624</v>
      </c>
      <c r="BA134" s="2">
        <f t="shared" si="251"/>
        <v>0.32340676228845977</v>
      </c>
      <c r="BB134" s="6"/>
      <c r="BC134" s="2">
        <f t="shared" si="262"/>
        <v>9.2123277135119863E-2</v>
      </c>
      <c r="BD134" s="2">
        <f t="shared" si="263"/>
        <v>0.13984158748194789</v>
      </c>
      <c r="BE134" s="2">
        <f t="shared" si="264"/>
        <v>0.10242836443266468</v>
      </c>
      <c r="BF134" s="2">
        <f t="shared" si="265"/>
        <v>0.11261156709683776</v>
      </c>
      <c r="BG134" s="2">
        <f t="shared" si="266"/>
        <v>0.21218468459121084</v>
      </c>
      <c r="BH134" s="2">
        <f t="shared" si="267"/>
        <v>0.23843056262168083</v>
      </c>
      <c r="BI134" s="2">
        <f t="shared" si="268"/>
        <v>0.14940132402104606</v>
      </c>
      <c r="BJ134" s="2">
        <f t="shared" si="269"/>
        <v>0.22845880383642087</v>
      </c>
      <c r="BK134" s="2">
        <f t="shared" si="270"/>
        <v>0.27177039372937678</v>
      </c>
      <c r="BL134" s="2">
        <f t="shared" si="271"/>
        <v>0.31631745245170212</v>
      </c>
      <c r="BN134" s="7">
        <f t="shared" si="272"/>
        <v>1.3794096566225133E-2</v>
      </c>
      <c r="BO134" s="7">
        <f t="shared" si="234"/>
        <v>2.3425195611206491E-2</v>
      </c>
      <c r="BP134" s="7">
        <f t="shared" si="235"/>
        <v>3.4464332061631145E-2</v>
      </c>
      <c r="BQ134" s="7">
        <f t="shared" si="236"/>
        <v>3.4119847084299521E-2</v>
      </c>
      <c r="BR134" s="7">
        <f t="shared" si="237"/>
        <v>6.8665368503391916E-2</v>
      </c>
      <c r="BS134" s="7">
        <f t="shared" si="238"/>
        <v>8.5088727934625075E-2</v>
      </c>
      <c r="BT134" s="7">
        <f t="shared" si="239"/>
        <v>3.635424545458258E-2</v>
      </c>
      <c r="BU134" s="7">
        <f t="shared" si="240"/>
        <v>0.10010659074705122</v>
      </c>
      <c r="BV134" s="7">
        <f t="shared" si="241"/>
        <v>5.1158100238579078E-2</v>
      </c>
      <c r="BW134" s="7">
        <f t="shared" si="242"/>
        <v>7.3325818843124904E-2</v>
      </c>
      <c r="BX134" s="9"/>
      <c r="BY134" s="1">
        <f t="shared" si="273"/>
        <v>14.853152303186675</v>
      </c>
      <c r="BZ134" s="1">
        <f t="shared" si="207"/>
        <v>16.562871217278087</v>
      </c>
      <c r="CA134" s="1">
        <f t="shared" si="208"/>
        <v>32.515701784887789</v>
      </c>
      <c r="CB134" s="1">
        <f t="shared" si="209"/>
        <v>29.289920078627276</v>
      </c>
      <c r="CC134" s="1">
        <f t="shared" si="210"/>
        <v>31.207429665405819</v>
      </c>
      <c r="CD134" s="1">
        <f t="shared" si="211"/>
        <v>33.793280598255926</v>
      </c>
      <c r="CE134" s="1">
        <f t="shared" si="212"/>
        <v>23.791157599739453</v>
      </c>
      <c r="CF134" s="1">
        <f t="shared" si="213"/>
        <v>41.498335284619365</v>
      </c>
      <c r="CG134" s="1">
        <f t="shared" si="214"/>
        <v>18.599420388378523</v>
      </c>
      <c r="CH134" s="1">
        <f t="shared" si="215"/>
        <v>22.672939280633408</v>
      </c>
      <c r="CI134" s="6"/>
      <c r="CJ134" s="2">
        <f t="shared" si="252"/>
        <v>0.74942665068437764</v>
      </c>
      <c r="CK134" s="2">
        <f t="shared" si="253"/>
        <v>0.8236473176065886</v>
      </c>
      <c r="CL134" s="2">
        <f t="shared" si="254"/>
        <v>1.0990365993182021</v>
      </c>
      <c r="CM134" s="2">
        <f t="shared" si="255"/>
        <v>1.1443580312365593</v>
      </c>
      <c r="CN134" s="2">
        <f t="shared" si="256"/>
        <v>0.69448010122214254</v>
      </c>
      <c r="CO134" s="2">
        <f t="shared" si="257"/>
        <v>0.60687309588914928</v>
      </c>
      <c r="CP134" s="2">
        <f t="shared" si="258"/>
        <v>1.1402051598581888</v>
      </c>
      <c r="CQ134" s="2">
        <f t="shared" si="259"/>
        <v>1.3406552110711079</v>
      </c>
      <c r="CR134" s="2">
        <f t="shared" si="260"/>
        <v>1.1758017401340735</v>
      </c>
      <c r="CS134" s="6"/>
      <c r="CT134" s="6"/>
      <c r="CU134" s="2">
        <f t="shared" si="274"/>
        <v>0.73245996614481457</v>
      </c>
      <c r="CV134" s="2">
        <f t="shared" si="275"/>
        <v>0.8052795246719775</v>
      </c>
      <c r="CW134" s="2">
        <f t="shared" si="276"/>
        <v>1.099417800143313</v>
      </c>
      <c r="CX134" s="2">
        <f t="shared" si="277"/>
        <v>1.1236935553620875</v>
      </c>
      <c r="CY134" s="2">
        <f t="shared" si="278"/>
        <v>0.70410983860064413</v>
      </c>
      <c r="CZ134" s="2">
        <f t="shared" si="279"/>
        <v>0.62660307629312606</v>
      </c>
      <c r="DA134" s="2">
        <f t="shared" si="280"/>
        <v>1.1895816189424133</v>
      </c>
      <c r="DB134" s="2">
        <f t="shared" si="281"/>
        <v>1.3845710786360812</v>
      </c>
      <c r="DC134" s="2">
        <f t="shared" si="282"/>
        <v>1.1639143179322335</v>
      </c>
      <c r="DD134" s="6"/>
      <c r="DE134" s="2">
        <f t="shared" si="283"/>
        <v>0.1465481016015362</v>
      </c>
      <c r="DF134" s="2">
        <f t="shared" si="284"/>
        <v>0.27900335931984577</v>
      </c>
      <c r="DG134" s="2">
        <f t="shared" si="285"/>
        <v>0.6802169429758369</v>
      </c>
      <c r="DH134" s="2">
        <f t="shared" si="286"/>
        <v>0.58330106152037375</v>
      </c>
      <c r="DI134" s="2">
        <f t="shared" si="287"/>
        <v>0.14975267087674957</v>
      </c>
      <c r="DJ134" s="2">
        <f t="shared" si="288"/>
        <v>9.8121682760401605E-2</v>
      </c>
      <c r="DK134" s="2">
        <f t="shared" si="289"/>
        <v>0.57659350507557605</v>
      </c>
      <c r="DL134" s="2">
        <f t="shared" si="290"/>
        <v>0.23771757485155554</v>
      </c>
      <c r="DM134" s="2">
        <f t="shared" si="291"/>
        <v>0.32563961845240713</v>
      </c>
      <c r="DO134" s="2">
        <f t="shared" si="292"/>
        <v>-0.12527086683420999</v>
      </c>
      <c r="DP134" s="2">
        <f t="shared" si="293"/>
        <v>-8.4258711610652279E-2</v>
      </c>
      <c r="DQ134" s="2">
        <f t="shared" si="294"/>
        <v>4.1012155223557667E-2</v>
      </c>
      <c r="DR134" s="2">
        <f t="shared" si="295"/>
        <v>5.8561921890477764E-2</v>
      </c>
      <c r="DS134" s="2">
        <f t="shared" si="296"/>
        <v>-0.15834019348752693</v>
      </c>
      <c r="DT134" s="2">
        <f t="shared" si="297"/>
        <v>-0.21690211537800469</v>
      </c>
      <c r="DU134" s="2">
        <f t="shared" si="298"/>
        <v>5.6983002018813331E-2</v>
      </c>
      <c r="DV134" s="2">
        <f t="shared" si="299"/>
        <v>0.12731710060879298</v>
      </c>
      <c r="DW134" s="2">
        <f t="shared" si="300"/>
        <v>7.0334098589979618E-2</v>
      </c>
      <c r="DY134" s="2">
        <f t="shared" si="301"/>
        <v>-0.13521610743464704</v>
      </c>
      <c r="DZ134" s="2">
        <f t="shared" si="302"/>
        <v>-9.4053343295532776E-2</v>
      </c>
      <c r="EA134" s="2">
        <f t="shared" si="303"/>
        <v>4.1162764139114315E-2</v>
      </c>
      <c r="EB134" s="2">
        <f t="shared" si="304"/>
        <v>5.0647890093504504E-2</v>
      </c>
      <c r="EC134" s="2">
        <f t="shared" si="305"/>
        <v>-0.15235958719698889</v>
      </c>
      <c r="ED134" s="2">
        <f t="shared" si="306"/>
        <v>-0.20300747729049337</v>
      </c>
      <c r="EE134" s="2">
        <f t="shared" si="307"/>
        <v>7.5394244977957173E-2</v>
      </c>
      <c r="EF134" s="2">
        <f t="shared" si="308"/>
        <v>0.14131525568799808</v>
      </c>
      <c r="EG134" s="2">
        <f t="shared" si="309"/>
        <v>6.5921010710040889E-2</v>
      </c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6"/>
      <c r="ET134" s="2"/>
      <c r="EU134" s="2"/>
      <c r="EV134" s="2"/>
      <c r="EW134" s="6"/>
      <c r="EX134" s="2"/>
      <c r="EY134" s="2"/>
      <c r="EZ134" s="2"/>
      <c r="FA134" s="6"/>
      <c r="FB134" s="2"/>
      <c r="FC134" s="2"/>
      <c r="FD134" s="2"/>
      <c r="FE134" s="6"/>
      <c r="FF134" s="2"/>
      <c r="FG134" s="2"/>
      <c r="FH134" s="2"/>
      <c r="FI134" s="6"/>
      <c r="FJ134" s="2"/>
      <c r="FK134" s="2"/>
      <c r="FL134" s="2"/>
      <c r="FM134" s="6"/>
      <c r="FN134" s="2"/>
      <c r="FO134" s="2"/>
      <c r="FP134" s="2"/>
      <c r="FQ134" s="2"/>
      <c r="FR134" s="2"/>
      <c r="FS134" s="2"/>
    </row>
    <row r="135" spans="1:175" x14ac:dyDescent="0.3">
      <c r="A135" s="2" t="s">
        <v>165</v>
      </c>
      <c r="B135" s="2"/>
      <c r="C135" s="2">
        <v>2.0927305502391001E-2</v>
      </c>
      <c r="D135" s="2">
        <v>2.5559927390588998E-2</v>
      </c>
      <c r="E135" s="2">
        <v>3.1891927357208E-2</v>
      </c>
      <c r="F135" s="2">
        <v>2.0112342681391001E-2</v>
      </c>
      <c r="G135" s="2">
        <v>2.9910643186778999E-2</v>
      </c>
      <c r="H135" s="2">
        <v>3.2726989359792E-2</v>
      </c>
      <c r="I135" s="2">
        <v>3.8901961085218997E-2</v>
      </c>
      <c r="J135" s="2">
        <v>4.3524539418942E-2</v>
      </c>
      <c r="K135" s="2">
        <v>2.4355948717250001E-2</v>
      </c>
      <c r="L135" s="2">
        <v>2.3294177585268E-2</v>
      </c>
      <c r="M135" s="2">
        <v>3.8245993802372001E-2</v>
      </c>
      <c r="N135" s="2">
        <v>2.6215630940161001E-2</v>
      </c>
      <c r="O135" s="2">
        <v>3.3720325029994003E-2</v>
      </c>
      <c r="P135" s="2">
        <v>3.7229772292046999E-2</v>
      </c>
      <c r="Q135" s="2">
        <v>2.7667806461936E-2</v>
      </c>
      <c r="R135" s="2">
        <v>2.0328973947291998E-2</v>
      </c>
      <c r="S135" s="2">
        <v>3.8121260444235999E-2</v>
      </c>
      <c r="T135" s="2">
        <v>4.1993454413005997E-2</v>
      </c>
      <c r="U135" s="2">
        <v>7.7682435910560996E-2</v>
      </c>
      <c r="V135" s="2">
        <v>6.6184604646182005E-2</v>
      </c>
      <c r="W135" s="2">
        <v>3.6196332715835E-2</v>
      </c>
      <c r="X135" s="2">
        <v>7.8066429170901994E-2</v>
      </c>
      <c r="Y135" s="2">
        <v>3.4260346487465003E-2</v>
      </c>
      <c r="Z135" s="2">
        <v>6.1872855488177003E-2</v>
      </c>
      <c r="AA135" s="2">
        <v>3.6597633060844001E-2</v>
      </c>
      <c r="AB135" s="2">
        <v>5.3297011987542997E-2</v>
      </c>
      <c r="AC135" s="2">
        <v>3.3040839430203001E-2</v>
      </c>
      <c r="AD135" s="2">
        <v>2.7632679932692999E-2</v>
      </c>
      <c r="AE135" s="2">
        <v>4.6206250705666002E-2</v>
      </c>
      <c r="AF135" s="2">
        <v>0.10208209416613701</v>
      </c>
      <c r="AG135" s="2">
        <v>4.4919960601513001E-2</v>
      </c>
      <c r="AH135" s="2">
        <v>4.4115484201274001E-2</v>
      </c>
      <c r="AI135" s="2">
        <v>9.1420463797670007E-2</v>
      </c>
      <c r="AJ135" s="2">
        <v>6.3631181653829E-2</v>
      </c>
      <c r="AK135" s="2">
        <v>6.5263919313463994E-2</v>
      </c>
      <c r="AL135" s="2">
        <v>6.7120250280938001E-2</v>
      </c>
      <c r="AM135" s="2">
        <v>8.7823112289350996E-2</v>
      </c>
      <c r="AN135" s="2">
        <v>0.10244723977930099</v>
      </c>
      <c r="AO135" s="2">
        <v>8.8976002872838994E-2</v>
      </c>
      <c r="AP135" s="2">
        <v>5.7723791941220001E-2</v>
      </c>
      <c r="AR135" s="2">
        <f t="shared" si="261"/>
        <v>2.4622875732894751E-2</v>
      </c>
      <c r="AS135" s="2">
        <f t="shared" si="243"/>
        <v>3.6266033262682996E-2</v>
      </c>
      <c r="AT135" s="2">
        <f t="shared" si="244"/>
        <v>2.802793776126275E-2</v>
      </c>
      <c r="AU135" s="2">
        <f t="shared" si="245"/>
        <v>2.9736719432817249E-2</v>
      </c>
      <c r="AV135" s="2">
        <f t="shared" si="246"/>
        <v>5.5995438853496247E-2</v>
      </c>
      <c r="AW135" s="2">
        <f t="shared" si="247"/>
        <v>5.2598990965594748E-2</v>
      </c>
      <c r="AX135" s="2">
        <f t="shared" si="248"/>
        <v>3.7642041102820753E-2</v>
      </c>
      <c r="AY135" s="2">
        <f t="shared" si="249"/>
        <v>5.9330947418647507E-2</v>
      </c>
      <c r="AZ135" s="2">
        <f t="shared" si="250"/>
        <v>7.1858953761475247E-2</v>
      </c>
      <c r="BA135" s="2">
        <f t="shared" si="251"/>
        <v>8.4242536720677746E-2</v>
      </c>
      <c r="BB135" s="6"/>
      <c r="BC135" s="2">
        <f t="shared" si="262"/>
        <v>2.4202157846617018E-2</v>
      </c>
      <c r="BD135" s="2">
        <f t="shared" si="263"/>
        <v>3.5880573136881803E-2</v>
      </c>
      <c r="BE135" s="2">
        <f t="shared" si="264"/>
        <v>2.7463107345996857E-2</v>
      </c>
      <c r="BF135" s="2">
        <f t="shared" si="265"/>
        <v>2.8987988484416832E-2</v>
      </c>
      <c r="BG135" s="2">
        <f t="shared" si="266"/>
        <v>5.3562047080767623E-2</v>
      </c>
      <c r="BH135" s="2">
        <f t="shared" si="267"/>
        <v>4.9471513738970969E-2</v>
      </c>
      <c r="BI135" s="2">
        <f t="shared" si="268"/>
        <v>3.6530657149336079E-2</v>
      </c>
      <c r="BJ135" s="2">
        <f t="shared" si="269"/>
        <v>5.5293003266038275E-2</v>
      </c>
      <c r="BK135" s="2">
        <f t="shared" si="270"/>
        <v>7.1049337338043042E-2</v>
      </c>
      <c r="BL135" s="2">
        <f t="shared" si="271"/>
        <v>8.2448775008689398E-2</v>
      </c>
      <c r="BN135" s="7">
        <f t="shared" si="272"/>
        <v>5.4073815309387194E-3</v>
      </c>
      <c r="BO135" s="7">
        <f t="shared" si="234"/>
        <v>6.1250807306124115E-3</v>
      </c>
      <c r="BP135" s="7">
        <f t="shared" si="235"/>
        <v>6.918215430206571E-3</v>
      </c>
      <c r="BQ135" s="7">
        <f t="shared" si="236"/>
        <v>7.4117256359224684E-3</v>
      </c>
      <c r="BR135" s="7">
        <f t="shared" si="237"/>
        <v>1.9058565554467184E-2</v>
      </c>
      <c r="BS135" s="7">
        <f t="shared" si="238"/>
        <v>2.1134080303923043E-2</v>
      </c>
      <c r="BT135" s="7">
        <f t="shared" si="239"/>
        <v>1.1068382438667472E-2</v>
      </c>
      <c r="BU135" s="7">
        <f t="shared" si="240"/>
        <v>2.8513769036473107E-2</v>
      </c>
      <c r="BV135" s="7">
        <f t="shared" si="241"/>
        <v>1.3118672427732164E-2</v>
      </c>
      <c r="BW135" s="7">
        <f t="shared" si="242"/>
        <v>1.8884572727911206E-2</v>
      </c>
      <c r="BX135" s="9"/>
      <c r="BY135" s="1">
        <f t="shared" si="273"/>
        <v>21.960804211486831</v>
      </c>
      <c r="BZ135" s="1">
        <f t="shared" si="207"/>
        <v>16.889304342294842</v>
      </c>
      <c r="CA135" s="1">
        <f t="shared" si="208"/>
        <v>24.683283833205156</v>
      </c>
      <c r="CB135" s="1">
        <f t="shared" si="209"/>
        <v>24.924489914455513</v>
      </c>
      <c r="CC135" s="1">
        <f t="shared" si="210"/>
        <v>34.035924969408832</v>
      </c>
      <c r="CD135" s="1">
        <f t="shared" si="211"/>
        <v>40.179630665818181</v>
      </c>
      <c r="CE135" s="1">
        <f t="shared" si="212"/>
        <v>29.404309953420803</v>
      </c>
      <c r="CF135" s="1">
        <f t="shared" si="213"/>
        <v>48.058846650932338</v>
      </c>
      <c r="CG135" s="1">
        <f t="shared" si="214"/>
        <v>18.256141706818582</v>
      </c>
      <c r="CH135" s="1">
        <f t="shared" si="215"/>
        <v>22.416908919215743</v>
      </c>
      <c r="CI135" s="6"/>
      <c r="CJ135" s="2">
        <f t="shared" si="252"/>
        <v>0.77284266405013535</v>
      </c>
      <c r="CK135" s="2">
        <f t="shared" si="253"/>
        <v>0.81996062865291974</v>
      </c>
      <c r="CL135" s="2">
        <f t="shared" si="254"/>
        <v>1.0609670852743291</v>
      </c>
      <c r="CM135" s="2">
        <f t="shared" si="255"/>
        <v>0.93934420450230238</v>
      </c>
      <c r="CN135" s="2">
        <f t="shared" si="256"/>
        <v>0.67223405822937765</v>
      </c>
      <c r="CO135" s="2">
        <f t="shared" si="257"/>
        <v>0.71564188612368229</v>
      </c>
      <c r="CP135" s="2">
        <f t="shared" si="258"/>
        <v>1.2111546652782799</v>
      </c>
      <c r="CQ135" s="2">
        <f t="shared" si="259"/>
        <v>1.4198751307011932</v>
      </c>
      <c r="CR135" s="2">
        <f t="shared" si="260"/>
        <v>1.1723318015498514</v>
      </c>
      <c r="CS135" s="6"/>
      <c r="CT135" s="6"/>
      <c r="CU135" s="2">
        <f t="shared" si="274"/>
        <v>0.7654032515374567</v>
      </c>
      <c r="CV135" s="2">
        <f t="shared" si="275"/>
        <v>0.80790204698876311</v>
      </c>
      <c r="CW135" s="2">
        <f t="shared" si="276"/>
        <v>1.0555247124518212</v>
      </c>
      <c r="CX135" s="2">
        <f t="shared" si="277"/>
        <v>0.92363000361751613</v>
      </c>
      <c r="CY135" s="2">
        <f t="shared" si="278"/>
        <v>0.68202503713591334</v>
      </c>
      <c r="CZ135" s="2">
        <f t="shared" si="279"/>
        <v>0.7384180185406215</v>
      </c>
      <c r="DA135" s="2">
        <f t="shared" si="280"/>
        <v>1.2849607209106424</v>
      </c>
      <c r="DB135" s="2">
        <f t="shared" si="281"/>
        <v>1.4911249188616704</v>
      </c>
      <c r="DC135" s="2">
        <f t="shared" si="282"/>
        <v>1.1604439689058519</v>
      </c>
      <c r="DD135" s="6"/>
      <c r="DE135" s="2">
        <f t="shared" si="283"/>
        <v>0.12555910064158871</v>
      </c>
      <c r="DF135" s="2">
        <f t="shared" si="284"/>
        <v>0.22491721185586508</v>
      </c>
      <c r="DG135" s="2">
        <f t="shared" si="285"/>
        <v>0.74758971298251331</v>
      </c>
      <c r="DH135" s="2">
        <f t="shared" si="286"/>
        <v>0.81936679243837596</v>
      </c>
      <c r="DI135" s="2">
        <f t="shared" si="287"/>
        <v>0.15891183921274293</v>
      </c>
      <c r="DJ135" s="2">
        <f t="shared" si="288"/>
        <v>0.27069048828951026</v>
      </c>
      <c r="DK135" s="2">
        <f t="shared" si="289"/>
        <v>0.46725961189327453</v>
      </c>
      <c r="DL135" s="2">
        <f t="shared" si="290"/>
        <v>0.20269676466066625</v>
      </c>
      <c r="DM135" s="2">
        <f t="shared" si="291"/>
        <v>0.32759601250262377</v>
      </c>
      <c r="DO135" s="2">
        <f t="shared" si="292"/>
        <v>-0.11190891111364405</v>
      </c>
      <c r="DP135" s="2">
        <f t="shared" si="293"/>
        <v>-8.6207000261751252E-2</v>
      </c>
      <c r="DQ135" s="2">
        <f t="shared" si="294"/>
        <v>2.5701910851892766E-2</v>
      </c>
      <c r="DR135" s="2">
        <f t="shared" si="295"/>
        <v>-2.717523976317197E-2</v>
      </c>
      <c r="DS135" s="2">
        <f t="shared" si="296"/>
        <v>-0.17247948810816477</v>
      </c>
      <c r="DT135" s="2">
        <f t="shared" si="297"/>
        <v>-0.14530424834499284</v>
      </c>
      <c r="DU135" s="2">
        <f t="shared" si="298"/>
        <v>8.3199606386546276E-2</v>
      </c>
      <c r="DV135" s="2">
        <f t="shared" si="299"/>
        <v>0.15225015252956292</v>
      </c>
      <c r="DW135" s="2">
        <f t="shared" si="300"/>
        <v>6.9050546143016603E-2</v>
      </c>
      <c r="DY135" s="2">
        <f t="shared" si="301"/>
        <v>-0.11610969716537932</v>
      </c>
      <c r="DZ135" s="2">
        <f t="shared" si="302"/>
        <v>-9.2641291491555061E-2</v>
      </c>
      <c r="EA135" s="2">
        <f t="shared" si="303"/>
        <v>2.3468405673824185E-2</v>
      </c>
      <c r="EB135" s="2">
        <f t="shared" si="304"/>
        <v>-3.4501967706053037E-2</v>
      </c>
      <c r="EC135" s="2">
        <f t="shared" si="305"/>
        <v>-0.16619968210248809</v>
      </c>
      <c r="ED135" s="2">
        <f t="shared" si="306"/>
        <v>-0.13169771439643507</v>
      </c>
      <c r="EE135" s="2">
        <f t="shared" si="307"/>
        <v>0.10888985221790688</v>
      </c>
      <c r="EF135" s="2">
        <f t="shared" si="308"/>
        <v>0.17351402795989276</v>
      </c>
      <c r="EG135" s="2">
        <f t="shared" si="309"/>
        <v>6.4624175741985923E-2</v>
      </c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6"/>
      <c r="ET135" s="2"/>
      <c r="EU135" s="2"/>
      <c r="EV135" s="2"/>
      <c r="EW135" s="6"/>
      <c r="EX135" s="2"/>
      <c r="EY135" s="2"/>
      <c r="EZ135" s="2"/>
      <c r="FA135" s="6"/>
      <c r="FB135" s="2"/>
      <c r="FC135" s="2"/>
      <c r="FD135" s="2"/>
      <c r="FE135" s="6"/>
      <c r="FF135" s="2"/>
      <c r="FG135" s="2"/>
      <c r="FH135" s="2"/>
      <c r="FI135" s="6"/>
      <c r="FJ135" s="2"/>
      <c r="FK135" s="2"/>
      <c r="FL135" s="2"/>
      <c r="FM135" s="6"/>
      <c r="FN135" s="2"/>
      <c r="FO135" s="2"/>
      <c r="FP135" s="2"/>
      <c r="FQ135" s="2"/>
      <c r="FR135" s="2"/>
      <c r="FS135" s="2"/>
    </row>
    <row r="136" spans="1:175" x14ac:dyDescent="0.3">
      <c r="A136" s="2" t="s">
        <v>96</v>
      </c>
      <c r="B136" s="2"/>
      <c r="C136" s="2">
        <v>1.4224746643362001E-2</v>
      </c>
      <c r="D136" s="2">
        <v>1.1753862063327999E-2</v>
      </c>
      <c r="E136" s="2">
        <v>1.3861980478673999E-2</v>
      </c>
      <c r="F136" s="2">
        <v>2.4963040113641002E-2</v>
      </c>
      <c r="G136" s="2">
        <v>2.0382707446383E-2</v>
      </c>
      <c r="H136" s="2">
        <v>1.4774886825366E-2</v>
      </c>
      <c r="I136" s="2">
        <v>1.5511267459688E-2</v>
      </c>
      <c r="J136" s="2">
        <v>2.2781183358801999E-2</v>
      </c>
      <c r="K136" s="2">
        <v>2.1544632953368E-2</v>
      </c>
      <c r="L136" s="2">
        <v>1.2822416904539001E-2</v>
      </c>
      <c r="M136" s="2">
        <v>1.7449799457350999E-2</v>
      </c>
      <c r="N136" s="2">
        <v>2.7377570409521001E-2</v>
      </c>
      <c r="O136" s="2">
        <v>1.9317941047875001E-2</v>
      </c>
      <c r="P136" s="2">
        <v>1.4560855128892001E-2</v>
      </c>
      <c r="Q136" s="2">
        <v>2.4048362633472001E-2</v>
      </c>
      <c r="R136" s="2">
        <v>2.5884008350956E-2</v>
      </c>
      <c r="S136" s="2">
        <v>2.5141968506499E-2</v>
      </c>
      <c r="T136" s="2">
        <v>1.8175206330763999E-2</v>
      </c>
      <c r="U136" s="2">
        <v>1.66205847499E-2</v>
      </c>
      <c r="V136" s="2">
        <v>2.1408832703868001E-2</v>
      </c>
      <c r="W136" s="2">
        <v>1.032359882063E-2</v>
      </c>
      <c r="X136" s="2">
        <v>1.2863762992224999E-2</v>
      </c>
      <c r="Y136" s="2">
        <v>2.0054890921970998E-2</v>
      </c>
      <c r="Z136" s="2">
        <v>1.9236117982653001E-2</v>
      </c>
      <c r="AA136" s="2">
        <v>1.3240730387252E-2</v>
      </c>
      <c r="AB136" s="2">
        <v>1.3720162049484E-2</v>
      </c>
      <c r="AC136" s="2">
        <v>2.2271481662000998E-2</v>
      </c>
      <c r="AD136" s="2">
        <v>2.5178487449421E-2</v>
      </c>
      <c r="AE136" s="2">
        <v>1.128332269876E-2</v>
      </c>
      <c r="AF136" s="2">
        <v>1.5160856502335E-2</v>
      </c>
      <c r="AG136" s="2">
        <v>2.1096344188976001E-2</v>
      </c>
      <c r="AH136" s="2">
        <v>2.2561789474844999E-2</v>
      </c>
      <c r="AI136" s="2">
        <v>1.0330187206238999E-2</v>
      </c>
      <c r="AJ136" s="2">
        <v>1.4853472231933999E-2</v>
      </c>
      <c r="AK136" s="2">
        <v>1.7729534028241001E-2</v>
      </c>
      <c r="AL136" s="2">
        <v>2.2423127410017001E-2</v>
      </c>
      <c r="AM136" s="2">
        <v>1.1518353225651E-2</v>
      </c>
      <c r="AN136" s="2">
        <v>1.4126713661872001E-2</v>
      </c>
      <c r="AO136" s="2">
        <v>1.6054644598472001E-2</v>
      </c>
      <c r="AP136" s="2">
        <v>1.9249772518099999E-2</v>
      </c>
      <c r="AR136" s="2">
        <f t="shared" si="261"/>
        <v>1.6200907324751251E-2</v>
      </c>
      <c r="AS136" s="2">
        <f t="shared" si="243"/>
        <v>1.8362511272559751E-2</v>
      </c>
      <c r="AT136" s="2">
        <f t="shared" si="244"/>
        <v>1.9798604931194751E-2</v>
      </c>
      <c r="AU136" s="2">
        <f t="shared" si="245"/>
        <v>2.0952791790298748E-2</v>
      </c>
      <c r="AV136" s="2">
        <f t="shared" si="246"/>
        <v>2.033664807275775E-2</v>
      </c>
      <c r="AW136" s="2">
        <f t="shared" si="247"/>
        <v>1.561959267936975E-2</v>
      </c>
      <c r="AX136" s="2">
        <f t="shared" si="248"/>
        <v>1.86027153870395E-2</v>
      </c>
      <c r="AY136" s="2">
        <f t="shared" si="249"/>
        <v>1.7525578216229E-2</v>
      </c>
      <c r="AZ136" s="2">
        <f t="shared" si="250"/>
        <v>1.633408021910775E-2</v>
      </c>
      <c r="BA136" s="2">
        <f t="shared" si="251"/>
        <v>1.523737100102375E-2</v>
      </c>
      <c r="BB136" s="6"/>
      <c r="BC136" s="2">
        <f t="shared" si="262"/>
        <v>1.5509113411729095E-2</v>
      </c>
      <c r="BD136" s="2">
        <f t="shared" si="263"/>
        <v>1.8061441133831478E-2</v>
      </c>
      <c r="BE136" s="2">
        <f t="shared" si="264"/>
        <v>1.9060030199126755E-2</v>
      </c>
      <c r="BF136" s="2">
        <f t="shared" si="265"/>
        <v>2.0455786874359571E-2</v>
      </c>
      <c r="BG136" s="2">
        <f t="shared" si="266"/>
        <v>2.0080729171940356E-2</v>
      </c>
      <c r="BH136" s="2">
        <f t="shared" si="267"/>
        <v>1.5044723878297977E-2</v>
      </c>
      <c r="BI136" s="2">
        <f t="shared" si="268"/>
        <v>1.7865389237004467E-2</v>
      </c>
      <c r="BJ136" s="2">
        <f t="shared" si="269"/>
        <v>1.689216725061525E-2</v>
      </c>
      <c r="BK136" s="2">
        <f t="shared" si="270"/>
        <v>1.5715652660971757E-2</v>
      </c>
      <c r="BL136" s="2">
        <f t="shared" si="271"/>
        <v>1.4974918180443745E-2</v>
      </c>
      <c r="BN136" s="7">
        <f t="shared" si="272"/>
        <v>5.9421368882822375E-3</v>
      </c>
      <c r="BO136" s="7">
        <f t="shared" si="234"/>
        <v>3.8560124498851667E-3</v>
      </c>
      <c r="BP136" s="7">
        <f t="shared" si="235"/>
        <v>6.1825943344491633E-3</v>
      </c>
      <c r="BQ136" s="7">
        <f t="shared" si="236"/>
        <v>5.0803230490013831E-3</v>
      </c>
      <c r="BR136" s="7">
        <f t="shared" si="237"/>
        <v>3.7736649461605079E-3</v>
      </c>
      <c r="BS136" s="7">
        <f t="shared" si="238"/>
        <v>4.7746997806657025E-3</v>
      </c>
      <c r="BT136" s="7">
        <f t="shared" si="239"/>
        <v>6.0357500066606541E-3</v>
      </c>
      <c r="BU136" s="7">
        <f t="shared" si="240"/>
        <v>5.2494906484049277E-3</v>
      </c>
      <c r="BV136" s="7">
        <f t="shared" si="241"/>
        <v>5.0748634907158263E-3</v>
      </c>
      <c r="BW136" s="7">
        <f t="shared" si="242"/>
        <v>3.2573995254840892E-3</v>
      </c>
      <c r="BX136" s="9"/>
      <c r="BY136" s="1">
        <f t="shared" si="273"/>
        <v>36.67780309565763</v>
      </c>
      <c r="BZ136" s="1">
        <f t="shared" si="207"/>
        <v>20.999374174094843</v>
      </c>
      <c r="CA136" s="1">
        <f t="shared" si="208"/>
        <v>31.227424133848171</v>
      </c>
      <c r="CB136" s="1">
        <f t="shared" si="209"/>
        <v>24.246520940248161</v>
      </c>
      <c r="CC136" s="1">
        <f t="shared" si="210"/>
        <v>18.55598293612395</v>
      </c>
      <c r="CD136" s="1">
        <f t="shared" si="211"/>
        <v>30.568657446311597</v>
      </c>
      <c r="CE136" s="1">
        <f t="shared" si="212"/>
        <v>32.44553217680123</v>
      </c>
      <c r="CF136" s="1">
        <f t="shared" si="213"/>
        <v>29.95330929249344</v>
      </c>
      <c r="CG136" s="1">
        <f t="shared" si="214"/>
        <v>31.069172078506181</v>
      </c>
      <c r="CH136" s="1">
        <f t="shared" si="215"/>
        <v>21.377700426571192</v>
      </c>
      <c r="CI136" s="6"/>
      <c r="CJ136" s="2">
        <f t="shared" si="252"/>
        <v>1.0782079116150656</v>
      </c>
      <c r="CK136" s="2">
        <f t="shared" si="253"/>
        <v>1.1410635222650518</v>
      </c>
      <c r="CL136" s="2">
        <f t="shared" si="254"/>
        <v>1.0582963730583592</v>
      </c>
      <c r="CM136" s="2">
        <f t="shared" si="255"/>
        <v>0.7680514814185726</v>
      </c>
      <c r="CN136" s="2">
        <f t="shared" si="256"/>
        <v>0.91473852133769451</v>
      </c>
      <c r="CO136" s="2">
        <f t="shared" si="257"/>
        <v>1.1909859475151257</v>
      </c>
      <c r="CP136" s="2">
        <f t="shared" si="258"/>
        <v>0.93201376967877148</v>
      </c>
      <c r="CQ136" s="2">
        <f t="shared" si="259"/>
        <v>0.86943613574550549</v>
      </c>
      <c r="CR136" s="2">
        <f t="shared" si="260"/>
        <v>0.93285760793551997</v>
      </c>
      <c r="CS136" s="6"/>
      <c r="CT136" s="6"/>
      <c r="CU136" s="2">
        <f t="shared" si="274"/>
        <v>1.0552884489059284</v>
      </c>
      <c r="CV136" s="2">
        <f t="shared" si="275"/>
        <v>1.132566705103236</v>
      </c>
      <c r="CW136" s="2">
        <f t="shared" si="276"/>
        <v>1.0732295101660838</v>
      </c>
      <c r="CX136" s="2">
        <f t="shared" si="277"/>
        <v>0.74921203057310293</v>
      </c>
      <c r="CY136" s="2">
        <f t="shared" si="278"/>
        <v>0.88967831217845039</v>
      </c>
      <c r="CZ136" s="2">
        <f t="shared" si="279"/>
        <v>1.1874853524414164</v>
      </c>
      <c r="DA136" s="2">
        <f t="shared" si="280"/>
        <v>0.93035147165023235</v>
      </c>
      <c r="DB136" s="2">
        <f t="shared" si="281"/>
        <v>0.88650070522468483</v>
      </c>
      <c r="DC136" s="2">
        <f t="shared" si="282"/>
        <v>0.95286645126946901</v>
      </c>
      <c r="DD136" s="6"/>
      <c r="DE136" s="2">
        <f t="shared" si="283"/>
        <v>0.70961531608694473</v>
      </c>
      <c r="DF136" s="2">
        <f t="shared" si="284"/>
        <v>0.44980936775288305</v>
      </c>
      <c r="DG136" s="2">
        <f t="shared" si="285"/>
        <v>0.78304698061237743</v>
      </c>
      <c r="DH136" s="2">
        <f t="shared" si="286"/>
        <v>0.17469091605578557</v>
      </c>
      <c r="DI136" s="2">
        <f t="shared" si="287"/>
        <v>0.64660634182190413</v>
      </c>
      <c r="DJ136" s="2">
        <f t="shared" si="288"/>
        <v>0.46913539072832056</v>
      </c>
      <c r="DK136" s="2">
        <f t="shared" si="289"/>
        <v>0.75523875314781419</v>
      </c>
      <c r="DL136" s="2">
        <f t="shared" si="290"/>
        <v>0.4920631742022612</v>
      </c>
      <c r="DM136" s="2">
        <f t="shared" si="291"/>
        <v>0.73061541676038555</v>
      </c>
      <c r="DO136" s="2">
        <f t="shared" si="292"/>
        <v>3.270251424661462E-2</v>
      </c>
      <c r="DP136" s="2">
        <f t="shared" si="293"/>
        <v>5.7309821982886228E-2</v>
      </c>
      <c r="DQ136" s="2">
        <f t="shared" si="294"/>
        <v>2.4607307736271618E-2</v>
      </c>
      <c r="DR136" s="2">
        <f t="shared" si="295"/>
        <v>-0.11460966884000635</v>
      </c>
      <c r="DS136" s="2">
        <f t="shared" si="296"/>
        <v>-3.8703031582788996E-2</v>
      </c>
      <c r="DT136" s="2">
        <f t="shared" si="297"/>
        <v>7.5906637257217399E-2</v>
      </c>
      <c r="DU136" s="2">
        <f t="shared" si="298"/>
        <v>-3.0577671281927968E-2</v>
      </c>
      <c r="DV136" s="2">
        <f t="shared" si="299"/>
        <v>-6.0762313502510934E-2</v>
      </c>
      <c r="DW136" s="2">
        <f t="shared" si="300"/>
        <v>-3.0184642220583001E-2</v>
      </c>
      <c r="DY136" s="2">
        <f t="shared" si="301"/>
        <v>2.337118441657313E-2</v>
      </c>
      <c r="DZ136" s="2">
        <f t="shared" si="302"/>
        <v>5.4063790203735994E-2</v>
      </c>
      <c r="EA136" s="2">
        <f t="shared" si="303"/>
        <v>3.0692605787162847E-2</v>
      </c>
      <c r="EB136" s="2">
        <f t="shared" si="304"/>
        <v>-0.12539525749866429</v>
      </c>
      <c r="EC136" s="2">
        <f t="shared" si="305"/>
        <v>-5.0766996164370207E-2</v>
      </c>
      <c r="ED136" s="2">
        <f t="shared" si="306"/>
        <v>7.4628261334294066E-2</v>
      </c>
      <c r="EE136" s="2">
        <f t="shared" si="307"/>
        <v>-3.1352951057096921E-2</v>
      </c>
      <c r="EF136" s="2">
        <f t="shared" si="308"/>
        <v>-5.2320914575113821E-2</v>
      </c>
      <c r="EG136" s="2">
        <f t="shared" si="309"/>
        <v>-2.0967963518016854E-2</v>
      </c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6"/>
      <c r="ET136" s="2"/>
      <c r="EU136" s="2"/>
      <c r="EV136" s="2"/>
      <c r="EW136" s="6"/>
      <c r="EX136" s="2"/>
      <c r="EY136" s="2"/>
      <c r="EZ136" s="2"/>
      <c r="FA136" s="6"/>
      <c r="FB136" s="2"/>
      <c r="FC136" s="2"/>
      <c r="FD136" s="2"/>
      <c r="FE136" s="6"/>
      <c r="FF136" s="2"/>
      <c r="FG136" s="2"/>
      <c r="FH136" s="2"/>
      <c r="FI136" s="6"/>
      <c r="FJ136" s="2"/>
      <c r="FK136" s="2"/>
      <c r="FL136" s="2"/>
      <c r="FM136" s="6"/>
      <c r="FN136" s="2"/>
      <c r="FO136" s="2"/>
      <c r="FP136" s="2"/>
      <c r="FQ136" s="2"/>
      <c r="FR136" s="2"/>
      <c r="FS136" s="2"/>
    </row>
    <row r="137" spans="1:175" x14ac:dyDescent="0.3">
      <c r="A137" s="2" t="s">
        <v>133</v>
      </c>
      <c r="B137" s="2"/>
      <c r="C137" s="2">
        <v>8.9396863550989993E-3</v>
      </c>
      <c r="D137" s="2">
        <v>8.3021201730579999E-3</v>
      </c>
      <c r="E137" s="2">
        <v>6.576392211498E-3</v>
      </c>
      <c r="F137" s="2">
        <v>3.5370440783370001E-3</v>
      </c>
      <c r="G137" s="2">
        <v>1.1893600211501E-2</v>
      </c>
      <c r="H137" s="2">
        <v>8.1935678082240004E-3</v>
      </c>
      <c r="I137" s="2">
        <v>1.6889019166746001E-2</v>
      </c>
      <c r="J137" s="2">
        <v>2.5310578136903E-2</v>
      </c>
      <c r="K137" s="2">
        <v>6.9348860322820003E-3</v>
      </c>
      <c r="L137" s="2">
        <v>9.0014967633189995E-3</v>
      </c>
      <c r="M137" s="2">
        <v>1.8295660885268E-2</v>
      </c>
      <c r="N137" s="2">
        <v>8.2184712056580008E-3</v>
      </c>
      <c r="O137" s="2">
        <v>8.1028016427489996E-3</v>
      </c>
      <c r="P137" s="2">
        <v>7.3758297379660004E-3</v>
      </c>
      <c r="Q137" s="2">
        <v>1.1340586013581001E-2</v>
      </c>
      <c r="R137" s="2">
        <v>5.8623238629999996E-3</v>
      </c>
      <c r="S137" s="2">
        <v>8.6598717714319994E-3</v>
      </c>
      <c r="T137" s="2">
        <v>1.1080147593381001E-2</v>
      </c>
      <c r="U137" s="2">
        <v>3.5390095625842999E-2</v>
      </c>
      <c r="V137" s="2">
        <v>3.0289397314260998E-2</v>
      </c>
      <c r="W137" s="2">
        <v>1.0487986016005001E-2</v>
      </c>
      <c r="X137" s="2">
        <v>2.8764808029937E-2</v>
      </c>
      <c r="Y137" s="2">
        <v>9.8569348143939996E-3</v>
      </c>
      <c r="Z137" s="2">
        <v>2.9770126059318999E-2</v>
      </c>
      <c r="AA137" s="2">
        <v>8.6132703810939994E-3</v>
      </c>
      <c r="AB137" s="2">
        <v>3.9786547257132002E-2</v>
      </c>
      <c r="AC137" s="2">
        <v>1.4452472810076999E-2</v>
      </c>
      <c r="AD137" s="2">
        <v>1.6982091488017E-2</v>
      </c>
      <c r="AE137" s="2">
        <v>1.0164890084931001E-2</v>
      </c>
      <c r="AF137" s="2">
        <v>3.3903010276833997E-2</v>
      </c>
      <c r="AG137" s="2">
        <v>1.2608252739263999E-2</v>
      </c>
      <c r="AH137" s="2">
        <v>1.4569784061005E-2</v>
      </c>
      <c r="AI137" s="2">
        <v>3.3526829022893001E-2</v>
      </c>
      <c r="AJ137" s="2">
        <v>2.9507006891983E-2</v>
      </c>
      <c r="AK137" s="2">
        <v>3.5897138504088003E-2</v>
      </c>
      <c r="AL137" s="2">
        <v>2.9691857201529E-2</v>
      </c>
      <c r="AM137" s="2">
        <v>3.1396003154797E-2</v>
      </c>
      <c r="AN137" s="2">
        <v>3.5879349396341999E-2</v>
      </c>
      <c r="AO137" s="2">
        <v>3.7106467562458001E-2</v>
      </c>
      <c r="AP137" s="2">
        <v>3.0260634998891998E-2</v>
      </c>
      <c r="AR137" s="2">
        <f t="shared" si="261"/>
        <v>6.8388107044979997E-3</v>
      </c>
      <c r="AS137" s="2">
        <f t="shared" si="243"/>
        <v>1.5571691330843501E-2</v>
      </c>
      <c r="AT137" s="2">
        <f t="shared" si="244"/>
        <v>1.0612628721631752E-2</v>
      </c>
      <c r="AU137" s="2">
        <f t="shared" si="245"/>
        <v>8.1703853143239996E-3</v>
      </c>
      <c r="AV137" s="2">
        <f t="shared" si="246"/>
        <v>2.1354878076229249E-2</v>
      </c>
      <c r="AW137" s="2">
        <f t="shared" si="247"/>
        <v>1.9719963729913751E-2</v>
      </c>
      <c r="AX137" s="2">
        <f t="shared" si="248"/>
        <v>1.9958595484080001E-2</v>
      </c>
      <c r="AY137" s="2">
        <f t="shared" si="249"/>
        <v>1.7811484290508498E-2</v>
      </c>
      <c r="AZ137" s="2">
        <f t="shared" si="250"/>
        <v>3.2155707905123253E-2</v>
      </c>
      <c r="BA137" s="2">
        <f t="shared" si="251"/>
        <v>3.3660613778122253E-2</v>
      </c>
      <c r="BB137" s="6"/>
      <c r="BC137" s="2">
        <f t="shared" si="262"/>
        <v>6.4459193730530238E-3</v>
      </c>
      <c r="BD137" s="2">
        <f t="shared" si="263"/>
        <v>1.428641364934566E-2</v>
      </c>
      <c r="BE137" s="2">
        <f t="shared" si="264"/>
        <v>9.8429051350547025E-3</v>
      </c>
      <c r="BF137" s="2">
        <f t="shared" si="265"/>
        <v>7.9394030290823071E-3</v>
      </c>
      <c r="BG137" s="2">
        <f t="shared" si="266"/>
        <v>1.7908422991761003E-2</v>
      </c>
      <c r="BH137" s="2">
        <f t="shared" si="267"/>
        <v>1.724920304584171E-2</v>
      </c>
      <c r="BI137" s="2">
        <f t="shared" si="268"/>
        <v>1.7029794895832551E-2</v>
      </c>
      <c r="BJ137" s="2">
        <f t="shared" si="269"/>
        <v>1.5862156933921519E-2</v>
      </c>
      <c r="BK137" s="2">
        <f t="shared" si="270"/>
        <v>3.2044515375692674E-2</v>
      </c>
      <c r="BL137" s="2">
        <f t="shared" si="271"/>
        <v>3.3536029523137577E-2</v>
      </c>
      <c r="BN137" s="7">
        <f t="shared" si="272"/>
        <v>2.4169870651401582E-3</v>
      </c>
      <c r="BO137" s="7">
        <f t="shared" si="234"/>
        <v>7.4059959907654257E-3</v>
      </c>
      <c r="BP137" s="7">
        <f t="shared" si="235"/>
        <v>5.19238259103098E-3</v>
      </c>
      <c r="BQ137" s="7">
        <f t="shared" si="236"/>
        <v>2.3103539594069833E-3</v>
      </c>
      <c r="BR137" s="7">
        <f t="shared" si="237"/>
        <v>1.3460389262000784E-2</v>
      </c>
      <c r="BS137" s="7">
        <f t="shared" si="238"/>
        <v>1.1035151760888866E-2</v>
      </c>
      <c r="BT137" s="7">
        <f t="shared" si="239"/>
        <v>1.3675294465405725E-2</v>
      </c>
      <c r="BU137" s="7">
        <f t="shared" si="240"/>
        <v>1.0877957076387546E-2</v>
      </c>
      <c r="BV137" s="7">
        <f t="shared" si="241"/>
        <v>3.1072202686150195E-3</v>
      </c>
      <c r="BW137" s="7">
        <f t="shared" si="242"/>
        <v>3.3409087097710202E-3</v>
      </c>
      <c r="BX137" s="9"/>
      <c r="BY137" s="1">
        <f t="shared" si="273"/>
        <v>35.342213282061827</v>
      </c>
      <c r="BZ137" s="1">
        <f t="shared" si="207"/>
        <v>47.560639582522803</v>
      </c>
      <c r="CA137" s="1">
        <f t="shared" si="208"/>
        <v>48.926450997454864</v>
      </c>
      <c r="CB137" s="1">
        <f t="shared" si="209"/>
        <v>28.277172624362784</v>
      </c>
      <c r="CC137" s="1">
        <f t="shared" si="210"/>
        <v>63.031918112348976</v>
      </c>
      <c r="CD137" s="1">
        <f t="shared" si="211"/>
        <v>55.959290351783672</v>
      </c>
      <c r="CE137" s="1">
        <f t="shared" si="212"/>
        <v>68.518320722086088</v>
      </c>
      <c r="CF137" s="1">
        <f t="shared" si="213"/>
        <v>61.072715215453798</v>
      </c>
      <c r="CG137" s="1">
        <f t="shared" si="214"/>
        <v>9.6630442028612826</v>
      </c>
      <c r="CH137" s="1">
        <f t="shared" si="215"/>
        <v>9.9252756702328657</v>
      </c>
      <c r="CI137" s="6"/>
      <c r="CJ137" s="2">
        <f t="shared" si="252"/>
        <v>0.68153346326682407</v>
      </c>
      <c r="CK137" s="2">
        <f t="shared" si="253"/>
        <v>0.52469479009904185</v>
      </c>
      <c r="CL137" s="2">
        <f t="shared" si="254"/>
        <v>0.76987384828325145</v>
      </c>
      <c r="CM137" s="2">
        <f t="shared" si="255"/>
        <v>0.9234407079975151</v>
      </c>
      <c r="CN137" s="2">
        <f t="shared" si="256"/>
        <v>0.93461528615780332</v>
      </c>
      <c r="CO137" s="2">
        <f t="shared" si="257"/>
        <v>1.0121010239894237</v>
      </c>
      <c r="CP137" s="2">
        <f t="shared" si="258"/>
        <v>1.8053356688672262</v>
      </c>
      <c r="CQ137" s="2">
        <f t="shared" si="259"/>
        <v>1.889826430471016</v>
      </c>
      <c r="CR137" s="2">
        <f t="shared" si="260"/>
        <v>1.0468005828837383</v>
      </c>
      <c r="CS137" s="6"/>
      <c r="CT137" s="6"/>
      <c r="CU137" s="2">
        <f t="shared" si="274"/>
        <v>0.68896963063263417</v>
      </c>
      <c r="CV137" s="2">
        <f t="shared" si="275"/>
        <v>0.55573100597195324</v>
      </c>
      <c r="CW137" s="2">
        <f t="shared" si="276"/>
        <v>0.80661175944963359</v>
      </c>
      <c r="CX137" s="2">
        <f t="shared" si="277"/>
        <v>0.9631893915939681</v>
      </c>
      <c r="CY137" s="2">
        <f t="shared" si="278"/>
        <v>0.95093771817135009</v>
      </c>
      <c r="CZ137" s="2">
        <f t="shared" si="279"/>
        <v>0.9872800992935119</v>
      </c>
      <c r="DA137" s="2">
        <f t="shared" si="280"/>
        <v>2.0201865048482075</v>
      </c>
      <c r="DB137" s="2">
        <f t="shared" si="281"/>
        <v>2.114216223105204</v>
      </c>
      <c r="DC137" s="2">
        <f t="shared" si="282"/>
        <v>1.0465450680079964</v>
      </c>
      <c r="DD137" s="6"/>
      <c r="DE137" s="2">
        <f t="shared" si="283"/>
        <v>0.31951700718575055</v>
      </c>
      <c r="DF137" s="2">
        <f t="shared" si="284"/>
        <v>0.1373868818471336</v>
      </c>
      <c r="DG137" s="2">
        <f t="shared" si="285"/>
        <v>0.4369754207748282</v>
      </c>
      <c r="DH137" s="2">
        <f t="shared" si="286"/>
        <v>0.85740930116789671</v>
      </c>
      <c r="DI137" s="2">
        <f t="shared" si="287"/>
        <v>0.88905664834352449</v>
      </c>
      <c r="DJ137" s="2">
        <f t="shared" si="288"/>
        <v>0.9792511423766932</v>
      </c>
      <c r="DK137" s="2">
        <f t="shared" si="289"/>
        <v>7.3366999949334794E-2</v>
      </c>
      <c r="DL137" s="2">
        <f t="shared" si="290"/>
        <v>5.6500643731195475E-2</v>
      </c>
      <c r="DM137" s="2">
        <f t="shared" si="291"/>
        <v>0.53406821804780358</v>
      </c>
      <c r="DO137" s="2">
        <f t="shared" si="292"/>
        <v>-0.16651281546343882</v>
      </c>
      <c r="DP137" s="2">
        <f t="shared" si="293"/>
        <v>-0.2800932480609914</v>
      </c>
      <c r="DQ137" s="2">
        <f t="shared" si="294"/>
        <v>-0.11358043259755256</v>
      </c>
      <c r="DR137" s="2">
        <f t="shared" si="295"/>
        <v>-3.4590984377678817E-2</v>
      </c>
      <c r="DS137" s="2">
        <f t="shared" si="296"/>
        <v>-2.9367120123503693E-2</v>
      </c>
      <c r="DT137" s="2">
        <f t="shared" si="297"/>
        <v>5.2238642541751808E-3</v>
      </c>
      <c r="DU137" s="2">
        <f t="shared" si="298"/>
        <v>0.25655796279761706</v>
      </c>
      <c r="DV137" s="2">
        <f t="shared" si="299"/>
        <v>0.27642191859113929</v>
      </c>
      <c r="DW137" s="2">
        <f t="shared" si="300"/>
        <v>1.9863955793522268E-2</v>
      </c>
      <c r="DY137" s="2">
        <f t="shared" si="301"/>
        <v>-0.16179992111029681</v>
      </c>
      <c r="DZ137" s="2">
        <f t="shared" si="302"/>
        <v>-0.25513537189039742</v>
      </c>
      <c r="EA137" s="2">
        <f t="shared" si="303"/>
        <v>-9.3335450780100623E-2</v>
      </c>
      <c r="EB137" s="2">
        <f t="shared" si="304"/>
        <v>-1.6288309306321948E-2</v>
      </c>
      <c r="EC137" s="2">
        <f t="shared" si="305"/>
        <v>-2.1847926322590583E-2</v>
      </c>
      <c r="ED137" s="2">
        <f t="shared" si="306"/>
        <v>-5.5596170162686047E-3</v>
      </c>
      <c r="EE137" s="2">
        <f t="shared" si="307"/>
        <v>0.30539146562851294</v>
      </c>
      <c r="EF137" s="2">
        <f t="shared" si="308"/>
        <v>0.32514940099384387</v>
      </c>
      <c r="EG137" s="2">
        <f t="shared" si="309"/>
        <v>1.9757935365330923E-2</v>
      </c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6"/>
      <c r="ET137" s="2"/>
      <c r="EU137" s="2"/>
      <c r="EV137" s="2"/>
      <c r="EW137" s="6"/>
      <c r="EX137" s="2"/>
      <c r="EY137" s="2"/>
      <c r="EZ137" s="2"/>
      <c r="FA137" s="6"/>
      <c r="FB137" s="2"/>
      <c r="FC137" s="2"/>
      <c r="FD137" s="2"/>
      <c r="FE137" s="6"/>
      <c r="FF137" s="2"/>
      <c r="FG137" s="2"/>
      <c r="FH137" s="2"/>
      <c r="FI137" s="6"/>
      <c r="FJ137" s="2"/>
      <c r="FK137" s="2"/>
      <c r="FL137" s="2"/>
      <c r="FM137" s="6"/>
      <c r="FN137" s="2"/>
      <c r="FO137" s="2"/>
      <c r="FP137" s="2"/>
      <c r="FQ137" s="2"/>
      <c r="FR137" s="2"/>
      <c r="FS137" s="2"/>
    </row>
    <row r="138" spans="1:175" x14ac:dyDescent="0.3">
      <c r="A138" s="2" t="s">
        <v>197</v>
      </c>
      <c r="B138" t="s">
        <v>337</v>
      </c>
      <c r="C138" s="2">
        <v>1.3125681719759001E-2</v>
      </c>
      <c r="D138" s="2">
        <v>4.2197242820889999E-3</v>
      </c>
      <c r="E138" s="2">
        <v>5.4723034045180002E-3</v>
      </c>
      <c r="F138" s="2">
        <v>1.9992826569302999E-2</v>
      </c>
      <c r="G138" s="2">
        <v>1.3758173554413E-2</v>
      </c>
      <c r="H138" s="2">
        <v>5.822392055303E-3</v>
      </c>
      <c r="I138" s="2">
        <v>1.0608569451785E-2</v>
      </c>
      <c r="J138" s="2">
        <v>3.1382856077752E-2</v>
      </c>
      <c r="K138" s="2">
        <v>1.2910032830554001E-2</v>
      </c>
      <c r="L138" s="2">
        <v>6.9932792652759998E-3</v>
      </c>
      <c r="M138" s="2">
        <v>1.352540817809E-2</v>
      </c>
      <c r="N138" s="2">
        <v>4.7924221220122E-2</v>
      </c>
      <c r="O138" s="2">
        <v>1.0871292235024E-2</v>
      </c>
      <c r="P138" s="2">
        <v>7.4338470177170001E-3</v>
      </c>
      <c r="Q138" s="2">
        <v>1.0328897195907001E-2</v>
      </c>
      <c r="R138" s="2">
        <v>6.9109682239069006E-2</v>
      </c>
      <c r="S138" s="2">
        <v>1.1731490380596E-2</v>
      </c>
      <c r="T138" s="2">
        <v>9.1850620648640004E-3</v>
      </c>
      <c r="U138" s="2">
        <v>2.4457971900335999E-2</v>
      </c>
      <c r="V138" s="2">
        <v>2.3393122070423E-2</v>
      </c>
      <c r="W138" s="2">
        <v>1.0673511184564E-2</v>
      </c>
      <c r="X138" s="2">
        <v>2.8990708168646E-2</v>
      </c>
      <c r="Y138" s="2">
        <v>1.3632235109613E-2</v>
      </c>
      <c r="Z138" s="2">
        <v>8.5042412874549E-2</v>
      </c>
      <c r="AA138" s="2">
        <v>1.2042202627780999E-2</v>
      </c>
      <c r="AB138" s="2">
        <v>3.2523520746213001E-2</v>
      </c>
      <c r="AC138" s="2">
        <v>1.8747075194880999E-2</v>
      </c>
      <c r="AD138" s="2">
        <v>2.6239918254646999E-2</v>
      </c>
      <c r="AE138" s="2">
        <v>4.20172797807E-4</v>
      </c>
      <c r="AF138" s="2">
        <v>2.8061211847865999E-2</v>
      </c>
      <c r="AG138" s="2">
        <v>2.1487089041024001E-2</v>
      </c>
      <c r="AH138" s="2">
        <v>1.2911426474628999E-2</v>
      </c>
      <c r="AI138" s="2">
        <v>7.2862927711000002E-5</v>
      </c>
      <c r="AJ138" s="2">
        <v>3.0813839148492998E-2</v>
      </c>
      <c r="AK138" s="2">
        <v>2.057397231576E-3</v>
      </c>
      <c r="AL138" s="2">
        <v>3.3357334355317E-2</v>
      </c>
      <c r="AM138" s="2">
        <v>2.518428325158E-3</v>
      </c>
      <c r="AN138" s="2">
        <v>1.5662154354519999E-3</v>
      </c>
      <c r="AO138" s="2">
        <v>2.8194496970880001E-3</v>
      </c>
      <c r="AP138" s="2">
        <v>9.1891979952353001E-2</v>
      </c>
      <c r="AR138" s="2">
        <f t="shared" si="261"/>
        <v>1.070263399391725E-2</v>
      </c>
      <c r="AS138" s="2">
        <f t="shared" si="243"/>
        <v>1.5392997784813251E-2</v>
      </c>
      <c r="AT138" s="2">
        <f t="shared" si="244"/>
        <v>2.03382353735105E-2</v>
      </c>
      <c r="AU138" s="2">
        <f t="shared" si="245"/>
        <v>2.443592967192925E-2</v>
      </c>
      <c r="AV138" s="2">
        <f t="shared" si="246"/>
        <v>1.7191911604054751E-2</v>
      </c>
      <c r="AW138" s="2">
        <f t="shared" si="247"/>
        <v>3.4584716834342999E-2</v>
      </c>
      <c r="AX138" s="2">
        <f t="shared" si="248"/>
        <v>2.2388179205880501E-2</v>
      </c>
      <c r="AY138" s="2">
        <f t="shared" si="249"/>
        <v>1.5719975040331499E-2</v>
      </c>
      <c r="AZ138" s="2">
        <f t="shared" si="250"/>
        <v>1.657535841577425E-2</v>
      </c>
      <c r="BA138" s="2">
        <f t="shared" si="251"/>
        <v>2.4699018352512751E-2</v>
      </c>
      <c r="BB138" s="6"/>
      <c r="BC138" s="2">
        <f t="shared" si="262"/>
        <v>8.8229248015251546E-3</v>
      </c>
      <c r="BD138" s="2">
        <f t="shared" si="263"/>
        <v>1.2779176827655725E-2</v>
      </c>
      <c r="BE138" s="2">
        <f t="shared" si="264"/>
        <v>1.5553510104650335E-2</v>
      </c>
      <c r="BF138" s="2">
        <f t="shared" si="265"/>
        <v>1.5497866309829854E-2</v>
      </c>
      <c r="BG138" s="2">
        <f t="shared" si="266"/>
        <v>1.5757451468554812E-2</v>
      </c>
      <c r="BH138" s="2">
        <f t="shared" si="267"/>
        <v>2.4473280830944164E-2</v>
      </c>
      <c r="BI138" s="2">
        <f t="shared" si="268"/>
        <v>2.095076428276756E-2</v>
      </c>
      <c r="BJ138" s="2">
        <f t="shared" si="269"/>
        <v>7.5626071550473281E-3</v>
      </c>
      <c r="BK138" s="2">
        <f t="shared" si="270"/>
        <v>3.5232258157861921E-3</v>
      </c>
      <c r="BL138" s="2">
        <f t="shared" si="271"/>
        <v>5.6539994732004569E-3</v>
      </c>
      <c r="BN138" s="7">
        <f t="shared" si="272"/>
        <v>7.3385583228947138E-3</v>
      </c>
      <c r="BO138" s="7">
        <f t="shared" si="234"/>
        <v>1.1148026237802273E-2</v>
      </c>
      <c r="BP138" s="7">
        <f t="shared" si="235"/>
        <v>1.8624958846254328E-2</v>
      </c>
      <c r="BQ138" s="7">
        <f t="shared" si="236"/>
        <v>2.9820701629823809E-2</v>
      </c>
      <c r="BR138" s="7">
        <f t="shared" si="237"/>
        <v>7.8565574089043064E-3</v>
      </c>
      <c r="BS138" s="7">
        <f t="shared" si="238"/>
        <v>3.4583349889259721E-2</v>
      </c>
      <c r="BT138" s="7">
        <f t="shared" si="239"/>
        <v>8.9042669848502388E-3</v>
      </c>
      <c r="BU138" s="7">
        <f t="shared" si="240"/>
        <v>1.1937861667022494E-2</v>
      </c>
      <c r="BV138" s="7">
        <f t="shared" si="241"/>
        <v>1.795803074106243E-2</v>
      </c>
      <c r="BW138" s="7">
        <f t="shared" si="242"/>
        <v>4.4798492377408621E-2</v>
      </c>
      <c r="BX138" s="9"/>
      <c r="BY138" s="1">
        <f t="shared" si="273"/>
        <v>68.567778054126862</v>
      </c>
      <c r="BZ138" s="1">
        <f t="shared" si="207"/>
        <v>72.422710596378622</v>
      </c>
      <c r="CA138" s="1">
        <f t="shared" si="208"/>
        <v>91.576080737625716</v>
      </c>
      <c r="CB138" s="1">
        <f t="shared" si="209"/>
        <v>122.03628849071502</v>
      </c>
      <c r="CC138" s="1">
        <f t="shared" si="210"/>
        <v>45.699149634129803</v>
      </c>
      <c r="CD138" s="1">
        <f t="shared" si="211"/>
        <v>99.996047545828333</v>
      </c>
      <c r="CE138" s="1">
        <f t="shared" si="212"/>
        <v>39.772180233895192</v>
      </c>
      <c r="CF138" s="1">
        <f t="shared" si="213"/>
        <v>75.94071642222373</v>
      </c>
      <c r="CG138" s="1">
        <f t="shared" si="214"/>
        <v>108.34173410073795</v>
      </c>
      <c r="CH138" s="1">
        <f t="shared" si="215"/>
        <v>181.37762294043176</v>
      </c>
      <c r="CI138" s="6"/>
      <c r="CJ138" s="2">
        <f t="shared" si="252"/>
        <v>1.321265399880472</v>
      </c>
      <c r="CK138" s="2">
        <f t="shared" si="253"/>
        <v>1.5874704858359536</v>
      </c>
      <c r="CL138" s="2">
        <f t="shared" si="254"/>
        <v>1.2014773761422677</v>
      </c>
      <c r="CM138" s="2">
        <f t="shared" si="255"/>
        <v>2.0116853570946769</v>
      </c>
      <c r="CN138" s="2">
        <f t="shared" si="256"/>
        <v>1.3022507165869908</v>
      </c>
      <c r="CO138" s="2">
        <f t="shared" si="257"/>
        <v>0.64734314041423047</v>
      </c>
      <c r="CP138" s="2">
        <f t="shared" si="258"/>
        <v>1.0544137871242265</v>
      </c>
      <c r="CQ138" s="2">
        <f t="shared" si="259"/>
        <v>1.5711868682453012</v>
      </c>
      <c r="CR138" s="2">
        <f t="shared" si="260"/>
        <v>1.490104632006477</v>
      </c>
      <c r="CS138" s="6"/>
      <c r="CT138" s="6"/>
      <c r="CU138" s="2">
        <f t="shared" si="274"/>
        <v>1.2170979644784794</v>
      </c>
      <c r="CV138" s="2">
        <f t="shared" si="275"/>
        <v>1.2127437094610465</v>
      </c>
      <c r="CW138" s="2">
        <f t="shared" si="276"/>
        <v>0.99642242847781071</v>
      </c>
      <c r="CX138" s="2">
        <f t="shared" si="277"/>
        <v>1.5531243031135111</v>
      </c>
      <c r="CY138" s="2">
        <f t="shared" si="278"/>
        <v>1.3295782204740656</v>
      </c>
      <c r="CZ138" s="2">
        <f t="shared" si="279"/>
        <v>0.85606684397938537</v>
      </c>
      <c r="DA138" s="2">
        <f t="shared" si="280"/>
        <v>0.46587449851005031</v>
      </c>
      <c r="DB138" s="2">
        <f t="shared" si="281"/>
        <v>0.74762570067214784</v>
      </c>
      <c r="DC138" s="2">
        <f t="shared" si="282"/>
        <v>1.6047791906687061</v>
      </c>
      <c r="DD138" s="6"/>
      <c r="DE138" s="2">
        <f t="shared" si="283"/>
        <v>0.66810289333779638</v>
      </c>
      <c r="DF138" s="2">
        <f t="shared" si="284"/>
        <v>0.60167537404818439</v>
      </c>
      <c r="DG138" s="2">
        <f t="shared" si="285"/>
        <v>0.82487447040460293</v>
      </c>
      <c r="DH138" s="2">
        <f t="shared" si="286"/>
        <v>0.39282345936131519</v>
      </c>
      <c r="DI138" s="2">
        <f t="shared" si="287"/>
        <v>0.41563466712840569</v>
      </c>
      <c r="DJ138" s="2">
        <f t="shared" si="288"/>
        <v>0.53828362091646964</v>
      </c>
      <c r="DK138" s="2">
        <f t="shared" si="289"/>
        <v>0.93971958697573477</v>
      </c>
      <c r="DL138" s="2">
        <f t="shared" si="290"/>
        <v>0.72134606830520909</v>
      </c>
      <c r="DM138" s="2">
        <f t="shared" si="291"/>
        <v>0.75355697120409204</v>
      </c>
      <c r="DO138" s="2">
        <f t="shared" si="292"/>
        <v>0.1209900622221125</v>
      </c>
      <c r="DP138" s="2">
        <f t="shared" si="293"/>
        <v>0.20070565965992707</v>
      </c>
      <c r="DQ138" s="2">
        <f t="shared" si="294"/>
        <v>7.9715597437814548E-2</v>
      </c>
      <c r="DR138" s="2">
        <f t="shared" si="295"/>
        <v>0.30356005473211878</v>
      </c>
      <c r="DS138" s="2">
        <f t="shared" si="296"/>
        <v>0.11469460508318767</v>
      </c>
      <c r="DT138" s="2">
        <f t="shared" si="297"/>
        <v>-0.18886544964893109</v>
      </c>
      <c r="DU138" s="2">
        <f t="shared" si="298"/>
        <v>2.3011075960885349E-2</v>
      </c>
      <c r="DV138" s="2">
        <f t="shared" si="299"/>
        <v>0.19622784068699617</v>
      </c>
      <c r="DW138" s="2">
        <f t="shared" si="300"/>
        <v>0.17321676472611086</v>
      </c>
      <c r="DY138" s="2">
        <f t="shared" si="301"/>
        <v>8.5325536093774648E-2</v>
      </c>
      <c r="DZ138" s="2">
        <f t="shared" si="302"/>
        <v>8.3769030605096828E-2</v>
      </c>
      <c r="EA138" s="2">
        <f t="shared" si="303"/>
        <v>-1.5565054886777761E-3</v>
      </c>
      <c r="EB138" s="2">
        <f t="shared" si="304"/>
        <v>0.19120621554564374</v>
      </c>
      <c r="EC138" s="2">
        <f t="shared" si="305"/>
        <v>0.12371389241671897</v>
      </c>
      <c r="ED138" s="2">
        <f t="shared" si="306"/>
        <v>-6.7492323128924725E-2</v>
      </c>
      <c r="EE138" s="2">
        <f t="shared" si="307"/>
        <v>-0.3317310617335375</v>
      </c>
      <c r="EF138" s="2">
        <f t="shared" si="308"/>
        <v>-0.12631577756040188</v>
      </c>
      <c r="EG138" s="2">
        <f t="shared" si="309"/>
        <v>0.20541528417313559</v>
      </c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6"/>
      <c r="ET138" s="2"/>
      <c r="EU138" s="2"/>
      <c r="EV138" s="2"/>
      <c r="EW138" s="6"/>
      <c r="EX138" s="2"/>
      <c r="EY138" s="2"/>
      <c r="EZ138" s="2"/>
      <c r="FA138" s="6"/>
      <c r="FB138" s="2"/>
      <c r="FC138" s="2"/>
      <c r="FD138" s="2"/>
      <c r="FE138" s="6"/>
      <c r="FF138" s="2"/>
      <c r="FG138" s="2"/>
      <c r="FH138" s="2"/>
      <c r="FI138" s="6"/>
      <c r="FJ138" s="2"/>
      <c r="FK138" s="2"/>
      <c r="FL138" s="2"/>
      <c r="FM138" s="6"/>
      <c r="FN138" s="2"/>
      <c r="FO138" s="2"/>
      <c r="FP138" s="2"/>
      <c r="FQ138" s="2"/>
      <c r="FR138" s="2"/>
      <c r="FS138" s="2"/>
    </row>
    <row r="139" spans="1:175" x14ac:dyDescent="0.3">
      <c r="A139" s="2" t="s">
        <v>149</v>
      </c>
      <c r="B139" s="2"/>
      <c r="C139" s="2">
        <v>1.4761404226621999E-2</v>
      </c>
      <c r="D139" s="2">
        <v>1.5006878621991E-2</v>
      </c>
      <c r="E139" s="2">
        <v>1.9806677058719E-2</v>
      </c>
      <c r="F139" s="2">
        <v>1.7647389675555999E-2</v>
      </c>
      <c r="G139" s="2">
        <v>3.9355330933291001E-2</v>
      </c>
      <c r="H139" s="2">
        <v>9.1417142683940002E-3</v>
      </c>
      <c r="I139" s="2">
        <v>2.5896530241956001E-2</v>
      </c>
      <c r="J139" s="2">
        <v>5.0360780779126001E-2</v>
      </c>
      <c r="K139" s="2">
        <v>2.0967630987339999E-2</v>
      </c>
      <c r="L139" s="2">
        <v>1.1623861271865E-2</v>
      </c>
      <c r="M139" s="2">
        <v>2.1938177113688999E-2</v>
      </c>
      <c r="N139" s="2">
        <v>5.5362769419549998E-3</v>
      </c>
      <c r="O139" s="2">
        <v>1.7069154638024001E-2</v>
      </c>
      <c r="P139" s="2">
        <v>1.2870605487183001E-2</v>
      </c>
      <c r="Q139" s="2">
        <v>1.1748515330673E-2</v>
      </c>
      <c r="R139" s="2">
        <v>6.4967938366930003E-3</v>
      </c>
      <c r="S139" s="2">
        <v>1.3740467621142999E-2</v>
      </c>
      <c r="T139" s="2">
        <v>9.0840335810759999E-3</v>
      </c>
      <c r="U139" s="2">
        <v>0.105688587218928</v>
      </c>
      <c r="V139" s="2">
        <v>0.20097009559512199</v>
      </c>
      <c r="W139" s="2">
        <v>1.5919113076087999E-2</v>
      </c>
      <c r="X139" s="2">
        <v>0.11203164263772</v>
      </c>
      <c r="Y139" s="2">
        <v>1.3829141940394999E-2</v>
      </c>
      <c r="Z139" s="2">
        <v>0.157659119668007</v>
      </c>
      <c r="AA139" s="2">
        <v>1.425335810264E-2</v>
      </c>
      <c r="AB139" s="2">
        <v>0.158472053200653</v>
      </c>
      <c r="AC139" s="2">
        <v>1.6397701650623001E-2</v>
      </c>
      <c r="AD139" s="2">
        <v>2.7651891760024999E-2</v>
      </c>
      <c r="AE139" s="2">
        <v>1.3139771729387E-2</v>
      </c>
      <c r="AF139" s="2">
        <v>6.7785227626736E-2</v>
      </c>
      <c r="AG139" s="2">
        <v>1.2989264229245999E-2</v>
      </c>
      <c r="AH139" s="2">
        <v>3.4963083427699999E-2</v>
      </c>
      <c r="AI139" s="2">
        <v>0.15698284139333599</v>
      </c>
      <c r="AJ139" s="2">
        <v>0.18441823399443599</v>
      </c>
      <c r="AK139" s="2">
        <v>3.6034443198428003E-2</v>
      </c>
      <c r="AL139" s="2">
        <v>3.7727533498429E-2</v>
      </c>
      <c r="AM139" s="2">
        <v>8.5076972710112997E-2</v>
      </c>
      <c r="AN139" s="2">
        <v>0.208540889731676</v>
      </c>
      <c r="AO139" s="2">
        <v>9.9686739592865004E-2</v>
      </c>
      <c r="AP139" s="2">
        <v>0.106334773198966</v>
      </c>
      <c r="AR139" s="2">
        <f t="shared" si="261"/>
        <v>1.6805587395722001E-2</v>
      </c>
      <c r="AS139" s="2">
        <f t="shared" si="243"/>
        <v>3.1188589055691752E-2</v>
      </c>
      <c r="AT139" s="2">
        <f t="shared" si="244"/>
        <v>1.5016486578712249E-2</v>
      </c>
      <c r="AU139" s="2">
        <f t="shared" si="245"/>
        <v>1.2046267323143249E-2</v>
      </c>
      <c r="AV139" s="2">
        <f t="shared" si="246"/>
        <v>8.2370796004067243E-2</v>
      </c>
      <c r="AW139" s="2">
        <f t="shared" si="247"/>
        <v>7.4859754330552503E-2</v>
      </c>
      <c r="AX139" s="2">
        <f t="shared" si="248"/>
        <v>5.4193751178485246E-2</v>
      </c>
      <c r="AY139" s="2">
        <f t="shared" si="249"/>
        <v>3.2219336753267248E-2</v>
      </c>
      <c r="AZ139" s="2">
        <f t="shared" si="250"/>
        <v>0.10379076302115725</v>
      </c>
      <c r="BA139" s="2">
        <f t="shared" si="251"/>
        <v>0.124909843808405</v>
      </c>
      <c r="BB139" s="6"/>
      <c r="BC139" s="2">
        <f t="shared" si="262"/>
        <v>1.6681209426261792E-2</v>
      </c>
      <c r="BD139" s="2">
        <f t="shared" si="263"/>
        <v>2.617226513875763E-2</v>
      </c>
      <c r="BE139" s="2">
        <f t="shared" si="264"/>
        <v>1.3116849392421323E-2</v>
      </c>
      <c r="BF139" s="2">
        <f t="shared" si="265"/>
        <v>1.1379502254015664E-2</v>
      </c>
      <c r="BG139" s="2">
        <f t="shared" si="266"/>
        <v>4.035152419405396E-2</v>
      </c>
      <c r="BH139" s="2">
        <f t="shared" si="267"/>
        <v>4.4406186205952464E-2</v>
      </c>
      <c r="BI139" s="2">
        <f t="shared" si="268"/>
        <v>3.1812252983033536E-2</v>
      </c>
      <c r="BJ139" s="2">
        <f t="shared" si="269"/>
        <v>2.5219082901144722E-2</v>
      </c>
      <c r="BK139" s="2">
        <f t="shared" si="270"/>
        <v>7.9205997620491117E-2</v>
      </c>
      <c r="BL139" s="2">
        <f t="shared" si="271"/>
        <v>0.11710595707396816</v>
      </c>
      <c r="BN139" s="7">
        <f t="shared" si="272"/>
        <v>2.3895054108336428E-3</v>
      </c>
      <c r="BO139" s="7">
        <f t="shared" si="234"/>
        <v>1.7779568636970892E-2</v>
      </c>
      <c r="BP139" s="7">
        <f t="shared" si="235"/>
        <v>7.8466596048648533E-3</v>
      </c>
      <c r="BQ139" s="7">
        <f t="shared" si="236"/>
        <v>4.3510245005253939E-3</v>
      </c>
      <c r="BR139" s="7">
        <f t="shared" si="237"/>
        <v>9.0720421756479541E-2</v>
      </c>
      <c r="BS139" s="7">
        <f t="shared" si="238"/>
        <v>7.1731487787932494E-2</v>
      </c>
      <c r="BT139" s="7">
        <f t="shared" si="239"/>
        <v>6.9766780378107809E-2</v>
      </c>
      <c r="BU139" s="7">
        <f t="shared" si="240"/>
        <v>2.5860434581399572E-2</v>
      </c>
      <c r="BV139" s="7">
        <f t="shared" si="241"/>
        <v>7.8071453271968669E-2</v>
      </c>
      <c r="BW139" s="7">
        <f t="shared" si="242"/>
        <v>5.6456613715215126E-2</v>
      </c>
      <c r="BX139" s="9"/>
      <c r="BY139" s="1">
        <f t="shared" si="273"/>
        <v>14.21851765468139</v>
      </c>
      <c r="BZ139" s="1">
        <f t="shared" si="207"/>
        <v>57.00664626162758</v>
      </c>
      <c r="CA139" s="1">
        <f t="shared" si="208"/>
        <v>52.253631791530232</v>
      </c>
      <c r="CB139" s="1">
        <f t="shared" si="209"/>
        <v>36.119275654511</v>
      </c>
      <c r="CC139" s="1">
        <f t="shared" si="210"/>
        <v>110.13663356124424</v>
      </c>
      <c r="CD139" s="1">
        <f t="shared" si="211"/>
        <v>95.821163760694745</v>
      </c>
      <c r="CE139" s="1">
        <f t="shared" si="212"/>
        <v>128.73583920834957</v>
      </c>
      <c r="CF139" s="1">
        <f t="shared" si="213"/>
        <v>80.263708652466775</v>
      </c>
      <c r="CG139" s="1">
        <f t="shared" si="214"/>
        <v>75.220039818046402</v>
      </c>
      <c r="CH139" s="1">
        <f t="shared" si="215"/>
        <v>45.19788992916525</v>
      </c>
      <c r="CI139" s="6"/>
      <c r="CJ139" s="2">
        <f t="shared" si="252"/>
        <v>0.48147373874137533</v>
      </c>
      <c r="CK139" s="2">
        <f t="shared" si="253"/>
        <v>0.38623957312185203</v>
      </c>
      <c r="CL139" s="2">
        <f t="shared" si="254"/>
        <v>0.80220278292129543</v>
      </c>
      <c r="CM139" s="2">
        <f t="shared" si="255"/>
        <v>0.90881426381816355</v>
      </c>
      <c r="CN139" s="2">
        <f t="shared" si="256"/>
        <v>0.65792433492823488</v>
      </c>
      <c r="CO139" s="2">
        <f t="shared" si="257"/>
        <v>0.72393706956592507</v>
      </c>
      <c r="CP139" s="2">
        <f t="shared" si="258"/>
        <v>3.221381117059531</v>
      </c>
      <c r="CQ139" s="2">
        <f t="shared" si="259"/>
        <v>3.8768595630925997</v>
      </c>
      <c r="CR139" s="2">
        <f t="shared" si="260"/>
        <v>1.2034774595783897</v>
      </c>
      <c r="CS139" s="6"/>
      <c r="CT139" s="6"/>
      <c r="CU139" s="2">
        <f t="shared" si="274"/>
        <v>0.50117364022103761</v>
      </c>
      <c r="CV139" s="2">
        <f t="shared" si="275"/>
        <v>0.43479241073269354</v>
      </c>
      <c r="CW139" s="2">
        <f t="shared" si="276"/>
        <v>0.86754844197498626</v>
      </c>
      <c r="CX139" s="2">
        <f t="shared" si="277"/>
        <v>1.100483490844095</v>
      </c>
      <c r="CY139" s="2">
        <f t="shared" si="278"/>
        <v>0.78837797625798889</v>
      </c>
      <c r="CZ139" s="2">
        <f t="shared" si="279"/>
        <v>0.71639237009660683</v>
      </c>
      <c r="DA139" s="2">
        <f t="shared" si="280"/>
        <v>3.1407168107963144</v>
      </c>
      <c r="DB139" s="2">
        <f t="shared" si="281"/>
        <v>4.6435454268106078</v>
      </c>
      <c r="DC139" s="2">
        <f t="shared" si="282"/>
        <v>1.4784986060660648</v>
      </c>
      <c r="DD139" s="6"/>
      <c r="DE139" s="2">
        <f t="shared" si="283"/>
        <v>0.1692021440232446</v>
      </c>
      <c r="DF139" s="2">
        <f t="shared" si="284"/>
        <v>0.11785778890469713</v>
      </c>
      <c r="DG139" s="2">
        <f t="shared" si="285"/>
        <v>0.53907694645204329</v>
      </c>
      <c r="DH139" s="2">
        <f t="shared" si="286"/>
        <v>0.90111790815846171</v>
      </c>
      <c r="DI139" s="2">
        <f t="shared" si="287"/>
        <v>0.64103806444055744</v>
      </c>
      <c r="DJ139" s="2">
        <f t="shared" si="288"/>
        <v>0.69393201041836183</v>
      </c>
      <c r="DK139" s="2">
        <f t="shared" si="289"/>
        <v>0.16356942751004849</v>
      </c>
      <c r="DL139" s="2">
        <f t="shared" si="290"/>
        <v>3.8033214878399529E-2</v>
      </c>
      <c r="DM139" s="2">
        <f t="shared" si="291"/>
        <v>0.6778919212707204</v>
      </c>
      <c r="DO139" s="2">
        <f t="shared" si="292"/>
        <v>-0.31742739583070401</v>
      </c>
      <c r="DP139" s="2">
        <f t="shared" si="293"/>
        <v>-0.41314323157168059</v>
      </c>
      <c r="DQ139" s="2">
        <f t="shared" si="294"/>
        <v>-9.5715835740976599E-2</v>
      </c>
      <c r="DR139" s="2">
        <f t="shared" si="295"/>
        <v>-4.1524865338045093E-2</v>
      </c>
      <c r="DS139" s="2">
        <f t="shared" si="296"/>
        <v>-0.18182404987033826</v>
      </c>
      <c r="DT139" s="2">
        <f t="shared" si="297"/>
        <v>-0.14029918453229318</v>
      </c>
      <c r="DU139" s="2">
        <f t="shared" si="298"/>
        <v>0.50804210862735477</v>
      </c>
      <c r="DV139" s="2">
        <f t="shared" si="299"/>
        <v>0.58848006923558072</v>
      </c>
      <c r="DW139" s="2">
        <f t="shared" si="300"/>
        <v>8.0437960608225917E-2</v>
      </c>
      <c r="DY139" s="2">
        <f t="shared" si="301"/>
        <v>-0.30001177927325851</v>
      </c>
      <c r="DZ139" s="2">
        <f t="shared" si="302"/>
        <v>-0.36171804509558259</v>
      </c>
      <c r="EA139" s="2">
        <f t="shared" si="303"/>
        <v>-6.1706265822324136E-2</v>
      </c>
      <c r="EB139" s="2">
        <f t="shared" si="304"/>
        <v>4.158353176979375E-2</v>
      </c>
      <c r="EC139" s="2">
        <f t="shared" si="305"/>
        <v>-0.10326551646162495</v>
      </c>
      <c r="ED139" s="2">
        <f t="shared" si="306"/>
        <v>-0.14484904823141878</v>
      </c>
      <c r="EE139" s="2">
        <f t="shared" si="307"/>
        <v>0.49702877910686527</v>
      </c>
      <c r="EF139" s="2">
        <f t="shared" si="308"/>
        <v>0.66684969851475651</v>
      </c>
      <c r="EG139" s="2">
        <f t="shared" si="309"/>
        <v>0.16982091940789121</v>
      </c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6"/>
      <c r="ET139" s="2"/>
      <c r="EU139" s="2"/>
      <c r="EV139" s="2"/>
      <c r="EW139" s="6"/>
      <c r="EX139" s="2"/>
      <c r="EY139" s="2"/>
      <c r="EZ139" s="2"/>
      <c r="FA139" s="6"/>
      <c r="FB139" s="2"/>
      <c r="FC139" s="2"/>
      <c r="FD139" s="2"/>
      <c r="FE139" s="6"/>
      <c r="FF139" s="2"/>
      <c r="FG139" s="2"/>
      <c r="FH139" s="2"/>
      <c r="FI139" s="6"/>
      <c r="FJ139" s="2"/>
      <c r="FK139" s="2"/>
      <c r="FL139" s="2"/>
      <c r="FM139" s="6"/>
      <c r="FN139" s="2"/>
      <c r="FO139" s="2"/>
      <c r="FP139" s="2"/>
      <c r="FQ139" s="2"/>
      <c r="FR139" s="2"/>
      <c r="FS139" s="2"/>
    </row>
    <row r="140" spans="1:175" x14ac:dyDescent="0.3">
      <c r="A140" s="2" t="s">
        <v>174</v>
      </c>
      <c r="B140" t="s">
        <v>338</v>
      </c>
      <c r="C140" s="2">
        <v>0.24194628425572301</v>
      </c>
      <c r="D140" s="2">
        <v>0.43848007383690801</v>
      </c>
      <c r="E140" s="2">
        <v>0.328341543335462</v>
      </c>
      <c r="F140" s="2">
        <v>0.69487357090273905</v>
      </c>
      <c r="G140" s="2">
        <v>0.38029211880593899</v>
      </c>
      <c r="H140" s="2">
        <v>0.47909286047701199</v>
      </c>
      <c r="I140" s="2">
        <v>0.43633787330003598</v>
      </c>
      <c r="J140" s="2">
        <v>0.22367564054243</v>
      </c>
      <c r="K140" s="2">
        <v>0.26242042736344401</v>
      </c>
      <c r="L140" s="2">
        <v>0.29597806310261698</v>
      </c>
      <c r="M140" s="2">
        <v>0.40659679248450697</v>
      </c>
      <c r="N140" s="2">
        <v>0.16712633532294799</v>
      </c>
      <c r="O140" s="2">
        <v>0.17499816077612099</v>
      </c>
      <c r="P140" s="2">
        <v>0.24340837212651201</v>
      </c>
      <c r="Q140" s="2">
        <v>0.34853997356925198</v>
      </c>
      <c r="R140" s="2">
        <v>0.25379392558776498</v>
      </c>
      <c r="S140" s="2">
        <v>0.22132456013093499</v>
      </c>
      <c r="T140" s="2">
        <v>0.19849608314085501</v>
      </c>
      <c r="U140" s="2">
        <v>0.340212502257632</v>
      </c>
      <c r="V140" s="2">
        <v>0.25782128126753801</v>
      </c>
      <c r="W140" s="2">
        <v>0.24837707786994101</v>
      </c>
      <c r="X140" s="2">
        <v>0.23590050360064699</v>
      </c>
      <c r="Y140" s="2">
        <v>0.27532979720443201</v>
      </c>
      <c r="Z140" s="2">
        <v>0.27488924658860397</v>
      </c>
      <c r="AA140" s="2">
        <v>0.25929650776681001</v>
      </c>
      <c r="AB140" s="2">
        <v>0.289225905859537</v>
      </c>
      <c r="AC140" s="2">
        <v>0.23623587771214999</v>
      </c>
      <c r="AD140" s="2">
        <v>0.18938508039132701</v>
      </c>
      <c r="AE140" s="2">
        <v>0.15919228212890099</v>
      </c>
      <c r="AF140" s="2">
        <v>0.23212484532195399</v>
      </c>
      <c r="AG140" s="2">
        <v>0.19207753760775301</v>
      </c>
      <c r="AH140" s="2">
        <v>0.16345088642282801</v>
      </c>
      <c r="AI140" s="2">
        <v>0.21830496039328501</v>
      </c>
      <c r="AJ140" s="2">
        <v>0.223335692824183</v>
      </c>
      <c r="AK140" s="2">
        <v>0.246374627897572</v>
      </c>
      <c r="AL140" s="2">
        <v>0.19386055343969999</v>
      </c>
      <c r="AM140" s="2">
        <v>0.26073305402967001</v>
      </c>
      <c r="AN140" s="2">
        <v>0.233785957898513</v>
      </c>
      <c r="AO140" s="2">
        <v>0.24580328771801699</v>
      </c>
      <c r="AP140" s="2">
        <v>0.25358018939707</v>
      </c>
      <c r="AR140" s="2">
        <f t="shared" si="261"/>
        <v>0.42591036808270799</v>
      </c>
      <c r="AS140" s="2">
        <f t="shared" si="243"/>
        <v>0.37984962328135424</v>
      </c>
      <c r="AT140" s="2">
        <f t="shared" si="244"/>
        <v>0.28303040456837902</v>
      </c>
      <c r="AU140" s="2">
        <f t="shared" si="245"/>
        <v>0.25518510801491251</v>
      </c>
      <c r="AV140" s="2">
        <f t="shared" si="246"/>
        <v>0.25446360669924001</v>
      </c>
      <c r="AW140" s="2">
        <f t="shared" si="247"/>
        <v>0.25862415631590596</v>
      </c>
      <c r="AX140" s="2">
        <f t="shared" si="248"/>
        <v>0.243535842932456</v>
      </c>
      <c r="AY140" s="2">
        <f t="shared" si="249"/>
        <v>0.18671138787035901</v>
      </c>
      <c r="AZ140" s="2">
        <f t="shared" si="250"/>
        <v>0.22046895863868501</v>
      </c>
      <c r="BA140" s="2">
        <f t="shared" si="251"/>
        <v>0.24847562226081749</v>
      </c>
      <c r="BB140" s="6"/>
      <c r="BC140" s="2">
        <f t="shared" si="262"/>
        <v>0.39443469766036171</v>
      </c>
      <c r="BD140" s="2">
        <f t="shared" si="263"/>
        <v>0.36516963389583001</v>
      </c>
      <c r="BE140" s="2">
        <f t="shared" si="264"/>
        <v>0.26953582695942985</v>
      </c>
      <c r="BF140" s="2">
        <f t="shared" si="265"/>
        <v>0.24775686860806381</v>
      </c>
      <c r="BG140" s="2">
        <f t="shared" si="266"/>
        <v>0.24915100634586096</v>
      </c>
      <c r="BH140" s="2">
        <f t="shared" si="267"/>
        <v>0.25805533188982455</v>
      </c>
      <c r="BI140" s="2">
        <f t="shared" si="268"/>
        <v>0.24067521529285463</v>
      </c>
      <c r="BJ140" s="2">
        <f t="shared" si="269"/>
        <v>0.18455544970956159</v>
      </c>
      <c r="BK140" s="2">
        <f t="shared" si="270"/>
        <v>0.2196730563356431</v>
      </c>
      <c r="BL140" s="2">
        <f t="shared" si="271"/>
        <v>0.24827293639693793</v>
      </c>
      <c r="BN140" s="7">
        <f t="shared" si="272"/>
        <v>0.19652112835928293</v>
      </c>
      <c r="BO140" s="7">
        <f t="shared" si="234"/>
        <v>0.11169997195773103</v>
      </c>
      <c r="BP140" s="7">
        <f t="shared" si="235"/>
        <v>9.8817708453825634E-2</v>
      </c>
      <c r="BQ140" s="7">
        <f t="shared" si="236"/>
        <v>7.1380913244546124E-2</v>
      </c>
      <c r="BR140" s="7">
        <f t="shared" si="237"/>
        <v>6.2168339125059764E-2</v>
      </c>
      <c r="BS140" s="7">
        <f t="shared" si="238"/>
        <v>1.9706163236213395E-2</v>
      </c>
      <c r="BT140" s="7">
        <f t="shared" si="239"/>
        <v>4.2117197525891346E-2</v>
      </c>
      <c r="BU140" s="7">
        <f t="shared" si="240"/>
        <v>3.3613141225380311E-2</v>
      </c>
      <c r="BV140" s="7">
        <f t="shared" si="241"/>
        <v>2.154075192343273E-2</v>
      </c>
      <c r="BW140" s="7">
        <f t="shared" si="242"/>
        <v>1.1535869425439757E-2</v>
      </c>
      <c r="BX140" s="9"/>
      <c r="BY140" s="1">
        <f t="shared" si="273"/>
        <v>46.14142859305089</v>
      </c>
      <c r="BZ140" s="1">
        <f t="shared" si="207"/>
        <v>29.406366391206074</v>
      </c>
      <c r="CA140" s="1">
        <f t="shared" si="208"/>
        <v>34.914167120851381</v>
      </c>
      <c r="CB140" s="1">
        <f t="shared" si="209"/>
        <v>27.972209585355102</v>
      </c>
      <c r="CC140" s="1">
        <f t="shared" si="210"/>
        <v>24.431131795808756</v>
      </c>
      <c r="CD140" s="1">
        <f t="shared" si="211"/>
        <v>7.6196143148138802</v>
      </c>
      <c r="CE140" s="1">
        <f t="shared" si="212"/>
        <v>17.294044695331536</v>
      </c>
      <c r="CF140" s="1">
        <f t="shared" si="213"/>
        <v>18.00272688708159</v>
      </c>
      <c r="CG140" s="1">
        <f t="shared" si="214"/>
        <v>9.7704239437782885</v>
      </c>
      <c r="CH140" s="1">
        <f t="shared" si="215"/>
        <v>4.642656418556383</v>
      </c>
      <c r="CI140" s="6"/>
      <c r="CJ140" s="2">
        <f t="shared" si="252"/>
        <v>0.74511171585061353</v>
      </c>
      <c r="CK140" s="2">
        <f t="shared" si="253"/>
        <v>0.67180561036359687</v>
      </c>
      <c r="CL140" s="2">
        <f t="shared" si="254"/>
        <v>0.90161729586639094</v>
      </c>
      <c r="CM140" s="2">
        <f t="shared" si="255"/>
        <v>1.0163502737017458</v>
      </c>
      <c r="CN140" s="2">
        <f t="shared" si="256"/>
        <v>0.95705569095505305</v>
      </c>
      <c r="CO140" s="2">
        <f t="shared" si="257"/>
        <v>0.94165930360727867</v>
      </c>
      <c r="CP140" s="2">
        <f t="shared" si="258"/>
        <v>1.1808008132410499</v>
      </c>
      <c r="CQ140" s="2">
        <f t="shared" si="259"/>
        <v>1.3308005745923959</v>
      </c>
      <c r="CR140" s="2">
        <f t="shared" si="260"/>
        <v>1.1270322307279146</v>
      </c>
      <c r="CS140" s="6"/>
      <c r="CT140" s="6"/>
      <c r="CU140" s="2">
        <f t="shared" si="274"/>
        <v>0.73811128292315475</v>
      </c>
      <c r="CV140" s="2">
        <f t="shared" si="275"/>
        <v>0.6784706218993557</v>
      </c>
      <c r="CW140" s="2">
        <f t="shared" si="276"/>
        <v>0.91919828025443095</v>
      </c>
      <c r="CX140" s="2">
        <f t="shared" si="277"/>
        <v>1.0357386697912951</v>
      </c>
      <c r="CY140" s="2">
        <f t="shared" si="278"/>
        <v>0.96598130917745284</v>
      </c>
      <c r="CZ140" s="2">
        <f t="shared" si="279"/>
        <v>0.93264965126010158</v>
      </c>
      <c r="DA140" s="2">
        <f t="shared" si="280"/>
        <v>1.1902821438291136</v>
      </c>
      <c r="DB140" s="2">
        <f t="shared" si="281"/>
        <v>1.3452484702437655</v>
      </c>
      <c r="DC140" s="2">
        <f t="shared" si="282"/>
        <v>1.1301929355305025</v>
      </c>
      <c r="DD140" s="6"/>
      <c r="DE140" s="2">
        <f t="shared" si="283"/>
        <v>0.24249601802934451</v>
      </c>
      <c r="DF140" s="2">
        <f t="shared" si="284"/>
        <v>0.11760315817882651</v>
      </c>
      <c r="DG140" s="2">
        <f t="shared" si="285"/>
        <v>0.66538515530619846</v>
      </c>
      <c r="DH140" s="2">
        <f t="shared" si="286"/>
        <v>0.90528204894037168</v>
      </c>
      <c r="DI140" s="2">
        <f t="shared" si="287"/>
        <v>0.78211218066291921</v>
      </c>
      <c r="DJ140" s="2">
        <f t="shared" si="288"/>
        <v>0.5497429631091717</v>
      </c>
      <c r="DK140" s="2">
        <f t="shared" si="289"/>
        <v>0.1503548510086935</v>
      </c>
      <c r="DL140" s="2">
        <f t="shared" si="290"/>
        <v>2.8873407336943949E-2</v>
      </c>
      <c r="DM140" s="2">
        <f t="shared" si="291"/>
        <v>7.5145467293305332E-2</v>
      </c>
      <c r="DO140" s="2">
        <f t="shared" si="292"/>
        <v>-0.12777860786899592</v>
      </c>
      <c r="DP140" s="2">
        <f t="shared" si="293"/>
        <v>-0.17275637361168478</v>
      </c>
      <c r="DQ140" s="2">
        <f t="shared" si="294"/>
        <v>-4.4977765742688865E-2</v>
      </c>
      <c r="DR140" s="2">
        <f t="shared" si="295"/>
        <v>7.0434084589773814E-3</v>
      </c>
      <c r="DS140" s="2">
        <f t="shared" si="296"/>
        <v>-1.9062789944410755E-2</v>
      </c>
      <c r="DT140" s="2">
        <f t="shared" si="297"/>
        <v>-2.6106198403388146E-2</v>
      </c>
      <c r="DU140" s="2">
        <f t="shared" si="298"/>
        <v>7.2176643586333217E-2</v>
      </c>
      <c r="DV140" s="2">
        <f t="shared" si="299"/>
        <v>0.12411297970974927</v>
      </c>
      <c r="DW140" s="2">
        <f t="shared" si="300"/>
        <v>5.1936336123416138E-2</v>
      </c>
      <c r="DY140" s="2">
        <f t="shared" si="301"/>
        <v>-0.13187815590593072</v>
      </c>
      <c r="DZ140" s="2">
        <f t="shared" si="302"/>
        <v>-0.16846895275475929</v>
      </c>
      <c r="EA140" s="2">
        <f t="shared" si="303"/>
        <v>-3.6590796848828662E-2</v>
      </c>
      <c r="EB140" s="2">
        <f t="shared" si="304"/>
        <v>1.525019113853472E-2</v>
      </c>
      <c r="EC140" s="2">
        <f t="shared" si="305"/>
        <v>-1.503127668970872E-2</v>
      </c>
      <c r="ED140" s="2">
        <f t="shared" si="306"/>
        <v>-3.0281467828243407E-2</v>
      </c>
      <c r="EE140" s="2">
        <f t="shared" si="307"/>
        <v>7.5649918522195936E-2</v>
      </c>
      <c r="EF140" s="2">
        <f t="shared" si="308"/>
        <v>0.12880250685860281</v>
      </c>
      <c r="EG140" s="2">
        <f t="shared" si="309"/>
        <v>5.3152588336406938E-2</v>
      </c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6"/>
      <c r="ET140" s="2"/>
      <c r="EU140" s="2"/>
      <c r="EV140" s="2"/>
      <c r="EW140" s="6"/>
      <c r="EX140" s="2"/>
      <c r="EY140" s="2"/>
      <c r="EZ140" s="2"/>
      <c r="FA140" s="6"/>
      <c r="FB140" s="2"/>
      <c r="FC140" s="2"/>
      <c r="FD140" s="2"/>
      <c r="FE140" s="6"/>
      <c r="FF140" s="2"/>
      <c r="FG140" s="2"/>
      <c r="FH140" s="2"/>
      <c r="FI140" s="6"/>
      <c r="FJ140" s="2"/>
      <c r="FK140" s="2"/>
      <c r="FL140" s="2"/>
      <c r="FM140" s="6"/>
      <c r="FN140" s="2"/>
      <c r="FO140" s="2"/>
      <c r="FP140" s="2"/>
      <c r="FQ140" s="2"/>
      <c r="FR140" s="2"/>
      <c r="FS140" s="2"/>
    </row>
    <row r="141" spans="1:175" x14ac:dyDescent="0.3">
      <c r="A141" s="2" t="s">
        <v>55</v>
      </c>
      <c r="C141" s="2">
        <v>0.134507458820321</v>
      </c>
      <c r="D141" s="2">
        <v>0.13256856204377901</v>
      </c>
      <c r="E141" s="2">
        <v>0.13144140988483399</v>
      </c>
      <c r="F141" s="2">
        <v>0.10641956925905301</v>
      </c>
      <c r="G141" s="2">
        <v>0.15752968554041799</v>
      </c>
      <c r="H141" s="2">
        <v>0.163292525933559</v>
      </c>
      <c r="I141" s="2">
        <v>0.17990825905848301</v>
      </c>
      <c r="J141" s="2">
        <v>0.372891064491507</v>
      </c>
      <c r="K141" s="2">
        <v>0.12674877327581399</v>
      </c>
      <c r="L141" s="2">
        <v>0.144988587022464</v>
      </c>
      <c r="M141" s="2">
        <v>0.19012042658627401</v>
      </c>
      <c r="N141" s="2">
        <v>0.16669892010998799</v>
      </c>
      <c r="O141" s="2">
        <v>0.19335201024884099</v>
      </c>
      <c r="P141" s="2">
        <v>0.22972541018826401</v>
      </c>
      <c r="Q141" s="2">
        <v>0.161046041717369</v>
      </c>
      <c r="R141" s="2">
        <v>0.10233870139737999</v>
      </c>
      <c r="S141" s="2">
        <v>0.16757117038226499</v>
      </c>
      <c r="T141" s="2">
        <v>0.19704207011483199</v>
      </c>
      <c r="U141" s="2">
        <v>0.52795590618439403</v>
      </c>
      <c r="V141" s="2">
        <v>0.63584954772004298</v>
      </c>
      <c r="W141" s="2">
        <v>0.247178671968869</v>
      </c>
      <c r="X141" s="2">
        <v>0.68958956569610896</v>
      </c>
      <c r="Y141" s="2">
        <v>0.182929776153749</v>
      </c>
      <c r="Z141" s="2">
        <v>0.537586876969401</v>
      </c>
      <c r="AA141" s="2">
        <v>0.186824423146637</v>
      </c>
      <c r="AB141" s="2">
        <v>0.52470974111021695</v>
      </c>
      <c r="AC141" s="2">
        <v>0.185045841808338</v>
      </c>
      <c r="AD141" s="2">
        <v>0.146967388963891</v>
      </c>
      <c r="AE141" s="2">
        <v>0.26084254719338101</v>
      </c>
      <c r="AF141" s="2">
        <v>0.654092801643402</v>
      </c>
      <c r="AG141" s="2">
        <v>0.25647705505505197</v>
      </c>
      <c r="AH141" s="2">
        <v>0.26638900684133299</v>
      </c>
      <c r="AI141" s="2">
        <v>1.1310447970616599</v>
      </c>
      <c r="AJ141" s="2">
        <v>0.95784873966575301</v>
      </c>
      <c r="AK141" s="2">
        <v>0.48226989695783201</v>
      </c>
      <c r="AL141" s="2">
        <v>0.51947045555232096</v>
      </c>
      <c r="AM141" s="2">
        <v>0.91186799044735201</v>
      </c>
      <c r="AN141" s="2">
        <v>0.81944783135397503</v>
      </c>
      <c r="AO141" s="2">
        <v>0.96201687748181497</v>
      </c>
      <c r="AP141" s="2">
        <v>0.45188918106430198</v>
      </c>
      <c r="AR141" s="2">
        <f t="shared" si="261"/>
        <v>0.12623425000199676</v>
      </c>
      <c r="AS141" s="2">
        <f t="shared" si="243"/>
        <v>0.21840538375599175</v>
      </c>
      <c r="AT141" s="2">
        <f t="shared" si="244"/>
        <v>0.15713917674863501</v>
      </c>
      <c r="AU141" s="2">
        <f t="shared" si="245"/>
        <v>0.17161554088796349</v>
      </c>
      <c r="AV141" s="2">
        <f t="shared" si="246"/>
        <v>0.38210467360038347</v>
      </c>
      <c r="AW141" s="2">
        <f t="shared" si="247"/>
        <v>0.41432122269703198</v>
      </c>
      <c r="AX141" s="2">
        <f t="shared" si="248"/>
        <v>0.26088684875727075</v>
      </c>
      <c r="AY141" s="2">
        <f t="shared" si="249"/>
        <v>0.35945035268329201</v>
      </c>
      <c r="AZ141" s="2">
        <f t="shared" si="250"/>
        <v>0.77265847230939144</v>
      </c>
      <c r="BA141" s="2">
        <f t="shared" si="251"/>
        <v>0.78630547008686102</v>
      </c>
      <c r="BB141" s="6"/>
      <c r="BC141" s="2">
        <f t="shared" si="262"/>
        <v>0.12567102426553214</v>
      </c>
      <c r="BD141" s="2">
        <f t="shared" si="263"/>
        <v>0.20381702008552491</v>
      </c>
      <c r="BE141" s="2">
        <f t="shared" si="264"/>
        <v>0.1553494740289838</v>
      </c>
      <c r="BF141" s="2">
        <f t="shared" si="265"/>
        <v>0.16448902298370122</v>
      </c>
      <c r="BG141" s="2">
        <f t="shared" si="266"/>
        <v>0.32447225793202972</v>
      </c>
      <c r="BH141" s="2">
        <f t="shared" si="267"/>
        <v>0.35981866209375729</v>
      </c>
      <c r="BI141" s="2">
        <f t="shared" si="268"/>
        <v>0.22722874583930963</v>
      </c>
      <c r="BJ141" s="2">
        <f t="shared" si="269"/>
        <v>0.32858342699865933</v>
      </c>
      <c r="BK141" s="2">
        <f t="shared" si="270"/>
        <v>0.72178347748361571</v>
      </c>
      <c r="BL141" s="2">
        <f t="shared" si="271"/>
        <v>0.75494789587560074</v>
      </c>
      <c r="BN141" s="7">
        <f t="shared" si="272"/>
        <v>1.3270337601639745E-2</v>
      </c>
      <c r="BO141" s="7">
        <f t="shared" si="234"/>
        <v>0.10342651480299164</v>
      </c>
      <c r="BP141" s="7">
        <f t="shared" si="235"/>
        <v>2.7388349030943046E-2</v>
      </c>
      <c r="BQ141" s="7">
        <f t="shared" si="236"/>
        <v>5.4037720815789565E-2</v>
      </c>
      <c r="BR141" s="7">
        <f t="shared" si="237"/>
        <v>0.23518208151711298</v>
      </c>
      <c r="BS141" s="7">
        <f t="shared" si="238"/>
        <v>0.2397538431933624</v>
      </c>
      <c r="BT141" s="7">
        <f t="shared" si="239"/>
        <v>0.17684010015778692</v>
      </c>
      <c r="BU141" s="7">
        <f t="shared" si="240"/>
        <v>0.19647017258530441</v>
      </c>
      <c r="BV141" s="7">
        <f t="shared" si="241"/>
        <v>0.32205894357867998</v>
      </c>
      <c r="BW141" s="7">
        <f t="shared" si="242"/>
        <v>0.23063182469177529</v>
      </c>
      <c r="BX141" s="9"/>
      <c r="BY141" s="1">
        <f t="shared" si="273"/>
        <v>10.51246995282963</v>
      </c>
      <c r="BZ141" s="1">
        <f t="shared" si="207"/>
        <v>47.355295471352697</v>
      </c>
      <c r="CA141" s="1">
        <f t="shared" si="208"/>
        <v>17.42935759091722</v>
      </c>
      <c r="CB141" s="1">
        <f t="shared" si="209"/>
        <v>31.487661627956669</v>
      </c>
      <c r="CC141" s="1">
        <f t="shared" si="210"/>
        <v>61.549124563462797</v>
      </c>
      <c r="CD141" s="1">
        <f t="shared" si="211"/>
        <v>57.866657573725078</v>
      </c>
      <c r="CE141" s="1">
        <f t="shared" si="212"/>
        <v>67.784214114341594</v>
      </c>
      <c r="CF141" s="1">
        <f t="shared" si="213"/>
        <v>54.658500435082971</v>
      </c>
      <c r="CG141" s="1">
        <f t="shared" si="214"/>
        <v>41.681927413036853</v>
      </c>
      <c r="CH141" s="1">
        <f t="shared" si="215"/>
        <v>29.331072142522167</v>
      </c>
      <c r="CI141" s="6"/>
      <c r="CJ141" s="2">
        <f t="shared" si="252"/>
        <v>0.71948398911354239</v>
      </c>
      <c r="CK141" s="2">
        <f t="shared" si="253"/>
        <v>0.78576607378734264</v>
      </c>
      <c r="CL141" s="2">
        <f t="shared" si="254"/>
        <v>1.0921244748690859</v>
      </c>
      <c r="CM141" s="2">
        <f t="shared" si="255"/>
        <v>1.0843134128485996</v>
      </c>
      <c r="CN141" s="2">
        <f t="shared" si="256"/>
        <v>0.68276277884555281</v>
      </c>
      <c r="CO141" s="2">
        <f t="shared" si="257"/>
        <v>0.6296729070720124</v>
      </c>
      <c r="CP141" s="2">
        <f t="shared" si="258"/>
        <v>2.1495554714065697</v>
      </c>
      <c r="CQ141" s="2">
        <f t="shared" si="259"/>
        <v>2.1875217654318639</v>
      </c>
      <c r="CR141" s="2">
        <f t="shared" si="260"/>
        <v>1.0176623932391244</v>
      </c>
      <c r="CS141" s="6"/>
      <c r="CT141" s="6"/>
      <c r="CU141" s="2">
        <f t="shared" si="274"/>
        <v>0.76220069336602336</v>
      </c>
      <c r="CV141" s="2">
        <f t="shared" si="275"/>
        <v>0.80704262536405924</v>
      </c>
      <c r="CW141" s="2">
        <f t="shared" si="276"/>
        <v>1.0588321847360245</v>
      </c>
      <c r="CX141" s="2">
        <f t="shared" si="277"/>
        <v>1.1089350577673482</v>
      </c>
      <c r="CY141" s="2">
        <f t="shared" si="278"/>
        <v>0.70030253830485989</v>
      </c>
      <c r="CZ141" s="2">
        <f t="shared" si="279"/>
        <v>0.63150906214003166</v>
      </c>
      <c r="DA141" s="2">
        <f t="shared" si="280"/>
        <v>2.1966521077356731</v>
      </c>
      <c r="DB141" s="2">
        <f t="shared" si="281"/>
        <v>2.2975836084352514</v>
      </c>
      <c r="DC141" s="2">
        <f t="shared" si="282"/>
        <v>1.0459478769278669</v>
      </c>
      <c r="DD141" s="6"/>
      <c r="DE141" s="2">
        <f t="shared" si="283"/>
        <v>0.32589916657878704</v>
      </c>
      <c r="DF141" s="2">
        <f t="shared" si="284"/>
        <v>0.46260967682578447</v>
      </c>
      <c r="DG141" s="2">
        <f t="shared" si="285"/>
        <v>0.6552759109285331</v>
      </c>
      <c r="DH141" s="2">
        <f t="shared" si="286"/>
        <v>0.85418774688275523</v>
      </c>
      <c r="DI141" s="2">
        <f t="shared" si="287"/>
        <v>0.44382491885303388</v>
      </c>
      <c r="DJ141" s="2">
        <f t="shared" si="288"/>
        <v>0.34599850331634263</v>
      </c>
      <c r="DK141" s="2">
        <f t="shared" si="289"/>
        <v>8.0460219612096567E-2</v>
      </c>
      <c r="DL141" s="2">
        <f t="shared" si="290"/>
        <v>3.1276148034810221E-2</v>
      </c>
      <c r="DM141" s="2">
        <f t="shared" si="291"/>
        <v>0.94753044492231941</v>
      </c>
      <c r="DO141" s="2">
        <f t="shared" si="292"/>
        <v>-0.14297886610125621</v>
      </c>
      <c r="DP141" s="2">
        <f t="shared" si="293"/>
        <v>-0.10470672620507429</v>
      </c>
      <c r="DQ141" s="2">
        <f t="shared" si="294"/>
        <v>3.8272139896181889E-2</v>
      </c>
      <c r="DR141" s="2">
        <f t="shared" si="295"/>
        <v>3.5154829986047131E-2</v>
      </c>
      <c r="DS141" s="2">
        <f t="shared" si="296"/>
        <v>-0.16573016269291974</v>
      </c>
      <c r="DT141" s="2">
        <f t="shared" si="297"/>
        <v>-0.20088499267896681</v>
      </c>
      <c r="DU141" s="2">
        <f t="shared" si="298"/>
        <v>0.33234865699660743</v>
      </c>
      <c r="DV141" s="2">
        <f t="shared" si="299"/>
        <v>0.339952382864604</v>
      </c>
      <c r="DW141" s="2">
        <f t="shared" si="300"/>
        <v>7.6037258679966047E-3</v>
      </c>
      <c r="DY141" s="2">
        <f t="shared" si="301"/>
        <v>-0.11793066049051007</v>
      </c>
      <c r="DZ141" s="2">
        <f t="shared" si="302"/>
        <v>-9.310352665150988E-2</v>
      </c>
      <c r="EA141" s="2">
        <f t="shared" si="303"/>
        <v>2.4827133839000155E-2</v>
      </c>
      <c r="EB141" s="2">
        <f t="shared" si="304"/>
        <v>4.4906113435796861E-2</v>
      </c>
      <c r="EC141" s="2">
        <f t="shared" si="305"/>
        <v>-0.15471429951264506</v>
      </c>
      <c r="ED141" s="2">
        <f t="shared" si="306"/>
        <v>-0.19962041294844191</v>
      </c>
      <c r="EE141" s="2">
        <f t="shared" si="307"/>
        <v>0.34176128147479684</v>
      </c>
      <c r="EF141" s="2">
        <f t="shared" si="308"/>
        <v>0.36127132420239016</v>
      </c>
      <c r="EG141" s="2">
        <f t="shared" si="309"/>
        <v>1.9510042727593331E-2</v>
      </c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6"/>
      <c r="ET141" s="2"/>
      <c r="EU141" s="2"/>
      <c r="EV141" s="2"/>
      <c r="EW141" s="6"/>
      <c r="EX141" s="2"/>
      <c r="EY141" s="2"/>
      <c r="EZ141" s="2"/>
      <c r="FA141" s="6"/>
      <c r="FB141" s="2"/>
      <c r="FC141" s="2"/>
      <c r="FD141" s="2"/>
      <c r="FE141" s="6"/>
      <c r="FF141" s="2"/>
      <c r="FG141" s="2"/>
      <c r="FH141" s="2"/>
      <c r="FI141" s="6"/>
      <c r="FJ141" s="2"/>
      <c r="FK141" s="2"/>
      <c r="FL141" s="2"/>
      <c r="FM141" s="6"/>
      <c r="FN141" s="2"/>
      <c r="FO141" s="2"/>
      <c r="FP141" s="2"/>
      <c r="FQ141" s="2"/>
      <c r="FR141" s="2"/>
      <c r="FS141" s="2"/>
    </row>
    <row r="142" spans="1:175" x14ac:dyDescent="0.3">
      <c r="A142" s="2" t="s">
        <v>62</v>
      </c>
      <c r="B142" t="s">
        <v>339</v>
      </c>
      <c r="C142" s="2">
        <v>6.9300444107153997E-2</v>
      </c>
      <c r="D142" s="2">
        <v>0.124888614231476</v>
      </c>
      <c r="E142" s="2">
        <v>5.4130808467394001E-2</v>
      </c>
      <c r="F142" s="2">
        <v>0.31252994600108203</v>
      </c>
      <c r="G142" s="2">
        <v>4.6736390132836002E-2</v>
      </c>
      <c r="H142" s="2">
        <v>3.9616449990831998E-2</v>
      </c>
      <c r="I142" s="2">
        <v>7.9133250559912993E-2</v>
      </c>
      <c r="J142" s="2">
        <v>0.164875780195991</v>
      </c>
      <c r="K142" s="2">
        <v>1.2478410741147999E-2</v>
      </c>
      <c r="L142" s="2">
        <v>2.1791318137085E-2</v>
      </c>
      <c r="M142" s="2">
        <v>5.212873571019E-2</v>
      </c>
      <c r="N142" s="2">
        <v>3.7233390466569999E-3</v>
      </c>
      <c r="O142" s="2">
        <v>8.5627122372609991E-3</v>
      </c>
      <c r="P142" s="2">
        <v>2.5123261427661001E-2</v>
      </c>
      <c r="Q142" s="2">
        <v>3.1681577406908003E-2</v>
      </c>
      <c r="R142" s="2">
        <v>1.4566866731498001E-2</v>
      </c>
      <c r="S142" s="2">
        <v>5.0226311315180001E-3</v>
      </c>
      <c r="T142" s="2">
        <v>4.6339601055139998E-3</v>
      </c>
      <c r="U142" s="2">
        <v>0.105302356623905</v>
      </c>
      <c r="V142" s="2">
        <v>0.17385495856943101</v>
      </c>
      <c r="W142" s="2">
        <v>4.1224040755794E-2</v>
      </c>
      <c r="X142" s="2">
        <v>0.113023973789607</v>
      </c>
      <c r="Y142" s="2">
        <v>9.5570070360370008E-3</v>
      </c>
      <c r="Z142" s="2">
        <v>0.106864778138426</v>
      </c>
      <c r="AA142" s="2">
        <v>2.3496915697896002E-2</v>
      </c>
      <c r="AB142" s="2">
        <v>9.2843742127171003E-2</v>
      </c>
      <c r="AC142" s="2">
        <v>1.0293402245516999E-2</v>
      </c>
      <c r="AD142" s="2">
        <v>3.8817590385896002E-2</v>
      </c>
      <c r="AE142" s="2">
        <v>1.0738891324472E-2</v>
      </c>
      <c r="AF142" s="2">
        <v>6.7591701518330993E-2</v>
      </c>
      <c r="AG142" s="2">
        <v>1.5674669571837999E-2</v>
      </c>
      <c r="AH142" s="2">
        <v>2.5884108675185001E-2</v>
      </c>
      <c r="AI142" s="2">
        <v>0.128827354478979</v>
      </c>
      <c r="AJ142" s="2">
        <v>0.185234436749178</v>
      </c>
      <c r="AK142" s="2">
        <v>4.3503426819110999E-2</v>
      </c>
      <c r="AL142" s="2">
        <v>6.5561132218784998E-2</v>
      </c>
      <c r="AM142" s="2">
        <v>8.4674086047491007E-2</v>
      </c>
      <c r="AN142" s="2">
        <v>0.155820188494947</v>
      </c>
      <c r="AO142" s="2">
        <v>7.8843457611143003E-2</v>
      </c>
      <c r="AP142" s="2">
        <v>6.1417402172368997E-2</v>
      </c>
      <c r="AR142" s="2">
        <f t="shared" si="261"/>
        <v>0.1402124532017765</v>
      </c>
      <c r="AS142" s="2">
        <f t="shared" si="243"/>
        <v>8.2590467719893007E-2</v>
      </c>
      <c r="AT142" s="2">
        <f t="shared" si="244"/>
        <v>2.2530450908770001E-2</v>
      </c>
      <c r="AU142" s="2">
        <f t="shared" si="245"/>
        <v>1.9983604450832002E-2</v>
      </c>
      <c r="AV142" s="2">
        <f t="shared" si="246"/>
        <v>7.2203476607591993E-2</v>
      </c>
      <c r="AW142" s="2">
        <f t="shared" si="247"/>
        <v>6.7667449929965998E-2</v>
      </c>
      <c r="AX142" s="2">
        <f t="shared" si="248"/>
        <v>4.136291261412E-2</v>
      </c>
      <c r="AY142" s="2">
        <f t="shared" si="249"/>
        <v>2.9972342772456501E-2</v>
      </c>
      <c r="AZ142" s="2">
        <f t="shared" si="250"/>
        <v>0.10578158756651326</v>
      </c>
      <c r="BA142" s="2">
        <f t="shared" si="251"/>
        <v>9.5188783581487496E-2</v>
      </c>
      <c r="BB142" s="6"/>
      <c r="BC142" s="2">
        <f t="shared" si="262"/>
        <v>0.11000153708274418</v>
      </c>
      <c r="BD142" s="2">
        <f t="shared" si="263"/>
        <v>7.0107042659822816E-2</v>
      </c>
      <c r="BE142" s="2">
        <f t="shared" si="264"/>
        <v>1.5156996093977826E-2</v>
      </c>
      <c r="BF142" s="2">
        <f t="shared" si="265"/>
        <v>1.7750683383110116E-2</v>
      </c>
      <c r="BG142" s="2">
        <f t="shared" si="266"/>
        <v>2.5549192987995711E-2</v>
      </c>
      <c r="BH142" s="2">
        <f t="shared" si="267"/>
        <v>4.6705648480592804E-2</v>
      </c>
      <c r="BI142" s="2">
        <f t="shared" si="268"/>
        <v>3.0555384504808922E-2</v>
      </c>
      <c r="BJ142" s="2">
        <f t="shared" si="269"/>
        <v>2.3295450256141749E-2</v>
      </c>
      <c r="BK142" s="2">
        <f t="shared" si="270"/>
        <v>9.0829083647746098E-2</v>
      </c>
      <c r="BL142" s="2">
        <f t="shared" si="271"/>
        <v>8.9404182592985423E-2</v>
      </c>
      <c r="BN142" s="7">
        <f t="shared" si="272"/>
        <v>0.11883700456148426</v>
      </c>
      <c r="BO142" s="7">
        <f t="shared" si="234"/>
        <v>5.7489436940411628E-2</v>
      </c>
      <c r="BP142" s="7">
        <f t="shared" si="235"/>
        <v>2.1066211086046983E-2</v>
      </c>
      <c r="BQ142" s="7">
        <f t="shared" si="236"/>
        <v>1.0376840745856689E-2</v>
      </c>
      <c r="BR142" s="7">
        <f t="shared" si="237"/>
        <v>8.267902838200486E-2</v>
      </c>
      <c r="BS142" s="7">
        <f t="shared" si="238"/>
        <v>5.056257594108244E-2</v>
      </c>
      <c r="BT142" s="7">
        <f t="shared" si="239"/>
        <v>3.6245748223998953E-2</v>
      </c>
      <c r="BU142" s="7">
        <f t="shared" si="240"/>
        <v>2.5860387494122852E-2</v>
      </c>
      <c r="BV142" s="7">
        <f t="shared" si="241"/>
        <v>6.4135577620862E-2</v>
      </c>
      <c r="BW142" s="7">
        <f t="shared" si="242"/>
        <v>4.1610904057183075E-2</v>
      </c>
      <c r="BX142" s="9"/>
      <c r="BY142" s="1">
        <f t="shared" si="273"/>
        <v>84.754957101041995</v>
      </c>
      <c r="BZ142" s="1">
        <f t="shared" si="207"/>
        <v>69.607835537858975</v>
      </c>
      <c r="CA142" s="1">
        <f t="shared" si="208"/>
        <v>93.501062945202477</v>
      </c>
      <c r="CB142" s="1">
        <f t="shared" si="209"/>
        <v>51.926772126560259</v>
      </c>
      <c r="CC142" s="1">
        <f t="shared" si="210"/>
        <v>114.50837586581169</v>
      </c>
      <c r="CD142" s="1">
        <f t="shared" si="211"/>
        <v>74.722153699324195</v>
      </c>
      <c r="CE142" s="1">
        <f t="shared" si="212"/>
        <v>87.628616877491822</v>
      </c>
      <c r="CF142" s="1">
        <f t="shared" si="213"/>
        <v>86.280834602918048</v>
      </c>
      <c r="CG142" s="1">
        <f t="shared" si="214"/>
        <v>60.630190089116297</v>
      </c>
      <c r="CH142" s="1">
        <f t="shared" si="215"/>
        <v>43.714083205571761</v>
      </c>
      <c r="CI142" s="6"/>
      <c r="CJ142" s="2">
        <f t="shared" si="252"/>
        <v>0.27279723109430026</v>
      </c>
      <c r="CK142" s="2">
        <f t="shared" si="253"/>
        <v>0.24196018018213361</v>
      </c>
      <c r="CL142" s="2">
        <f t="shared" si="254"/>
        <v>0.8869598097148319</v>
      </c>
      <c r="CM142" s="2">
        <f t="shared" si="255"/>
        <v>0.93717717081300422</v>
      </c>
      <c r="CN142" s="2">
        <f t="shared" si="256"/>
        <v>0.57286594160717752</v>
      </c>
      <c r="CO142" s="2">
        <f t="shared" si="257"/>
        <v>0.61126749503534583</v>
      </c>
      <c r="CP142" s="2">
        <f t="shared" si="258"/>
        <v>3.5293066134197129</v>
      </c>
      <c r="CQ142" s="2">
        <f t="shared" si="259"/>
        <v>3.1758873273317341</v>
      </c>
      <c r="CR142" s="2">
        <f t="shared" si="260"/>
        <v>0.89986155219720798</v>
      </c>
      <c r="CS142" s="6"/>
      <c r="CT142" s="6"/>
      <c r="CU142" s="2">
        <f t="shared" si="274"/>
        <v>0.21619790992359245</v>
      </c>
      <c r="CV142" s="2">
        <f t="shared" si="275"/>
        <v>0.25319401175201389</v>
      </c>
      <c r="CW142" s="2">
        <f t="shared" si="276"/>
        <v>1.1711214592291683</v>
      </c>
      <c r="CX142" s="2">
        <f t="shared" si="277"/>
        <v>1.828067465870153</v>
      </c>
      <c r="CY142" s="2">
        <f t="shared" si="278"/>
        <v>1.1959432346518879</v>
      </c>
      <c r="CZ142" s="2">
        <f t="shared" si="279"/>
        <v>0.65421176022222105</v>
      </c>
      <c r="DA142" s="2">
        <f t="shared" si="280"/>
        <v>3.8990052842528504</v>
      </c>
      <c r="DB142" s="2">
        <f t="shared" si="281"/>
        <v>3.8378387886885501</v>
      </c>
      <c r="DC142" s="2">
        <f t="shared" si="282"/>
        <v>0.98431228195269771</v>
      </c>
      <c r="DD142" s="6"/>
      <c r="DE142" s="2">
        <f t="shared" si="283"/>
        <v>0.12518616592497117</v>
      </c>
      <c r="DF142" s="2">
        <f t="shared" si="284"/>
        <v>0.11593669539853338</v>
      </c>
      <c r="DG142" s="2">
        <f t="shared" si="285"/>
        <v>0.83802558766606527</v>
      </c>
      <c r="DH142" s="2">
        <f t="shared" si="286"/>
        <v>0.92907722647149549</v>
      </c>
      <c r="DI142" s="2">
        <f t="shared" si="287"/>
        <v>0.53100330082857139</v>
      </c>
      <c r="DJ142" s="2">
        <f t="shared" si="288"/>
        <v>0.43336927279394266</v>
      </c>
      <c r="DK142" s="2">
        <f t="shared" si="289"/>
        <v>9.4283793905703489E-2</v>
      </c>
      <c r="DL142" s="2">
        <f t="shared" si="290"/>
        <v>4.4610171495153658E-2</v>
      </c>
      <c r="DM142" s="2">
        <f t="shared" si="291"/>
        <v>0.79248371207897805</v>
      </c>
      <c r="DO142" s="2">
        <f t="shared" si="292"/>
        <v>-0.56416004210415516</v>
      </c>
      <c r="DP142" s="2">
        <f t="shared" si="293"/>
        <v>-0.61625610075553983</v>
      </c>
      <c r="DQ142" s="2">
        <f t="shared" si="294"/>
        <v>-5.209605865138469E-2</v>
      </c>
      <c r="DR142" s="2">
        <f t="shared" si="295"/>
        <v>-2.8178299151787344E-2</v>
      </c>
      <c r="DS142" s="2">
        <f t="shared" si="296"/>
        <v>-0.24194699693654498</v>
      </c>
      <c r="DT142" s="2">
        <f t="shared" si="297"/>
        <v>-0.21376869778475763</v>
      </c>
      <c r="DU142" s="2">
        <f t="shared" si="298"/>
        <v>0.54768938993600735</v>
      </c>
      <c r="DV142" s="2">
        <f t="shared" si="299"/>
        <v>0.50186508632870719</v>
      </c>
      <c r="DW142" s="2">
        <f t="shared" si="300"/>
        <v>-4.5824303607300172E-2</v>
      </c>
      <c r="DY142" s="2">
        <f t="shared" si="301"/>
        <v>-0.66514850887039645</v>
      </c>
      <c r="DZ142" s="2">
        <f t="shared" si="302"/>
        <v>-0.59654656995725086</v>
      </c>
      <c r="EA142" s="2">
        <f t="shared" si="303"/>
        <v>6.860193891314556E-2</v>
      </c>
      <c r="EB142" s="2">
        <f t="shared" si="304"/>
        <v>0.26199221957858393</v>
      </c>
      <c r="EC142" s="2">
        <f t="shared" si="305"/>
        <v>7.771056638942167E-2</v>
      </c>
      <c r="ED142" s="2">
        <f t="shared" si="306"/>
        <v>-0.18428165318916231</v>
      </c>
      <c r="EE142" s="2">
        <f t="shared" si="307"/>
        <v>0.59095382378000905</v>
      </c>
      <c r="EF142" s="2">
        <f t="shared" si="308"/>
        <v>0.5840867279154921</v>
      </c>
      <c r="EG142" s="2">
        <f t="shared" si="309"/>
        <v>-6.8670958645168905E-3</v>
      </c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6"/>
      <c r="ET142" s="2"/>
      <c r="EU142" s="2"/>
      <c r="EV142" s="2"/>
      <c r="EW142" s="6"/>
      <c r="EX142" s="2"/>
      <c r="EY142" s="2"/>
      <c r="EZ142" s="2"/>
      <c r="FA142" s="6"/>
      <c r="FB142" s="2"/>
      <c r="FC142" s="2"/>
      <c r="FD142" s="2"/>
      <c r="FE142" s="6"/>
      <c r="FF142" s="2"/>
      <c r="FG142" s="2"/>
      <c r="FH142" s="2"/>
      <c r="FI142" s="6"/>
      <c r="FJ142" s="2"/>
      <c r="FK142" s="2"/>
      <c r="FL142" s="2"/>
      <c r="FM142" s="6"/>
      <c r="FN142" s="2"/>
      <c r="FO142" s="2"/>
      <c r="FP142" s="2"/>
      <c r="FQ142" s="2"/>
      <c r="FR142" s="2"/>
      <c r="FS142" s="2"/>
    </row>
    <row r="143" spans="1:175" x14ac:dyDescent="0.3">
      <c r="A143" s="2" t="s">
        <v>118</v>
      </c>
      <c r="B143" s="2"/>
      <c r="C143" s="2">
        <v>2.9285467920580001E-3</v>
      </c>
      <c r="D143" s="2">
        <v>5.5588042911870004E-3</v>
      </c>
      <c r="E143" s="2">
        <v>7.0839216750250003E-3</v>
      </c>
      <c r="F143" s="2">
        <v>4.8325690429259997E-3</v>
      </c>
      <c r="G143" s="2">
        <v>1.0626121304368999E-2</v>
      </c>
      <c r="H143" s="2">
        <v>5.4693110155820002E-3</v>
      </c>
      <c r="I143" s="2">
        <v>6.5084502551869998E-3</v>
      </c>
      <c r="J143" s="2">
        <v>1.2862373321033E-2</v>
      </c>
      <c r="K143" s="2">
        <v>5.8956548726400004E-3</v>
      </c>
      <c r="L143" s="2">
        <v>4.3168216664299999E-3</v>
      </c>
      <c r="M143" s="2">
        <v>6.7248566846309999E-3</v>
      </c>
      <c r="N143" s="2">
        <v>6.5656371835479998E-3</v>
      </c>
      <c r="O143" s="2">
        <v>8.7369550427010001E-3</v>
      </c>
      <c r="P143" s="2">
        <v>8.3848886834340004E-3</v>
      </c>
      <c r="Q143" s="2">
        <v>6.0207189946349998E-3</v>
      </c>
      <c r="R143" s="2">
        <v>4.8333292074369998E-3</v>
      </c>
      <c r="S143" s="2">
        <v>1.1416422267066999E-2</v>
      </c>
      <c r="T143" s="2">
        <v>8.3272232694960001E-3</v>
      </c>
      <c r="U143" s="2">
        <v>2.1984140525783999E-2</v>
      </c>
      <c r="V143" s="2">
        <v>1.9962752518396E-2</v>
      </c>
      <c r="W143" s="2">
        <v>9.5998083472960006E-3</v>
      </c>
      <c r="X143" s="2">
        <v>2.2971408197878001E-2</v>
      </c>
      <c r="Y143" s="2">
        <v>9.5455304883680005E-3</v>
      </c>
      <c r="Z143" s="2">
        <v>1.8115668857325001E-2</v>
      </c>
      <c r="AA143" s="2">
        <v>6.962936106652E-3</v>
      </c>
      <c r="AB143" s="2">
        <v>1.6291199373432999E-2</v>
      </c>
      <c r="AC143" s="2">
        <v>8.0767168083310005E-3</v>
      </c>
      <c r="AD143" s="2">
        <v>7.6323203456879997E-3</v>
      </c>
      <c r="AE143" s="2">
        <v>1.0647575081855E-2</v>
      </c>
      <c r="AF143" s="2">
        <v>3.5390017800878998E-2</v>
      </c>
      <c r="AG143" s="2">
        <v>1.3672022574639E-2</v>
      </c>
      <c r="AH143" s="2">
        <v>1.6223292863101001E-2</v>
      </c>
      <c r="AI143" s="2">
        <v>3.5176272769663001E-2</v>
      </c>
      <c r="AJ143" s="2">
        <v>2.4777188341727999E-2</v>
      </c>
      <c r="AK143" s="2">
        <v>1.8591645646639999E-2</v>
      </c>
      <c r="AL143" s="2">
        <v>2.2406872028299E-2</v>
      </c>
      <c r="AM143" s="2">
        <v>3.0413200945013999E-2</v>
      </c>
      <c r="AN143" s="2">
        <v>3.2017695108057999E-2</v>
      </c>
      <c r="AO143" s="2">
        <v>2.6488392407893E-2</v>
      </c>
      <c r="AP143" s="2">
        <v>1.8310673010956E-2</v>
      </c>
      <c r="AR143" s="2">
        <f t="shared" si="261"/>
        <v>5.1009604502989993E-3</v>
      </c>
      <c r="AS143" s="2">
        <f t="shared" si="243"/>
        <v>8.8665639740427502E-3</v>
      </c>
      <c r="AT143" s="2">
        <f t="shared" si="244"/>
        <v>5.87574260181225E-3</v>
      </c>
      <c r="AU143" s="2">
        <f t="shared" si="245"/>
        <v>6.99397298205175E-3</v>
      </c>
      <c r="AV143" s="2">
        <f t="shared" si="246"/>
        <v>1.542263464518575E-2</v>
      </c>
      <c r="AW143" s="2">
        <f t="shared" si="247"/>
        <v>1.5058103972716751E-2</v>
      </c>
      <c r="AX143" s="2">
        <f t="shared" si="248"/>
        <v>9.7407931585259989E-3</v>
      </c>
      <c r="AY143" s="2">
        <f t="shared" si="249"/>
        <v>1.89832270801185E-2</v>
      </c>
      <c r="AZ143" s="2">
        <f t="shared" si="250"/>
        <v>2.52379946965825E-2</v>
      </c>
      <c r="BA143" s="2">
        <f t="shared" si="251"/>
        <v>2.680749036798025E-2</v>
      </c>
      <c r="BB143" s="6"/>
      <c r="BC143" s="2">
        <f t="shared" si="262"/>
        <v>4.8587140744172138E-3</v>
      </c>
      <c r="BD143" s="2">
        <f t="shared" si="263"/>
        <v>8.3517314771330842E-3</v>
      </c>
      <c r="BE143" s="2">
        <f t="shared" si="264"/>
        <v>5.7898060849027834E-3</v>
      </c>
      <c r="BF143" s="2">
        <f t="shared" si="265"/>
        <v>6.7949776757687723E-3</v>
      </c>
      <c r="BG143" s="2">
        <f t="shared" si="266"/>
        <v>1.4291902238825867E-2</v>
      </c>
      <c r="BH143" s="2">
        <f t="shared" si="267"/>
        <v>1.3974174307426847E-2</v>
      </c>
      <c r="BI143" s="2">
        <f t="shared" si="268"/>
        <v>9.1444845116186498E-3</v>
      </c>
      <c r="BJ143" s="2">
        <f t="shared" si="269"/>
        <v>1.7003010257096073E-2</v>
      </c>
      <c r="BK143" s="2">
        <f t="shared" si="270"/>
        <v>2.4547102007207861E-2</v>
      </c>
      <c r="BL143" s="2">
        <f t="shared" si="271"/>
        <v>2.6215190996198005E-2</v>
      </c>
      <c r="BN143" s="7">
        <f t="shared" si="272"/>
        <v>1.7256082262465814E-3</v>
      </c>
      <c r="BO143" s="7">
        <f t="shared" ref="BO143:BO167" si="310">STDEV(G143:J143)</f>
        <v>3.4720100955606594E-3</v>
      </c>
      <c r="BP143" s="7">
        <f t="shared" ref="BP143:BP167" si="311">STDEV(K143:N143)</f>
        <v>1.0996333087067494E-3</v>
      </c>
      <c r="BQ143" s="7">
        <f t="shared" ref="BQ143:BQ167" si="312">STDEV(O143:R143)</f>
        <v>1.8786730952901184E-3</v>
      </c>
      <c r="BR143" s="7">
        <f t="shared" ref="BR143:BR167" si="313">STDEV(S143:V143)</f>
        <v>6.584340765093801E-3</v>
      </c>
      <c r="BS143" s="7">
        <f t="shared" ref="BS143:BS167" si="314">STDEV(W143:Z143)</f>
        <v>6.6370310716558729E-3</v>
      </c>
      <c r="BT143" s="7">
        <f t="shared" ref="BT143:BT167" si="315">STDEV(AA143:AD143)</f>
        <v>4.3908662426562165E-3</v>
      </c>
      <c r="BU143" s="7">
        <f t="shared" ref="BU143:BU167" si="316">STDEV(AE143:AH143)</f>
        <v>1.1172764596289148E-2</v>
      </c>
      <c r="BV143" s="7">
        <f t="shared" ref="BV143:BV167" si="317">STDEV(AI143:AL143)</f>
        <v>7.0986131230235732E-3</v>
      </c>
      <c r="BW143" s="7">
        <f t="shared" ref="BW143:BW167" si="318">STDEV(AM143:AP143)</f>
        <v>6.1222302827652056E-3</v>
      </c>
      <c r="BX143" s="9"/>
      <c r="BY143" s="1">
        <f t="shared" si="273"/>
        <v>33.829084602007306</v>
      </c>
      <c r="BZ143" s="1">
        <f t="shared" si="207"/>
        <v>39.158462124957524</v>
      </c>
      <c r="CA143" s="1">
        <f t="shared" si="208"/>
        <v>18.7147971452594</v>
      </c>
      <c r="CB143" s="1">
        <f t="shared" si="209"/>
        <v>26.861314736434561</v>
      </c>
      <c r="CC143" s="1">
        <f t="shared" si="210"/>
        <v>42.692710529514713</v>
      </c>
      <c r="CD143" s="1">
        <f t="shared" si="211"/>
        <v>44.076140553161778</v>
      </c>
      <c r="CE143" s="1">
        <f t="shared" si="212"/>
        <v>45.077091477021504</v>
      </c>
      <c r="CF143" s="1">
        <f t="shared" si="213"/>
        <v>58.855981383642622</v>
      </c>
      <c r="CG143" s="1">
        <f t="shared" si="214"/>
        <v>28.12669234764838</v>
      </c>
      <c r="CH143" s="1">
        <f t="shared" si="215"/>
        <v>22.837759889966421</v>
      </c>
      <c r="CI143" s="6"/>
      <c r="CJ143" s="2">
        <f t="shared" si="252"/>
        <v>0.66268541218602162</v>
      </c>
      <c r="CK143" s="2">
        <f t="shared" si="253"/>
        <v>0.78880308116277154</v>
      </c>
      <c r="CL143" s="2">
        <f t="shared" si="254"/>
        <v>1.1903130303724683</v>
      </c>
      <c r="CM143" s="2">
        <f t="shared" si="255"/>
        <v>0.97636391700540026</v>
      </c>
      <c r="CN143" s="2">
        <f t="shared" si="256"/>
        <v>0.63159073547570777</v>
      </c>
      <c r="CO143" s="2">
        <f t="shared" si="257"/>
        <v>0.6468804556121408</v>
      </c>
      <c r="CP143" s="2">
        <f t="shared" si="258"/>
        <v>1.3294891637794681</v>
      </c>
      <c r="CQ143" s="2">
        <f t="shared" si="259"/>
        <v>1.4121671860553284</v>
      </c>
      <c r="CR143" s="2">
        <f t="shared" si="260"/>
        <v>1.0621878120772519</v>
      </c>
      <c r="CS143" s="6"/>
      <c r="CT143" s="6"/>
      <c r="CU143" s="2">
        <f t="shared" si="274"/>
        <v>0.69324619700180568</v>
      </c>
      <c r="CV143" s="2">
        <f t="shared" si="275"/>
        <v>0.81360107115193059</v>
      </c>
      <c r="CW143" s="2">
        <f t="shared" si="276"/>
        <v>1.1736105797199365</v>
      </c>
      <c r="CX143" s="2">
        <f t="shared" si="277"/>
        <v>0.97776867445007631</v>
      </c>
      <c r="CY143" s="2">
        <f t="shared" si="278"/>
        <v>0.63983676621971508</v>
      </c>
      <c r="CZ143" s="2">
        <f t="shared" si="279"/>
        <v>0.65438460337213877</v>
      </c>
      <c r="DA143" s="2">
        <f t="shared" si="280"/>
        <v>1.4436915367361682</v>
      </c>
      <c r="DB143" s="2">
        <f t="shared" si="281"/>
        <v>1.5417970465116495</v>
      </c>
      <c r="DC143" s="2">
        <f t="shared" si="282"/>
        <v>1.0679546199995558</v>
      </c>
      <c r="DD143" s="6"/>
      <c r="DE143" s="2">
        <f t="shared" si="283"/>
        <v>0.18378967362157447</v>
      </c>
      <c r="DF143" s="2">
        <f t="shared" si="284"/>
        <v>0.3897304810083061</v>
      </c>
      <c r="DG143" s="2">
        <f t="shared" si="285"/>
        <v>0.35281747261153135</v>
      </c>
      <c r="DH143" s="2">
        <f t="shared" si="286"/>
        <v>0.94037746130026623</v>
      </c>
      <c r="DI143" s="2">
        <f t="shared" si="287"/>
        <v>0.20806551033122081</v>
      </c>
      <c r="DJ143" s="2">
        <f t="shared" si="288"/>
        <v>0.23689131758396942</v>
      </c>
      <c r="DK143" s="2">
        <f t="shared" si="289"/>
        <v>0.38736573009816067</v>
      </c>
      <c r="DL143" s="2">
        <f t="shared" si="290"/>
        <v>0.27782632103319577</v>
      </c>
      <c r="DM143" s="2">
        <f t="shared" si="291"/>
        <v>0.74936469258594784</v>
      </c>
      <c r="DO143" s="2">
        <f t="shared" si="292"/>
        <v>-0.17869258950675168</v>
      </c>
      <c r="DP143" s="2">
        <f t="shared" si="293"/>
        <v>-0.1030314016553644</v>
      </c>
      <c r="DQ143" s="2">
        <f t="shared" si="294"/>
        <v>7.5661187851387326E-2</v>
      </c>
      <c r="DR143" s="2">
        <f t="shared" si="295"/>
        <v>-1.0388278962968379E-2</v>
      </c>
      <c r="DS143" s="2">
        <f t="shared" si="296"/>
        <v>-0.19956424909010045</v>
      </c>
      <c r="DT143" s="2">
        <f t="shared" si="297"/>
        <v>-0.18917597012713208</v>
      </c>
      <c r="DU143" s="2">
        <f t="shared" si="298"/>
        <v>0.12368480189326422</v>
      </c>
      <c r="DV143" s="2">
        <f t="shared" si="299"/>
        <v>0.14988611575480193</v>
      </c>
      <c r="DW143" s="2">
        <f t="shared" si="300"/>
        <v>2.620131386153771E-2</v>
      </c>
      <c r="DY143" s="2">
        <f t="shared" si="301"/>
        <v>-0.15911250418884679</v>
      </c>
      <c r="DZ143" s="2">
        <f t="shared" si="302"/>
        <v>-8.9588488311631256E-2</v>
      </c>
      <c r="EA143" s="2">
        <f t="shared" si="303"/>
        <v>6.9524015877215475E-2</v>
      </c>
      <c r="EB143" s="2">
        <f t="shared" si="304"/>
        <v>-9.7638806858070682E-3</v>
      </c>
      <c r="EC143" s="2">
        <f t="shared" si="305"/>
        <v>-0.19393080816004474</v>
      </c>
      <c r="ED143" s="2">
        <f t="shared" si="306"/>
        <v>-0.18416692747423768</v>
      </c>
      <c r="EE143" s="2">
        <f t="shared" si="307"/>
        <v>0.15947441054394776</v>
      </c>
      <c r="EF143" s="2">
        <f t="shared" si="308"/>
        <v>0.18802720939519113</v>
      </c>
      <c r="EG143" s="2">
        <f t="shared" si="309"/>
        <v>2.8552798851243299E-2</v>
      </c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6"/>
      <c r="ET143" s="2"/>
      <c r="EU143" s="2"/>
      <c r="EV143" s="2"/>
      <c r="EW143" s="6"/>
      <c r="EX143" s="2"/>
      <c r="EY143" s="2"/>
      <c r="EZ143" s="2"/>
      <c r="FA143" s="6"/>
      <c r="FB143" s="2"/>
      <c r="FC143" s="2"/>
      <c r="FD143" s="2"/>
      <c r="FE143" s="6"/>
      <c r="FF143" s="2"/>
      <c r="FG143" s="2"/>
      <c r="FH143" s="2"/>
      <c r="FI143" s="6"/>
      <c r="FJ143" s="2"/>
      <c r="FK143" s="2"/>
      <c r="FL143" s="2"/>
      <c r="FM143" s="6"/>
      <c r="FN143" s="2"/>
      <c r="FO143" s="2"/>
      <c r="FP143" s="2"/>
      <c r="FQ143" s="2"/>
      <c r="FR143" s="2"/>
      <c r="FS143" s="2"/>
    </row>
    <row r="144" spans="1:175" x14ac:dyDescent="0.3">
      <c r="A144" s="2" t="s">
        <v>126</v>
      </c>
      <c r="B144" s="2"/>
      <c r="C144" s="2">
        <v>2.2087610062538E-2</v>
      </c>
      <c r="D144" s="2">
        <v>2.9935732370163001E-2</v>
      </c>
      <c r="E144" s="2">
        <v>3.1890778923092E-2</v>
      </c>
      <c r="F144" s="2">
        <v>3.4557453433312998E-2</v>
      </c>
      <c r="G144" s="2">
        <v>4.1163710872585003E-2</v>
      </c>
      <c r="H144" s="2">
        <v>2.6137822354835E-2</v>
      </c>
      <c r="I144" s="2">
        <v>4.2242920347915998E-2</v>
      </c>
      <c r="J144" s="2">
        <v>4.7431361312075003E-2</v>
      </c>
      <c r="K144" s="2">
        <v>1.9877105588528E-2</v>
      </c>
      <c r="L144" s="2">
        <v>2.4068384767836001E-2</v>
      </c>
      <c r="M144" s="2">
        <v>4.5190466946606E-2</v>
      </c>
      <c r="N144" s="2">
        <v>1.1608342298254999E-2</v>
      </c>
      <c r="O144" s="2">
        <v>2.367881484332E-2</v>
      </c>
      <c r="P144" s="2">
        <v>2.4795210238363001E-2</v>
      </c>
      <c r="Q144" s="2">
        <v>2.4602360263707001E-2</v>
      </c>
      <c r="R144" s="2">
        <v>1.6956443991892001E-2</v>
      </c>
      <c r="S144" s="2">
        <v>1.9313029547651E-2</v>
      </c>
      <c r="T144" s="2">
        <v>1.6050556686157E-2</v>
      </c>
      <c r="U144" s="2">
        <v>6.7424992867318997E-2</v>
      </c>
      <c r="V144" s="2">
        <v>8.9104561172428001E-2</v>
      </c>
      <c r="W144" s="2">
        <v>3.5678118988943998E-2</v>
      </c>
      <c r="X144" s="2">
        <v>0.111444540494856</v>
      </c>
      <c r="Y144" s="2">
        <v>2.2265532188018002E-2</v>
      </c>
      <c r="Z144" s="2">
        <v>8.3822755622871004E-2</v>
      </c>
      <c r="AA144" s="2">
        <v>4.2121785404913001E-2</v>
      </c>
      <c r="AB144" s="2">
        <v>9.3880318784786004E-2</v>
      </c>
      <c r="AC144" s="2">
        <v>2.7778091165557E-2</v>
      </c>
      <c r="AD144" s="2">
        <v>5.0054221608692002E-2</v>
      </c>
      <c r="AE144" s="2">
        <v>2.9136197431788E-2</v>
      </c>
      <c r="AF144" s="2">
        <v>8.0900025851148E-2</v>
      </c>
      <c r="AG144" s="2">
        <v>2.9119945633611002E-2</v>
      </c>
      <c r="AH144" s="2">
        <v>4.4028854963661997E-2</v>
      </c>
      <c r="AI144" s="2">
        <v>0.12782497984594501</v>
      </c>
      <c r="AJ144" s="2">
        <v>0.11708554809931999</v>
      </c>
      <c r="AK144" s="2">
        <v>5.3567771682684999E-2</v>
      </c>
      <c r="AL144" s="2">
        <v>5.4804820570840997E-2</v>
      </c>
      <c r="AM144" s="2">
        <v>0.100107026668827</v>
      </c>
      <c r="AN144" s="2">
        <v>0.13194446431470899</v>
      </c>
      <c r="AO144" s="2">
        <v>0.12285026433492099</v>
      </c>
      <c r="AP144" s="2">
        <v>9.1650198952113002E-2</v>
      </c>
      <c r="AR144" s="2">
        <f t="shared" si="261"/>
        <v>2.96178936972765E-2</v>
      </c>
      <c r="AS144" s="2">
        <f t="shared" si="243"/>
        <v>3.9243953721852749E-2</v>
      </c>
      <c r="AT144" s="2">
        <f t="shared" si="244"/>
        <v>2.5186074900306249E-2</v>
      </c>
      <c r="AU144" s="2">
        <f t="shared" si="245"/>
        <v>2.2508207334320501E-2</v>
      </c>
      <c r="AV144" s="2">
        <f t="shared" si="246"/>
        <v>4.797328506838875E-2</v>
      </c>
      <c r="AW144" s="2">
        <f t="shared" si="247"/>
        <v>6.330273682367224E-2</v>
      </c>
      <c r="AX144" s="2">
        <f t="shared" si="248"/>
        <v>5.3458604240986994E-2</v>
      </c>
      <c r="AY144" s="2">
        <f t="shared" si="249"/>
        <v>4.5796255970052248E-2</v>
      </c>
      <c r="AZ144" s="2">
        <f t="shared" si="250"/>
        <v>8.8320780049697761E-2</v>
      </c>
      <c r="BA144" s="2">
        <f t="shared" si="251"/>
        <v>0.11163798856764251</v>
      </c>
      <c r="BB144" s="6"/>
      <c r="BC144" s="2">
        <f t="shared" si="262"/>
        <v>2.9217050292493534E-2</v>
      </c>
      <c r="BD144" s="2">
        <f t="shared" si="263"/>
        <v>3.8317826019322355E-2</v>
      </c>
      <c r="BE144" s="2">
        <f t="shared" si="264"/>
        <v>2.2382277776043479E-2</v>
      </c>
      <c r="BF144" s="2">
        <f t="shared" si="265"/>
        <v>2.2246404393193853E-2</v>
      </c>
      <c r="BG144" s="2">
        <f t="shared" si="266"/>
        <v>3.6941569028664453E-2</v>
      </c>
      <c r="BH144" s="2">
        <f t="shared" si="267"/>
        <v>5.2193201897950035E-2</v>
      </c>
      <c r="BI144" s="2">
        <f t="shared" si="268"/>
        <v>4.8423492514691746E-2</v>
      </c>
      <c r="BJ144" s="2">
        <f t="shared" si="269"/>
        <v>4.1694365642363354E-2</v>
      </c>
      <c r="BK144" s="2">
        <f t="shared" si="270"/>
        <v>8.1416108793390896E-2</v>
      </c>
      <c r="BL144" s="2">
        <f t="shared" si="271"/>
        <v>0.11043107782965104</v>
      </c>
      <c r="BN144" s="7">
        <f t="shared" si="272"/>
        <v>5.3656764307089336E-3</v>
      </c>
      <c r="BO144" s="7">
        <f t="shared" si="310"/>
        <v>9.1557557634525683E-3</v>
      </c>
      <c r="BP144" s="7">
        <f t="shared" si="311"/>
        <v>1.4305767020570074E-2</v>
      </c>
      <c r="BQ144" s="7">
        <f t="shared" si="312"/>
        <v>3.7331067010920797E-3</v>
      </c>
      <c r="BR144" s="7">
        <f t="shared" si="313"/>
        <v>3.6104577937437037E-2</v>
      </c>
      <c r="BS144" s="7">
        <f t="shared" si="314"/>
        <v>4.1576740721456375E-2</v>
      </c>
      <c r="BT144" s="7">
        <f t="shared" si="315"/>
        <v>2.848108753135865E-2</v>
      </c>
      <c r="BU144" s="7">
        <f t="shared" si="316"/>
        <v>2.4433960267886745E-2</v>
      </c>
      <c r="BV144" s="7">
        <f t="shared" si="317"/>
        <v>3.9661420435297974E-2</v>
      </c>
      <c r="BW144" s="7">
        <f t="shared" si="318"/>
        <v>1.8890411158171364E-2</v>
      </c>
      <c r="BX144" s="9"/>
      <c r="BY144" s="1">
        <f t="shared" si="273"/>
        <v>18.116333610861503</v>
      </c>
      <c r="BZ144" s="1">
        <f t="shared" si="207"/>
        <v>23.330360208722404</v>
      </c>
      <c r="CA144" s="1">
        <f t="shared" si="208"/>
        <v>56.800303648728224</v>
      </c>
      <c r="CB144" s="1">
        <f t="shared" si="209"/>
        <v>16.585535425559371</v>
      </c>
      <c r="CC144" s="1">
        <f t="shared" si="210"/>
        <v>75.259757354468903</v>
      </c>
      <c r="CD144" s="1">
        <f t="shared" si="211"/>
        <v>65.679215161371403</v>
      </c>
      <c r="CE144" s="1">
        <f t="shared" si="212"/>
        <v>53.276900764128165</v>
      </c>
      <c r="CF144" s="1">
        <f t="shared" si="213"/>
        <v>53.353619745389139</v>
      </c>
      <c r="CG144" s="1">
        <f t="shared" si="214"/>
        <v>44.906102972574118</v>
      </c>
      <c r="CH144" s="1">
        <f t="shared" si="215"/>
        <v>16.921131776505884</v>
      </c>
      <c r="CI144" s="6"/>
      <c r="CJ144" s="2">
        <f t="shared" si="252"/>
        <v>0.64178230049949181</v>
      </c>
      <c r="CK144" s="2">
        <f t="shared" si="253"/>
        <v>0.57354586374886452</v>
      </c>
      <c r="CL144" s="2">
        <f t="shared" si="254"/>
        <v>0.89367666154470193</v>
      </c>
      <c r="CM144" s="2">
        <f t="shared" si="255"/>
        <v>1.3195414225527906</v>
      </c>
      <c r="CN144" s="2">
        <f t="shared" si="256"/>
        <v>1.1143411205794767</v>
      </c>
      <c r="CO144" s="2">
        <f t="shared" si="257"/>
        <v>0.84449120090801499</v>
      </c>
      <c r="CP144" s="2">
        <f t="shared" si="258"/>
        <v>1.9285589657690307</v>
      </c>
      <c r="CQ144" s="2">
        <f t="shared" si="259"/>
        <v>2.4377099438138883</v>
      </c>
      <c r="CR144" s="2">
        <f t="shared" si="260"/>
        <v>1.2640059168954831</v>
      </c>
      <c r="CS144" s="6"/>
      <c r="CT144" s="6"/>
      <c r="CU144" s="2">
        <f t="shared" si="274"/>
        <v>0.58412180703458672</v>
      </c>
      <c r="CV144" s="2">
        <f t="shared" si="275"/>
        <v>0.58057584952694763</v>
      </c>
      <c r="CW144" s="2">
        <f t="shared" si="276"/>
        <v>0.99392942111570726</v>
      </c>
      <c r="CX144" s="2">
        <f t="shared" si="277"/>
        <v>1.4128582859447909</v>
      </c>
      <c r="CY144" s="2">
        <f t="shared" si="278"/>
        <v>1.3108130972216694</v>
      </c>
      <c r="CZ144" s="2">
        <f t="shared" si="279"/>
        <v>0.92777393901548799</v>
      </c>
      <c r="DA144" s="2">
        <f t="shared" si="280"/>
        <v>1.9526885117222761</v>
      </c>
      <c r="DB144" s="2">
        <f t="shared" si="281"/>
        <v>2.6485851536124128</v>
      </c>
      <c r="DC144" s="2">
        <f t="shared" si="282"/>
        <v>1.3563787248772996</v>
      </c>
      <c r="DD144" s="6"/>
      <c r="DE144" s="2">
        <f t="shared" si="283"/>
        <v>0.15755838224923335</v>
      </c>
      <c r="DF144" s="2">
        <f t="shared" si="284"/>
        <v>2.7968660140594057E-2</v>
      </c>
      <c r="DG144" s="2">
        <f t="shared" si="285"/>
        <v>0.7384959611079821</v>
      </c>
      <c r="DH144" s="2">
        <f t="shared" si="286"/>
        <v>0.59820138677146684</v>
      </c>
      <c r="DI144" s="2">
        <f t="shared" si="287"/>
        <v>0.81979907102856275</v>
      </c>
      <c r="DJ144" s="2">
        <f t="shared" si="288"/>
        <v>0.71123492380977438</v>
      </c>
      <c r="DK144" s="2">
        <f t="shared" si="289"/>
        <v>0.12757839460399062</v>
      </c>
      <c r="DL144" s="2">
        <f t="shared" si="290"/>
        <v>6.0905910683145348E-3</v>
      </c>
      <c r="DM144" s="2">
        <f t="shared" si="291"/>
        <v>0.34445131244450589</v>
      </c>
      <c r="DO144" s="2">
        <f t="shared" si="292"/>
        <v>-0.19261226433836137</v>
      </c>
      <c r="DP144" s="2">
        <f t="shared" si="293"/>
        <v>-0.24143184789934646</v>
      </c>
      <c r="DQ144" s="2">
        <f t="shared" si="294"/>
        <v>-4.8819583560985085E-2</v>
      </c>
      <c r="DR144" s="2">
        <f t="shared" si="295"/>
        <v>0.12042302798065292</v>
      </c>
      <c r="DS144" s="2">
        <f t="shared" si="296"/>
        <v>4.7018156823141505E-2</v>
      </c>
      <c r="DT144" s="2">
        <f t="shared" si="297"/>
        <v>-7.3404871157511445E-2</v>
      </c>
      <c r="DU144" s="2">
        <f t="shared" si="298"/>
        <v>0.28523292197655725</v>
      </c>
      <c r="DV144" s="2">
        <f t="shared" si="299"/>
        <v>0.38698202888893918</v>
      </c>
      <c r="DW144" s="2">
        <f t="shared" si="300"/>
        <v>0.10174910691238195</v>
      </c>
      <c r="DY144" s="2">
        <f t="shared" si="301"/>
        <v>-0.23349657993048051</v>
      </c>
      <c r="DZ144" s="2">
        <f t="shared" si="302"/>
        <v>-0.23614103367025047</v>
      </c>
      <c r="EA144" s="2">
        <f t="shared" si="303"/>
        <v>-2.6444537397699477E-3</v>
      </c>
      <c r="EB144" s="2">
        <f t="shared" si="304"/>
        <v>0.15009860295351907</v>
      </c>
      <c r="EC144" s="2">
        <f t="shared" si="305"/>
        <v>0.11754077206239999</v>
      </c>
      <c r="ED144" s="2">
        <f t="shared" si="306"/>
        <v>-3.2557830891119098E-2</v>
      </c>
      <c r="EE144" s="2">
        <f t="shared" si="307"/>
        <v>0.29063297117868653</v>
      </c>
      <c r="EF144" s="2">
        <f t="shared" si="308"/>
        <v>0.42301394032598161</v>
      </c>
      <c r="EG144" s="2">
        <f t="shared" si="309"/>
        <v>0.13238096914729508</v>
      </c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6"/>
      <c r="ET144" s="2"/>
      <c r="EU144" s="2"/>
      <c r="EV144" s="2"/>
      <c r="EW144" s="6"/>
      <c r="EX144" s="2"/>
      <c r="EY144" s="2"/>
      <c r="EZ144" s="2"/>
      <c r="FA144" s="6"/>
      <c r="FB144" s="2"/>
      <c r="FC144" s="2"/>
      <c r="FD144" s="2"/>
      <c r="FE144" s="6"/>
      <c r="FF144" s="2"/>
      <c r="FG144" s="2"/>
      <c r="FH144" s="2"/>
      <c r="FI144" s="6"/>
      <c r="FJ144" s="2"/>
      <c r="FK144" s="2"/>
      <c r="FL144" s="2"/>
      <c r="FM144" s="6"/>
      <c r="FN144" s="2"/>
      <c r="FO144" s="2"/>
      <c r="FP144" s="2"/>
      <c r="FQ144" s="2"/>
      <c r="FR144" s="2"/>
      <c r="FS144" s="2"/>
    </row>
    <row r="145" spans="1:175" x14ac:dyDescent="0.3">
      <c r="A145" s="2" t="s">
        <v>154</v>
      </c>
      <c r="B145" s="2"/>
      <c r="C145" s="2">
        <v>1.4346760762034E-2</v>
      </c>
      <c r="D145" s="2">
        <v>2.0631890815839E-2</v>
      </c>
      <c r="E145" s="2">
        <v>1.0455792547086999E-2</v>
      </c>
      <c r="F145" s="2">
        <v>1.3169517092525E-2</v>
      </c>
      <c r="G145" s="2">
        <v>1.2156971816693E-2</v>
      </c>
      <c r="H145" s="2">
        <v>1.4711905111193999E-2</v>
      </c>
      <c r="I145" s="2">
        <v>2.6965361206793999E-2</v>
      </c>
      <c r="J145" s="2">
        <v>3.2983401539321999E-2</v>
      </c>
      <c r="K145" s="2">
        <v>1.070411963848E-2</v>
      </c>
      <c r="L145" s="2">
        <v>1.1693666733655E-2</v>
      </c>
      <c r="M145" s="2">
        <v>2.2076562342375001E-2</v>
      </c>
      <c r="N145" s="2">
        <v>1.1623606479762001E-2</v>
      </c>
      <c r="O145" s="2">
        <v>1.2624436832818E-2</v>
      </c>
      <c r="P145" s="2">
        <v>1.3913080163732E-2</v>
      </c>
      <c r="Q145" s="2">
        <v>1.5534761972525001E-2</v>
      </c>
      <c r="R145" s="2">
        <v>1.3346838740605001E-2</v>
      </c>
      <c r="S145" s="2">
        <v>1.3231556429279E-2</v>
      </c>
      <c r="T145" s="2">
        <v>1.2316539671918E-2</v>
      </c>
      <c r="U145" s="2">
        <v>3.9282158251935997E-2</v>
      </c>
      <c r="V145" s="2">
        <v>3.7295098305519997E-2</v>
      </c>
      <c r="W145" s="2">
        <v>1.3290072421041001E-2</v>
      </c>
      <c r="X145" s="2">
        <v>4.0232202606037E-2</v>
      </c>
      <c r="Y145" s="2">
        <v>1.4234285935660999E-2</v>
      </c>
      <c r="Z145" s="2">
        <v>3.2185609478278997E-2</v>
      </c>
      <c r="AA145" s="2">
        <v>1.3632497620601E-2</v>
      </c>
      <c r="AB145" s="2">
        <v>3.2558520398905E-2</v>
      </c>
      <c r="AC145" s="2">
        <v>1.2511655844497E-2</v>
      </c>
      <c r="AD145" s="2">
        <v>1.5150601897659001E-2</v>
      </c>
      <c r="AE145" s="2">
        <v>1.0446851046089001E-2</v>
      </c>
      <c r="AF145" s="2">
        <v>6.3544480495780001E-2</v>
      </c>
      <c r="AG145" s="2">
        <v>1.3817391409365999E-2</v>
      </c>
      <c r="AH145" s="2">
        <v>1.7992979809094999E-2</v>
      </c>
      <c r="AI145" s="2">
        <v>6.1164838729363999E-2</v>
      </c>
      <c r="AJ145" s="2">
        <v>4.7898118984677003E-2</v>
      </c>
      <c r="AK145" s="2">
        <v>3.2605644413988E-2</v>
      </c>
      <c r="AL145" s="2">
        <v>2.8815832140919002E-2</v>
      </c>
      <c r="AM145" s="2">
        <v>5.0756980089288001E-2</v>
      </c>
      <c r="AN145" s="2">
        <v>5.8013105986737E-2</v>
      </c>
      <c r="AO145" s="2">
        <v>4.2933519785266001E-2</v>
      </c>
      <c r="AP145" s="2">
        <v>3.0850452773230001E-2</v>
      </c>
      <c r="AR145" s="2">
        <f t="shared" si="261"/>
        <v>1.465099030437125E-2</v>
      </c>
      <c r="AS145" s="2">
        <f t="shared" si="243"/>
        <v>2.1704409918500749E-2</v>
      </c>
      <c r="AT145" s="2">
        <f t="shared" si="244"/>
        <v>1.4024488798568002E-2</v>
      </c>
      <c r="AU145" s="2">
        <f t="shared" si="245"/>
        <v>1.385477942742E-2</v>
      </c>
      <c r="AV145" s="2">
        <f t="shared" si="246"/>
        <v>2.5531338164663249E-2</v>
      </c>
      <c r="AW145" s="2">
        <f t="shared" si="247"/>
        <v>2.4985542610254499E-2</v>
      </c>
      <c r="AX145" s="2">
        <f t="shared" si="248"/>
        <v>1.8463318940415502E-2</v>
      </c>
      <c r="AY145" s="2">
        <f t="shared" si="249"/>
        <v>2.6450425690082498E-2</v>
      </c>
      <c r="AZ145" s="2">
        <f t="shared" si="250"/>
        <v>4.2621108567237005E-2</v>
      </c>
      <c r="BA145" s="2">
        <f t="shared" si="251"/>
        <v>4.5638514658630253E-2</v>
      </c>
      <c r="BB145" s="6"/>
      <c r="BC145" s="2">
        <f t="shared" si="262"/>
        <v>1.4208718946016672E-2</v>
      </c>
      <c r="BD145" s="2">
        <f t="shared" si="263"/>
        <v>1.9970962779262184E-2</v>
      </c>
      <c r="BE145" s="2">
        <f t="shared" si="264"/>
        <v>1.3387315647017679E-2</v>
      </c>
      <c r="BF145" s="2">
        <f t="shared" si="265"/>
        <v>1.381432214585686E-2</v>
      </c>
      <c r="BG145" s="2">
        <f t="shared" si="266"/>
        <v>2.2104804849540728E-2</v>
      </c>
      <c r="BH145" s="2">
        <f t="shared" si="267"/>
        <v>2.2247163424217668E-2</v>
      </c>
      <c r="BI145" s="2">
        <f t="shared" si="268"/>
        <v>1.7031236977093033E-2</v>
      </c>
      <c r="BJ145" s="2">
        <f t="shared" si="269"/>
        <v>2.0155709817870151E-2</v>
      </c>
      <c r="BK145" s="2">
        <f t="shared" si="270"/>
        <v>4.0732030638162491E-2</v>
      </c>
      <c r="BL145" s="2">
        <f t="shared" si="271"/>
        <v>4.443958374421584E-2</v>
      </c>
      <c r="BN145" s="7">
        <f t="shared" si="272"/>
        <v>4.3072873769402628E-3</v>
      </c>
      <c r="BO145" s="7">
        <f t="shared" si="310"/>
        <v>9.9153409460359145E-3</v>
      </c>
      <c r="BP145" s="7">
        <f t="shared" si="311"/>
        <v>5.3869505016344976E-3</v>
      </c>
      <c r="BQ145" s="7">
        <f t="shared" si="312"/>
        <v>1.2379400859392825E-3</v>
      </c>
      <c r="BR145" s="7">
        <f t="shared" si="313"/>
        <v>1.475789772366091E-2</v>
      </c>
      <c r="BS145" s="7">
        <f t="shared" si="314"/>
        <v>1.3375040772034946E-2</v>
      </c>
      <c r="BT145" s="7">
        <f t="shared" si="315"/>
        <v>9.4588217481894662E-3</v>
      </c>
      <c r="BU145" s="7">
        <f t="shared" si="316"/>
        <v>2.4921244279272736E-2</v>
      </c>
      <c r="BV145" s="7">
        <f t="shared" si="317"/>
        <v>1.4861717562063208E-2</v>
      </c>
      <c r="BW145" s="7">
        <f t="shared" si="318"/>
        <v>1.1623725313539349E-2</v>
      </c>
      <c r="BX145" s="9"/>
      <c r="BY145" s="1">
        <f t="shared" si="273"/>
        <v>29.399291702862882</v>
      </c>
      <c r="BZ145" s="1">
        <f t="shared" si="207"/>
        <v>45.683531518560748</v>
      </c>
      <c r="CA145" s="1">
        <f t="shared" si="208"/>
        <v>38.411029300294658</v>
      </c>
      <c r="CB145" s="1">
        <f t="shared" si="209"/>
        <v>8.9351121930477984</v>
      </c>
      <c r="CC145" s="1">
        <f t="shared" si="210"/>
        <v>57.803071771955281</v>
      </c>
      <c r="CD145" s="1">
        <f t="shared" si="211"/>
        <v>53.531119898695323</v>
      </c>
      <c r="CE145" s="1">
        <f t="shared" si="212"/>
        <v>51.230343681516899</v>
      </c>
      <c r="CF145" s="1">
        <f t="shared" si="213"/>
        <v>94.218688845589639</v>
      </c>
      <c r="CG145" s="1">
        <f t="shared" si="214"/>
        <v>34.869382945819162</v>
      </c>
      <c r="CH145" s="1">
        <f t="shared" si="215"/>
        <v>25.4691139720107</v>
      </c>
      <c r="CI145" s="6"/>
      <c r="CJ145" s="2">
        <f t="shared" si="252"/>
        <v>0.64615849273163539</v>
      </c>
      <c r="CK145" s="2">
        <f t="shared" si="253"/>
        <v>0.63833937340126645</v>
      </c>
      <c r="CL145" s="2">
        <f t="shared" si="254"/>
        <v>0.98789906900811031</v>
      </c>
      <c r="CM145" s="2">
        <f t="shared" si="255"/>
        <v>0.97862252456613652</v>
      </c>
      <c r="CN145" s="2">
        <f t="shared" si="256"/>
        <v>0.72316299370354709</v>
      </c>
      <c r="CO145" s="2">
        <f t="shared" si="257"/>
        <v>0.73896009498060033</v>
      </c>
      <c r="CP145" s="2">
        <f t="shared" si="258"/>
        <v>1.6113581333860216</v>
      </c>
      <c r="CQ145" s="2">
        <f t="shared" si="259"/>
        <v>1.7254359227852529</v>
      </c>
      <c r="CR145" s="2">
        <f t="shared" si="260"/>
        <v>1.0707960490195401</v>
      </c>
      <c r="CS145" s="6"/>
      <c r="CT145" s="6"/>
      <c r="CU145" s="2">
        <f t="shared" si="274"/>
        <v>0.67033902145764579</v>
      </c>
      <c r="CV145" s="2">
        <f t="shared" si="275"/>
        <v>0.69172038917430811</v>
      </c>
      <c r="CW145" s="2">
        <f t="shared" si="276"/>
        <v>1.0318963495071027</v>
      </c>
      <c r="CX145" s="2">
        <f t="shared" si="277"/>
        <v>1.0064401642831016</v>
      </c>
      <c r="CY145" s="2">
        <f t="shared" si="278"/>
        <v>0.77047669468327795</v>
      </c>
      <c r="CZ145" s="2">
        <f t="shared" si="279"/>
        <v>0.76554644978034747</v>
      </c>
      <c r="DA145" s="2">
        <f t="shared" si="280"/>
        <v>2.0208680818598248</v>
      </c>
      <c r="DB145" s="2">
        <f t="shared" si="281"/>
        <v>2.2048136307665773</v>
      </c>
      <c r="DC145" s="2">
        <f t="shared" si="282"/>
        <v>1.0910230363663649</v>
      </c>
      <c r="DD145" s="6"/>
      <c r="DE145" s="2">
        <f t="shared" si="283"/>
        <v>0.23596244397773133</v>
      </c>
      <c r="DF145" s="2">
        <f t="shared" si="284"/>
        <v>0.21147218097164053</v>
      </c>
      <c r="DG145" s="2">
        <f t="shared" si="285"/>
        <v>0.95455219488963361</v>
      </c>
      <c r="DH145" s="2">
        <f t="shared" si="286"/>
        <v>0.95808824258886227</v>
      </c>
      <c r="DI145" s="2">
        <f t="shared" si="287"/>
        <v>0.45587465285260709</v>
      </c>
      <c r="DJ145" s="2">
        <f t="shared" si="288"/>
        <v>0.45942872377663729</v>
      </c>
      <c r="DK145" s="2">
        <f t="shared" si="289"/>
        <v>0.31674220970434158</v>
      </c>
      <c r="DL145" s="2">
        <f t="shared" si="290"/>
        <v>0.23140872045903882</v>
      </c>
      <c r="DM145" s="2">
        <f t="shared" si="291"/>
        <v>0.76053372124173801</v>
      </c>
      <c r="DO145" s="2">
        <f t="shared" si="292"/>
        <v>-0.18966094318711083</v>
      </c>
      <c r="DP145" s="2">
        <f t="shared" si="293"/>
        <v>-0.19494836703262419</v>
      </c>
      <c r="DQ145" s="2">
        <f t="shared" si="294"/>
        <v>-5.2874238455133992E-3</v>
      </c>
      <c r="DR145" s="2">
        <f t="shared" si="295"/>
        <v>-9.3847924773661825E-3</v>
      </c>
      <c r="DS145" s="2">
        <f t="shared" si="296"/>
        <v>-0.14076380604147845</v>
      </c>
      <c r="DT145" s="2">
        <f t="shared" si="297"/>
        <v>-0.13137901356411225</v>
      </c>
      <c r="DU145" s="2">
        <f t="shared" si="298"/>
        <v>0.20719207553265775</v>
      </c>
      <c r="DV145" s="2">
        <f t="shared" si="299"/>
        <v>0.23689883560808933</v>
      </c>
      <c r="DW145" s="2">
        <f t="shared" si="300"/>
        <v>2.9706760075431576E-2</v>
      </c>
      <c r="DY145" s="2">
        <f t="shared" si="301"/>
        <v>-0.17370549892572454</v>
      </c>
      <c r="DZ145" s="2">
        <f t="shared" si="302"/>
        <v>-0.16006942285335959</v>
      </c>
      <c r="EA145" s="2">
        <f t="shared" si="303"/>
        <v>1.3636076072364939E-2</v>
      </c>
      <c r="EB145" s="2">
        <f t="shared" si="304"/>
        <v>2.7879599557864812E-3</v>
      </c>
      <c r="EC145" s="2">
        <f t="shared" si="305"/>
        <v>-0.11324049325124007</v>
      </c>
      <c r="ED145" s="2">
        <f t="shared" si="306"/>
        <v>-0.11602845320702648</v>
      </c>
      <c r="EE145" s="2">
        <f t="shared" si="307"/>
        <v>0.30553796458396776</v>
      </c>
      <c r="EF145" s="2">
        <f t="shared" si="308"/>
        <v>0.34337188516421985</v>
      </c>
      <c r="EG145" s="2">
        <f t="shared" si="309"/>
        <v>3.7833920580252138E-2</v>
      </c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6"/>
      <c r="ET145" s="2"/>
      <c r="EU145" s="2"/>
      <c r="EV145" s="2"/>
      <c r="EW145" s="6"/>
      <c r="EX145" s="2"/>
      <c r="EY145" s="2"/>
      <c r="EZ145" s="2"/>
      <c r="FA145" s="6"/>
      <c r="FB145" s="2"/>
      <c r="FC145" s="2"/>
      <c r="FD145" s="2"/>
      <c r="FE145" s="6"/>
      <c r="FF145" s="2"/>
      <c r="FG145" s="2"/>
      <c r="FH145" s="2"/>
      <c r="FI145" s="6"/>
      <c r="FJ145" s="2"/>
      <c r="FK145" s="2"/>
      <c r="FL145" s="2"/>
      <c r="FM145" s="6"/>
      <c r="FN145" s="2"/>
      <c r="FO145" s="2"/>
      <c r="FP145" s="2"/>
      <c r="FQ145" s="2"/>
      <c r="FR145" s="2"/>
      <c r="FS145" s="2"/>
    </row>
    <row r="146" spans="1:175" x14ac:dyDescent="0.3">
      <c r="A146" s="2" t="s">
        <v>202</v>
      </c>
      <c r="B146" s="2"/>
      <c r="C146" s="2">
        <v>1.2413279857982001E-2</v>
      </c>
      <c r="D146" s="2">
        <v>1.0049602367378001E-2</v>
      </c>
      <c r="E146" s="2">
        <v>1.7574763921354999E-2</v>
      </c>
      <c r="F146" s="2">
        <v>1.1009047458041999E-2</v>
      </c>
      <c r="G146" s="2">
        <v>1.6215634787098001E-2</v>
      </c>
      <c r="H146" s="2">
        <v>8.9021568410009994E-3</v>
      </c>
      <c r="I146" s="2">
        <v>1.7757827031626001E-2</v>
      </c>
      <c r="J146" s="2">
        <v>7.0974021022370002E-3</v>
      </c>
      <c r="K146" s="2">
        <v>1.2373098986962001E-2</v>
      </c>
      <c r="L146" s="2">
        <v>6.2013278528650004E-3</v>
      </c>
      <c r="M146" s="2">
        <v>1.7221091841004E-2</v>
      </c>
      <c r="N146" s="2">
        <v>5.9634402538639997E-3</v>
      </c>
      <c r="O146" s="2">
        <v>1.139490497108E-2</v>
      </c>
      <c r="P146" s="2">
        <v>6.7462050587809999E-3</v>
      </c>
      <c r="Q146" s="2">
        <v>1.4759279961720001E-2</v>
      </c>
      <c r="R146" s="2">
        <v>6.826069736188E-3</v>
      </c>
      <c r="S146" s="2">
        <v>1.1289348144663E-2</v>
      </c>
      <c r="T146" s="2">
        <v>4.9757274078129996E-3</v>
      </c>
      <c r="U146" s="2">
        <v>1.8446844205088998E-2</v>
      </c>
      <c r="V146" s="2">
        <v>1.0757528433135001E-2</v>
      </c>
      <c r="W146" s="2">
        <v>8.0861492795630003E-3</v>
      </c>
      <c r="X146" s="2">
        <v>1.5898174252644E-2</v>
      </c>
      <c r="Y146" s="2">
        <v>1.3654527554502E-2</v>
      </c>
      <c r="Z146" s="2">
        <v>1.1894072101024999E-2</v>
      </c>
      <c r="AA146" s="2">
        <v>4.2134644162800002E-3</v>
      </c>
      <c r="AB146" s="2">
        <v>1.2119845355951999E-2</v>
      </c>
      <c r="AC146" s="2">
        <v>1.1822837202404001E-2</v>
      </c>
      <c r="AD146" s="2">
        <v>1.0608893985175E-2</v>
      </c>
      <c r="AE146" s="2">
        <v>1.6260651821639999E-3</v>
      </c>
      <c r="AF146" s="2">
        <v>1.6012688461271001E-2</v>
      </c>
      <c r="AG146" s="2">
        <v>8.7871654860020004E-3</v>
      </c>
      <c r="AH146" s="2">
        <v>1.0664893629131001E-2</v>
      </c>
      <c r="AI146" s="2">
        <v>5.7200594862540002E-3</v>
      </c>
      <c r="AJ146" s="2">
        <v>1.4302127909195999E-2</v>
      </c>
      <c r="AK146" s="2">
        <v>1.239601803318E-2</v>
      </c>
      <c r="AL146" s="2">
        <v>1.3129029835638999E-2</v>
      </c>
      <c r="AM146" s="2">
        <v>5.2816497304419997E-3</v>
      </c>
      <c r="AN146" s="2">
        <v>1.4953364529106001E-2</v>
      </c>
      <c r="AO146" s="2">
        <v>1.7144145819016E-2</v>
      </c>
      <c r="AP146" s="2">
        <v>9.2327719448640003E-3</v>
      </c>
      <c r="AR146" s="2">
        <f t="shared" si="261"/>
        <v>1.276167340118925E-2</v>
      </c>
      <c r="AS146" s="2">
        <f t="shared" si="243"/>
        <v>1.24932551904905E-2</v>
      </c>
      <c r="AT146" s="2">
        <f t="shared" si="244"/>
        <v>1.043973973367375E-2</v>
      </c>
      <c r="AU146" s="2">
        <f t="shared" si="245"/>
        <v>9.9316149319422509E-3</v>
      </c>
      <c r="AV146" s="2">
        <f t="shared" si="246"/>
        <v>1.1367362047675E-2</v>
      </c>
      <c r="AW146" s="2">
        <f t="shared" si="247"/>
        <v>1.23832307969335E-2</v>
      </c>
      <c r="AX146" s="2">
        <f t="shared" si="248"/>
        <v>9.6912602399527488E-3</v>
      </c>
      <c r="AY146" s="2">
        <f t="shared" si="249"/>
        <v>9.2727031896420002E-3</v>
      </c>
      <c r="AZ146" s="2">
        <f t="shared" si="250"/>
        <v>1.138680881606725E-2</v>
      </c>
      <c r="BA146" s="2">
        <f t="shared" si="251"/>
        <v>1.1652983005856999E-2</v>
      </c>
      <c r="BB146" s="6"/>
      <c r="BC146" s="2">
        <f t="shared" si="262"/>
        <v>1.2464322209455432E-2</v>
      </c>
      <c r="BD146" s="2">
        <f t="shared" si="263"/>
        <v>1.1613940776442325E-2</v>
      </c>
      <c r="BE146" s="2">
        <f t="shared" si="264"/>
        <v>9.4217197891889506E-3</v>
      </c>
      <c r="BF146" s="2">
        <f t="shared" si="265"/>
        <v>9.3810518053600057E-3</v>
      </c>
      <c r="BG146" s="2">
        <f t="shared" si="266"/>
        <v>1.0275193451798141E-2</v>
      </c>
      <c r="BH146" s="2">
        <f t="shared" si="267"/>
        <v>1.2020542356741042E-2</v>
      </c>
      <c r="BI146" s="2">
        <f t="shared" si="268"/>
        <v>8.9460651581255608E-3</v>
      </c>
      <c r="BJ146" s="2">
        <f t="shared" si="269"/>
        <v>7.0283257916753713E-3</v>
      </c>
      <c r="BK146" s="2">
        <f t="shared" si="270"/>
        <v>1.0741848166298902E-2</v>
      </c>
      <c r="BL146" s="2">
        <f t="shared" si="271"/>
        <v>1.0573995451594176E-2</v>
      </c>
      <c r="BN146" s="7">
        <f t="shared" si="272"/>
        <v>3.3523248353587252E-3</v>
      </c>
      <c r="BO146" s="7">
        <f t="shared" si="310"/>
        <v>5.2783534186789001E-3</v>
      </c>
      <c r="BP146" s="7">
        <f t="shared" si="311"/>
        <v>5.4075874691706279E-3</v>
      </c>
      <c r="BQ146" s="7">
        <f t="shared" si="312"/>
        <v>3.8832466829224321E-3</v>
      </c>
      <c r="BR146" s="7">
        <f t="shared" si="313"/>
        <v>5.518153199308414E-3</v>
      </c>
      <c r="BS146" s="7">
        <f t="shared" si="314"/>
        <v>3.3002630571595509E-3</v>
      </c>
      <c r="BT146" s="7">
        <f t="shared" si="315"/>
        <v>3.7098941938516834E-3</v>
      </c>
      <c r="BU146" s="7">
        <f t="shared" si="316"/>
        <v>5.9462149126045865E-3</v>
      </c>
      <c r="BV146" s="7">
        <f t="shared" si="317"/>
        <v>3.858539045918926E-3</v>
      </c>
      <c r="BW146" s="7">
        <f t="shared" si="318"/>
        <v>5.400515300283455E-3</v>
      </c>
      <c r="BX146" s="9"/>
      <c r="BY146" s="1">
        <f t="shared" si="273"/>
        <v>26.268693218918493</v>
      </c>
      <c r="BZ146" s="1">
        <f t="shared" si="207"/>
        <v>42.249624603014816</v>
      </c>
      <c r="CA146" s="1">
        <f t="shared" si="208"/>
        <v>51.798106151327353</v>
      </c>
      <c r="CB146" s="1">
        <f t="shared" si="209"/>
        <v>39.099851429328574</v>
      </c>
      <c r="CC146" s="1">
        <f t="shared" si="210"/>
        <v>48.543832563484315</v>
      </c>
      <c r="CD146" s="1">
        <f t="shared" si="211"/>
        <v>26.651066359651519</v>
      </c>
      <c r="CE146" s="1">
        <f t="shared" si="212"/>
        <v>38.280823154015017</v>
      </c>
      <c r="CF146" s="1">
        <f t="shared" si="213"/>
        <v>64.126013644508319</v>
      </c>
      <c r="CG146" s="1">
        <f t="shared" si="214"/>
        <v>33.886044002726827</v>
      </c>
      <c r="CH146" s="1">
        <f t="shared" si="215"/>
        <v>46.34448790982583</v>
      </c>
      <c r="CI146" s="6"/>
      <c r="CJ146" s="2">
        <f t="shared" si="252"/>
        <v>0.83563007194635508</v>
      </c>
      <c r="CK146" s="2">
        <f t="shared" si="253"/>
        <v>0.79495814185416669</v>
      </c>
      <c r="CL146" s="2">
        <f t="shared" si="254"/>
        <v>0.95132782859590603</v>
      </c>
      <c r="CM146" s="2">
        <f t="shared" si="255"/>
        <v>1.0893671500034856</v>
      </c>
      <c r="CN146" s="2">
        <f t="shared" si="256"/>
        <v>0.85255138345267456</v>
      </c>
      <c r="CO146" s="2">
        <f t="shared" si="257"/>
        <v>0.78261161395397938</v>
      </c>
      <c r="CP146" s="2">
        <f t="shared" si="258"/>
        <v>1.2279923753827033</v>
      </c>
      <c r="CQ146" s="2">
        <f t="shared" si="259"/>
        <v>1.2566975096187563</v>
      </c>
      <c r="CR146" s="2">
        <f t="shared" si="260"/>
        <v>1.0233756616176928</v>
      </c>
      <c r="CS146" s="6"/>
      <c r="CT146" s="6"/>
      <c r="CU146" s="2">
        <f t="shared" si="274"/>
        <v>0.81124227947674166</v>
      </c>
      <c r="CV146" s="2">
        <f t="shared" si="275"/>
        <v>0.80774062705645067</v>
      </c>
      <c r="CW146" s="2">
        <f t="shared" si="276"/>
        <v>0.99568359230173564</v>
      </c>
      <c r="CX146" s="2">
        <f t="shared" si="277"/>
        <v>1.169860442348895</v>
      </c>
      <c r="CY146" s="2">
        <f t="shared" si="278"/>
        <v>0.87064688369054655</v>
      </c>
      <c r="CZ146" s="2">
        <f t="shared" si="279"/>
        <v>0.74423140758775053</v>
      </c>
      <c r="DA146" s="2">
        <f t="shared" si="280"/>
        <v>1.5283651448004836</v>
      </c>
      <c r="DB146" s="2">
        <f t="shared" si="281"/>
        <v>1.5044828263536727</v>
      </c>
      <c r="DC146" s="2">
        <f t="shared" si="282"/>
        <v>0.98437394458512817</v>
      </c>
      <c r="DD146" s="6"/>
      <c r="DE146" s="2">
        <f t="shared" si="283"/>
        <v>0.60638534234090402</v>
      </c>
      <c r="DF146" s="2">
        <f t="shared" si="284"/>
        <v>0.46655771373934751</v>
      </c>
      <c r="DG146" s="2">
        <f t="shared" si="285"/>
        <v>0.88417368236543536</v>
      </c>
      <c r="DH146" s="2">
        <f t="shared" si="286"/>
        <v>0.76501847386170774</v>
      </c>
      <c r="DI146" s="2">
        <f t="shared" si="287"/>
        <v>0.63459708119684277</v>
      </c>
      <c r="DJ146" s="2">
        <f t="shared" si="288"/>
        <v>0.32040731985710202</v>
      </c>
      <c r="DK146" s="2">
        <f t="shared" si="289"/>
        <v>0.57611671070762227</v>
      </c>
      <c r="DL146" s="2">
        <f t="shared" si="290"/>
        <v>0.57524589975855367</v>
      </c>
      <c r="DM146" s="2">
        <f t="shared" si="291"/>
        <v>0.93894719934665549</v>
      </c>
      <c r="DO146" s="2">
        <f t="shared" si="292"/>
        <v>-7.7985939388998379E-2</v>
      </c>
      <c r="DP146" s="2">
        <f t="shared" si="293"/>
        <v>-9.9655738312519365E-2</v>
      </c>
      <c r="DQ146" s="2">
        <f t="shared" si="294"/>
        <v>-2.1669798923520972E-2</v>
      </c>
      <c r="DR146" s="2">
        <f t="shared" si="295"/>
        <v>3.7174274932597326E-2</v>
      </c>
      <c r="DS146" s="2">
        <f t="shared" si="296"/>
        <v>-6.9279436526124227E-2</v>
      </c>
      <c r="DT146" s="2">
        <f t="shared" si="297"/>
        <v>-0.10645371145872153</v>
      </c>
      <c r="DU146" s="2">
        <f t="shared" si="298"/>
        <v>8.9195670274612573E-2</v>
      </c>
      <c r="DV146" s="2">
        <f t="shared" si="299"/>
        <v>9.923075444596216E-2</v>
      </c>
      <c r="DW146" s="2">
        <f t="shared" si="300"/>
        <v>1.0035084171349568E-2</v>
      </c>
      <c r="DY146" s="2">
        <f t="shared" si="301"/>
        <v>-9.0849423315276623E-2</v>
      </c>
      <c r="DZ146" s="2">
        <f t="shared" si="302"/>
        <v>-9.2728072791940286E-2</v>
      </c>
      <c r="EA146" s="2">
        <f t="shared" si="303"/>
        <v>-1.8786494766636235E-3</v>
      </c>
      <c r="EB146" s="2">
        <f t="shared" si="304"/>
        <v>6.8134055991632692E-2</v>
      </c>
      <c r="EC146" s="2">
        <f t="shared" si="305"/>
        <v>-6.0157950112385075E-2</v>
      </c>
      <c r="ED146" s="2">
        <f t="shared" si="306"/>
        <v>-0.12829200610401775</v>
      </c>
      <c r="EE146" s="2">
        <f t="shared" si="307"/>
        <v>0.18422712480711784</v>
      </c>
      <c r="EF146" s="2">
        <f t="shared" si="308"/>
        <v>0.1773872346401387</v>
      </c>
      <c r="EG146" s="2">
        <f t="shared" si="309"/>
        <v>-6.8398901669791679E-3</v>
      </c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6"/>
      <c r="ET146" s="2"/>
      <c r="EU146" s="2"/>
      <c r="EV146" s="2"/>
      <c r="EW146" s="6"/>
      <c r="EX146" s="2"/>
      <c r="EY146" s="2"/>
      <c r="EZ146" s="2"/>
      <c r="FA146" s="6"/>
      <c r="FB146" s="2"/>
      <c r="FC146" s="2"/>
      <c r="FD146" s="2"/>
      <c r="FE146" s="6"/>
      <c r="FF146" s="2"/>
      <c r="FG146" s="2"/>
      <c r="FH146" s="2"/>
      <c r="FI146" s="6"/>
      <c r="FJ146" s="2"/>
      <c r="FK146" s="2"/>
      <c r="FL146" s="2"/>
      <c r="FM146" s="6"/>
      <c r="FN146" s="2"/>
      <c r="FO146" s="2"/>
      <c r="FP146" s="2"/>
      <c r="FQ146" s="2"/>
      <c r="FR146" s="2"/>
      <c r="FS146" s="2"/>
    </row>
    <row r="147" spans="1:175" x14ac:dyDescent="0.3">
      <c r="A147" s="2" t="s">
        <v>73</v>
      </c>
      <c r="C147" s="2">
        <v>0.14951630434108701</v>
      </c>
      <c r="D147" s="2">
        <v>0.184821352135325</v>
      </c>
      <c r="E147" s="2">
        <v>0.182791323378868</v>
      </c>
      <c r="F147" s="2">
        <v>0.250354439411129</v>
      </c>
      <c r="G147" s="2">
        <v>0.19918794850576399</v>
      </c>
      <c r="H147" s="2">
        <v>0.20925881241755101</v>
      </c>
      <c r="I147" s="2">
        <v>0.26201310762907498</v>
      </c>
      <c r="J147" s="2">
        <v>0.30105429628605401</v>
      </c>
      <c r="K147" s="2">
        <v>0.176233599976025</v>
      </c>
      <c r="L147" s="2">
        <v>0.12810990571780101</v>
      </c>
      <c r="M147" s="2">
        <v>0.26566789143699399</v>
      </c>
      <c r="N147" s="2">
        <v>0.18204314371783001</v>
      </c>
      <c r="O147" s="2">
        <v>0.179653310340883</v>
      </c>
      <c r="P147" s="2">
        <v>0.180633702654973</v>
      </c>
      <c r="Q147" s="2">
        <v>0.21079876590204599</v>
      </c>
      <c r="R147" s="2">
        <v>0.2008608573531</v>
      </c>
      <c r="S147" s="2">
        <v>0.153952411840483</v>
      </c>
      <c r="T147" s="2">
        <v>0.17488948464462001</v>
      </c>
      <c r="U147" s="2">
        <v>0.28790840036684501</v>
      </c>
      <c r="V147" s="2">
        <v>0.35415249189414899</v>
      </c>
      <c r="W147" s="2">
        <v>0.14483997923891101</v>
      </c>
      <c r="X147" s="2">
        <v>0.36685100716466401</v>
      </c>
      <c r="Y147" s="2">
        <v>0.169839678447365</v>
      </c>
      <c r="Z147" s="2">
        <v>0.32765991682710299</v>
      </c>
      <c r="AA147" s="2">
        <v>0.13848833197016</v>
      </c>
      <c r="AB147" s="2">
        <v>0.30927802098553803</v>
      </c>
      <c r="AC147" s="2">
        <v>0.200847817753598</v>
      </c>
      <c r="AD147" s="2">
        <v>0.20452525695624399</v>
      </c>
      <c r="AE147" s="2">
        <v>0.110397226393336</v>
      </c>
      <c r="AF147" s="2">
        <v>0.26402653332769699</v>
      </c>
      <c r="AG147" s="2">
        <v>0.12794484150718999</v>
      </c>
      <c r="AH147" s="2">
        <v>0.16853332026165799</v>
      </c>
      <c r="AI147" s="2">
        <v>0.55455234817279297</v>
      </c>
      <c r="AJ147" s="2">
        <v>0.36434563911214901</v>
      </c>
      <c r="AK147" s="2">
        <v>0.23438969702000301</v>
      </c>
      <c r="AL147" s="2">
        <v>0.40789914352215001</v>
      </c>
      <c r="AM147" s="2">
        <v>0.44255280740045599</v>
      </c>
      <c r="AN147" s="2">
        <v>0.65414273770764297</v>
      </c>
      <c r="AO147" s="2">
        <v>0.47978947665865601</v>
      </c>
      <c r="AP147" s="2">
        <v>0.34164403485800299</v>
      </c>
      <c r="AR147" s="2">
        <f t="shared" si="261"/>
        <v>0.19187085481660227</v>
      </c>
      <c r="AS147" s="2">
        <f t="shared" si="243"/>
        <v>0.242878541209611</v>
      </c>
      <c r="AT147" s="2">
        <f t="shared" si="244"/>
        <v>0.18801363521216252</v>
      </c>
      <c r="AU147" s="2">
        <f t="shared" si="245"/>
        <v>0.1929866590627505</v>
      </c>
      <c r="AV147" s="2">
        <f t="shared" si="246"/>
        <v>0.24272569718652426</v>
      </c>
      <c r="AW147" s="2">
        <f t="shared" si="247"/>
        <v>0.25229764541951077</v>
      </c>
      <c r="AX147" s="2">
        <f t="shared" si="248"/>
        <v>0.21328485691638502</v>
      </c>
      <c r="AY147" s="2">
        <f t="shared" si="249"/>
        <v>0.16772548037247023</v>
      </c>
      <c r="AZ147" s="2">
        <f t="shared" si="250"/>
        <v>0.39029670695677371</v>
      </c>
      <c r="BA147" s="2">
        <f t="shared" si="251"/>
        <v>0.47953226415618949</v>
      </c>
      <c r="BB147" s="6"/>
      <c r="BC147" s="2">
        <f t="shared" si="262"/>
        <v>0.1885766397459695</v>
      </c>
      <c r="BD147" s="2">
        <f t="shared" si="263"/>
        <v>0.23945762216936753</v>
      </c>
      <c r="BE147" s="2">
        <f t="shared" si="264"/>
        <v>0.18178004432737779</v>
      </c>
      <c r="BF147" s="2">
        <f t="shared" si="265"/>
        <v>0.19253041462317153</v>
      </c>
      <c r="BG147" s="2">
        <f t="shared" si="266"/>
        <v>0.2289015367610889</v>
      </c>
      <c r="BH147" s="2">
        <f t="shared" si="267"/>
        <v>0.2331901282657807</v>
      </c>
      <c r="BI147" s="2">
        <f t="shared" si="268"/>
        <v>0.20480666070711634</v>
      </c>
      <c r="BJ147" s="2">
        <f t="shared" si="269"/>
        <v>0.1583356004398645</v>
      </c>
      <c r="BK147" s="2">
        <f t="shared" si="270"/>
        <v>0.37280940408283297</v>
      </c>
      <c r="BL147" s="2">
        <f t="shared" si="271"/>
        <v>0.46672981654287726</v>
      </c>
      <c r="BN147" s="7">
        <f t="shared" si="272"/>
        <v>4.2215206550050323E-2</v>
      </c>
      <c r="BO147" s="7">
        <f t="shared" si="310"/>
        <v>4.7573466574132431E-2</v>
      </c>
      <c r="BP147" s="7">
        <f t="shared" si="311"/>
        <v>5.7134508883318294E-2</v>
      </c>
      <c r="BQ147" s="7">
        <f t="shared" si="312"/>
        <v>1.5380158960184135E-2</v>
      </c>
      <c r="BR147" s="7">
        <f t="shared" si="313"/>
        <v>9.4762607197593426E-2</v>
      </c>
      <c r="BS147" s="7">
        <f t="shared" si="314"/>
        <v>0.11127804661745315</v>
      </c>
      <c r="BT147" s="7">
        <f t="shared" si="315"/>
        <v>7.0806351472724446E-2</v>
      </c>
      <c r="BU147" s="7">
        <f t="shared" si="316"/>
        <v>6.866239470141311E-2</v>
      </c>
      <c r="BV147" s="7">
        <f t="shared" si="317"/>
        <v>0.13199774633685293</v>
      </c>
      <c r="BW147" s="7">
        <f t="shared" si="318"/>
        <v>0.13021716173770725</v>
      </c>
      <c r="BX147" s="9"/>
      <c r="BY147" s="1">
        <f t="shared" si="273"/>
        <v>22.001885898929928</v>
      </c>
      <c r="BZ147" s="1">
        <f t="shared" si="207"/>
        <v>19.587348613509331</v>
      </c>
      <c r="CA147" s="1">
        <f t="shared" si="208"/>
        <v>30.388492206347323</v>
      </c>
      <c r="CB147" s="1">
        <f t="shared" si="209"/>
        <v>7.9695451669450401</v>
      </c>
      <c r="CC147" s="1">
        <f t="shared" si="210"/>
        <v>39.041027915875112</v>
      </c>
      <c r="CD147" s="1">
        <f t="shared" si="211"/>
        <v>44.105860136912618</v>
      </c>
      <c r="CE147" s="1">
        <f t="shared" si="212"/>
        <v>33.198020945520277</v>
      </c>
      <c r="CF147" s="1">
        <f t="shared" si="213"/>
        <v>40.937366552138414</v>
      </c>
      <c r="CG147" s="1">
        <f t="shared" si="214"/>
        <v>33.81984628209328</v>
      </c>
      <c r="CH147" s="1">
        <f t="shared" si="215"/>
        <v>27.155036578580233</v>
      </c>
      <c r="CI147" s="6"/>
      <c r="CJ147" s="2">
        <f t="shared" si="252"/>
        <v>0.77410558493885828</v>
      </c>
      <c r="CK147" s="2">
        <f t="shared" si="253"/>
        <v>0.7945809378696721</v>
      </c>
      <c r="CL147" s="2">
        <f t="shared" si="254"/>
        <v>1.0264503361417177</v>
      </c>
      <c r="CM147" s="2">
        <f t="shared" si="255"/>
        <v>1.039435248694047</v>
      </c>
      <c r="CN147" s="2">
        <f t="shared" si="256"/>
        <v>0.8787073613902725</v>
      </c>
      <c r="CO147" s="2">
        <f t="shared" si="257"/>
        <v>0.84536998576321709</v>
      </c>
      <c r="CP147" s="2">
        <f t="shared" si="258"/>
        <v>2.3269971031833481</v>
      </c>
      <c r="CQ147" s="2">
        <f t="shared" si="259"/>
        <v>2.8590305008594146</v>
      </c>
      <c r="CR147" s="2">
        <f t="shared" si="260"/>
        <v>1.2286351783370255</v>
      </c>
      <c r="CS147" s="6"/>
      <c r="CT147" s="6"/>
      <c r="CU147" s="2">
        <f t="shared" si="274"/>
        <v>0.75913242051157348</v>
      </c>
      <c r="CV147" s="2">
        <f t="shared" si="275"/>
        <v>0.80402708787860355</v>
      </c>
      <c r="CW147" s="2">
        <f t="shared" si="276"/>
        <v>1.0591394414913486</v>
      </c>
      <c r="CX147" s="2">
        <f t="shared" si="277"/>
        <v>1.0187355295441634</v>
      </c>
      <c r="CY147" s="2">
        <f t="shared" si="278"/>
        <v>0.89473694062997455</v>
      </c>
      <c r="CZ147" s="2">
        <f t="shared" si="279"/>
        <v>0.8782818648038393</v>
      </c>
      <c r="DA147" s="2">
        <f t="shared" si="280"/>
        <v>2.3545519961849966</v>
      </c>
      <c r="DB147" s="2">
        <f t="shared" si="281"/>
        <v>2.9477250551757006</v>
      </c>
      <c r="DC147" s="2">
        <f t="shared" si="282"/>
        <v>1.2519260818838585</v>
      </c>
      <c r="DD147" s="6"/>
      <c r="DE147" s="2">
        <f t="shared" si="283"/>
        <v>0.19200806740028389</v>
      </c>
      <c r="DF147" s="2">
        <f t="shared" si="284"/>
        <v>0.12405113979591338</v>
      </c>
      <c r="DG147" s="2">
        <f t="shared" si="285"/>
        <v>0.87593432091901524</v>
      </c>
      <c r="DH147" s="2">
        <f t="shared" si="286"/>
        <v>0.90017859770251585</v>
      </c>
      <c r="DI147" s="2">
        <f t="shared" si="287"/>
        <v>0.63774197835016944</v>
      </c>
      <c r="DJ147" s="2">
        <f t="shared" si="288"/>
        <v>0.57944646016211321</v>
      </c>
      <c r="DK147" s="2">
        <f t="shared" si="289"/>
        <v>3.4561030758909317E-2</v>
      </c>
      <c r="DL147" s="2">
        <f t="shared" si="290"/>
        <v>1.0088902333640706E-2</v>
      </c>
      <c r="DM147" s="2">
        <f t="shared" si="291"/>
        <v>0.37295955853871404</v>
      </c>
      <c r="DO147" s="2">
        <f t="shared" si="292"/>
        <v>-0.11119979922801342</v>
      </c>
      <c r="DP147" s="2">
        <f t="shared" si="293"/>
        <v>-9.9861857953341793E-2</v>
      </c>
      <c r="DQ147" s="2">
        <f t="shared" si="294"/>
        <v>1.133794127467159E-2</v>
      </c>
      <c r="DR147" s="2">
        <f t="shared" si="295"/>
        <v>1.6797440266091129E-2</v>
      </c>
      <c r="DS147" s="2">
        <f t="shared" si="296"/>
        <v>-5.6155735271911852E-2</v>
      </c>
      <c r="DT147" s="2">
        <f t="shared" si="297"/>
        <v>-7.2953175538002957E-2</v>
      </c>
      <c r="DU147" s="2">
        <f t="shared" si="298"/>
        <v>0.36679584264544496</v>
      </c>
      <c r="DV147" s="2">
        <f t="shared" si="299"/>
        <v>0.45621878854591436</v>
      </c>
      <c r="DW147" s="2">
        <f t="shared" si="300"/>
        <v>8.9422945900469397E-2</v>
      </c>
      <c r="DY147" s="2">
        <f t="shared" si="301"/>
        <v>-0.11968246062455438</v>
      </c>
      <c r="DZ147" s="2">
        <f t="shared" si="302"/>
        <v>-9.4729319512700833E-2</v>
      </c>
      <c r="EA147" s="2">
        <f t="shared" si="303"/>
        <v>2.4953141111853556E-2</v>
      </c>
      <c r="EB147" s="2">
        <f t="shared" si="304"/>
        <v>8.0614529296247888E-3</v>
      </c>
      <c r="EC147" s="2">
        <f t="shared" si="305"/>
        <v>-4.8304631751849944E-2</v>
      </c>
      <c r="ED147" s="2">
        <f t="shared" si="306"/>
        <v>-5.6366084681474748E-2</v>
      </c>
      <c r="EE147" s="2">
        <f t="shared" si="307"/>
        <v>0.37190828552279898</v>
      </c>
      <c r="EF147" s="2">
        <f t="shared" si="308"/>
        <v>0.4694869728815162</v>
      </c>
      <c r="EG147" s="2">
        <f t="shared" si="309"/>
        <v>9.757868735871715E-2</v>
      </c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6"/>
      <c r="ET147" s="2"/>
      <c r="EU147" s="2"/>
      <c r="EV147" s="2"/>
      <c r="EW147" s="6"/>
      <c r="EX147" s="2"/>
      <c r="EY147" s="2"/>
      <c r="EZ147" s="2"/>
      <c r="FA147" s="6"/>
      <c r="FB147" s="2"/>
      <c r="FC147" s="2"/>
      <c r="FD147" s="2"/>
      <c r="FE147" s="6"/>
      <c r="FF147" s="2"/>
      <c r="FG147" s="2"/>
      <c r="FH147" s="2"/>
      <c r="FI147" s="6"/>
      <c r="FJ147" s="2"/>
      <c r="FK147" s="2"/>
      <c r="FL147" s="2"/>
      <c r="FM147" s="6"/>
      <c r="FN147" s="2"/>
      <c r="FO147" s="2"/>
      <c r="FP147" s="2"/>
      <c r="FQ147" s="2"/>
      <c r="FR147" s="2"/>
      <c r="FS147" s="2"/>
    </row>
    <row r="148" spans="1:175" x14ac:dyDescent="0.3">
      <c r="A148" s="2" t="s">
        <v>57</v>
      </c>
      <c r="B148" s="2"/>
      <c r="C148" s="2">
        <v>1.3885793668455999E-2</v>
      </c>
      <c r="D148" s="2">
        <v>1.3541122493131E-2</v>
      </c>
      <c r="E148" s="2">
        <v>1.7266623675632999E-2</v>
      </c>
      <c r="F148" s="2">
        <v>1.1016745497800001E-2</v>
      </c>
      <c r="G148" s="2">
        <v>2.0349352890575E-2</v>
      </c>
      <c r="H148" s="2">
        <v>1.5642738810674E-2</v>
      </c>
      <c r="I148" s="2">
        <v>1.8130968683812001E-2</v>
      </c>
      <c r="J148" s="2">
        <v>4.0937651325521997E-2</v>
      </c>
      <c r="K148" s="2">
        <v>1.0954275981674999E-2</v>
      </c>
      <c r="L148" s="2">
        <v>1.6723861201418999E-2</v>
      </c>
      <c r="M148" s="2">
        <v>1.9420568799429001E-2</v>
      </c>
      <c r="N148" s="2">
        <v>1.3275590371731E-2</v>
      </c>
      <c r="O148" s="2">
        <v>1.875289466258E-2</v>
      </c>
      <c r="P148" s="2">
        <v>2.3098538334313998E-2</v>
      </c>
      <c r="Q148" s="2">
        <v>1.7382471043633999E-2</v>
      </c>
      <c r="R148" s="2">
        <v>9.7368193262E-3</v>
      </c>
      <c r="S148" s="2">
        <v>1.2398596446871E-2</v>
      </c>
      <c r="T148" s="2">
        <v>1.7675107650420002E-2</v>
      </c>
      <c r="U148" s="2">
        <v>5.6795690565102003E-2</v>
      </c>
      <c r="V148" s="2">
        <v>5.4576950303634998E-2</v>
      </c>
      <c r="W148" s="2">
        <v>2.7250293081541001E-2</v>
      </c>
      <c r="X148" s="2">
        <v>9.2730908475190998E-2</v>
      </c>
      <c r="Y148" s="2">
        <v>1.6037504651176999E-2</v>
      </c>
      <c r="Z148" s="2">
        <v>6.4250457322587995E-2</v>
      </c>
      <c r="AA148" s="2">
        <v>2.2957103308059001E-2</v>
      </c>
      <c r="AB148" s="2">
        <v>6.6276646380381998E-2</v>
      </c>
      <c r="AC148" s="2">
        <v>1.9321462990469999E-2</v>
      </c>
      <c r="AD148" s="2">
        <v>1.5925444257170001E-2</v>
      </c>
      <c r="AE148" s="2">
        <v>3.0786203774284999E-2</v>
      </c>
      <c r="AF148" s="2">
        <v>7.0351045392541001E-2</v>
      </c>
      <c r="AG148" s="2">
        <v>2.4452196146941E-2</v>
      </c>
      <c r="AH148" s="2">
        <v>2.7134259523332999E-2</v>
      </c>
      <c r="AI148" s="2">
        <v>0.15586379177194501</v>
      </c>
      <c r="AJ148" s="2">
        <v>0.10917258949658901</v>
      </c>
      <c r="AK148" s="2">
        <v>6.691711035148E-2</v>
      </c>
      <c r="AL148" s="2">
        <v>6.8127365171120002E-2</v>
      </c>
      <c r="AM148" s="2">
        <v>0.108817081145528</v>
      </c>
      <c r="AN148" s="2">
        <v>0.12723220982125899</v>
      </c>
      <c r="AO148" s="2">
        <v>0.11522140313005599</v>
      </c>
      <c r="AP148" s="2">
        <v>6.4065736493344003E-2</v>
      </c>
      <c r="AR148" s="2">
        <f t="shared" si="261"/>
        <v>1.3927571333754999E-2</v>
      </c>
      <c r="AS148" s="2">
        <f t="shared" si="243"/>
        <v>2.376517792764575E-2</v>
      </c>
      <c r="AT148" s="2">
        <f t="shared" si="244"/>
        <v>1.5093574088563499E-2</v>
      </c>
      <c r="AU148" s="2">
        <f t="shared" si="245"/>
        <v>1.7242680841682002E-2</v>
      </c>
      <c r="AV148" s="2">
        <f t="shared" si="246"/>
        <v>3.5361586241507002E-2</v>
      </c>
      <c r="AW148" s="2">
        <f t="shared" si="247"/>
        <v>5.0067290882624252E-2</v>
      </c>
      <c r="AX148" s="2">
        <f t="shared" si="248"/>
        <v>3.112016423402025E-2</v>
      </c>
      <c r="AY148" s="2">
        <f t="shared" si="249"/>
        <v>3.8180926209275004E-2</v>
      </c>
      <c r="AZ148" s="2">
        <f t="shared" si="250"/>
        <v>0.10002021419778351</v>
      </c>
      <c r="BA148" s="2">
        <f t="shared" si="251"/>
        <v>0.10383410764754675</v>
      </c>
      <c r="BB148" s="6"/>
      <c r="BC148" s="2">
        <f t="shared" si="262"/>
        <v>1.3752179385638195E-2</v>
      </c>
      <c r="BD148" s="2">
        <f t="shared" si="263"/>
        <v>2.2047118272590083E-2</v>
      </c>
      <c r="BE148" s="2">
        <f t="shared" si="264"/>
        <v>1.4742088209227906E-2</v>
      </c>
      <c r="BF148" s="2">
        <f t="shared" si="265"/>
        <v>1.6454904258801945E-2</v>
      </c>
      <c r="BG148" s="2">
        <f t="shared" si="266"/>
        <v>2.8708784822847951E-2</v>
      </c>
      <c r="BH148" s="2">
        <f t="shared" si="267"/>
        <v>4.0170031997244095E-2</v>
      </c>
      <c r="BI148" s="2">
        <f t="shared" si="268"/>
        <v>2.615786501310673E-2</v>
      </c>
      <c r="BJ148" s="2">
        <f t="shared" si="269"/>
        <v>3.4623074885296742E-2</v>
      </c>
      <c r="BK148" s="2">
        <f t="shared" si="270"/>
        <v>9.3848947218956119E-2</v>
      </c>
      <c r="BL148" s="2">
        <f t="shared" si="271"/>
        <v>0.10054564891245164</v>
      </c>
      <c r="BN148" s="7">
        <f t="shared" si="272"/>
        <v>2.5673115425026197E-3</v>
      </c>
      <c r="BO148" s="7">
        <f t="shared" si="310"/>
        <v>1.1608617981150338E-2</v>
      </c>
      <c r="BP148" s="7">
        <f t="shared" si="311"/>
        <v>3.7336118754971296E-3</v>
      </c>
      <c r="BQ148" s="7">
        <f t="shared" si="312"/>
        <v>5.5656479451782594E-3</v>
      </c>
      <c r="BR148" s="7">
        <f t="shared" si="313"/>
        <v>2.3585033880665431E-2</v>
      </c>
      <c r="BS148" s="7">
        <f t="shared" si="314"/>
        <v>3.5118789918224293E-2</v>
      </c>
      <c r="BT148" s="7">
        <f t="shared" si="315"/>
        <v>2.3612868432261354E-2</v>
      </c>
      <c r="BU148" s="7">
        <f t="shared" si="316"/>
        <v>2.1603281866040762E-2</v>
      </c>
      <c r="BV148" s="7">
        <f t="shared" si="317"/>
        <v>4.2092122909907513E-2</v>
      </c>
      <c r="BW148" s="7">
        <f t="shared" si="318"/>
        <v>2.7589219228275036E-2</v>
      </c>
      <c r="BX148" s="9"/>
      <c r="BY148" s="1">
        <f t="shared" si="273"/>
        <v>18.433303847315134</v>
      </c>
      <c r="BZ148" s="1">
        <f t="shared" ref="BZ148:BZ167" si="319">BO148/AS148*100</f>
        <v>48.847174704491358</v>
      </c>
      <c r="CA148" s="1">
        <f t="shared" ref="CA148:CA167" si="320">BP148/AT148*100</f>
        <v>24.736433223765815</v>
      </c>
      <c r="CB148" s="1">
        <f t="shared" ref="CB148:CB167" si="321">BQ148/AU148*100</f>
        <v>32.278321429716478</v>
      </c>
      <c r="CC148" s="1">
        <f t="shared" ref="CC148:CC167" si="322">BR148/AV148*100</f>
        <v>66.69676444825771</v>
      </c>
      <c r="CD148" s="1">
        <f t="shared" ref="CD148:CD167" si="323">BS148/AW148*100</f>
        <v>70.143179906728676</v>
      </c>
      <c r="CE148" s="1">
        <f t="shared" ref="CE148:CE167" si="324">BT148/AX148*100</f>
        <v>75.876426148317051</v>
      </c>
      <c r="CF148" s="1">
        <f t="shared" ref="CF148:CF167" si="325">BU148/AY148*100</f>
        <v>56.581345742191132</v>
      </c>
      <c r="CG148" s="1">
        <f t="shared" ref="CG148:CG167" si="326">BV148/AZ148*100</f>
        <v>42.083616044525819</v>
      </c>
      <c r="CH148" s="1">
        <f t="shared" ref="CH148:CH167" si="327">BW148/BA148*100</f>
        <v>26.570478480850966</v>
      </c>
      <c r="CI148" s="6"/>
      <c r="CJ148" s="2">
        <f t="shared" si="252"/>
        <v>0.63511302690502147</v>
      </c>
      <c r="CK148" s="2">
        <f t="shared" si="253"/>
        <v>0.72554394055782745</v>
      </c>
      <c r="CL148" s="2">
        <f t="shared" si="254"/>
        <v>1.1423855437094184</v>
      </c>
      <c r="CM148" s="2">
        <f t="shared" si="255"/>
        <v>1.4158666565657587</v>
      </c>
      <c r="CN148" s="2">
        <f t="shared" si="256"/>
        <v>0.88005566326919404</v>
      </c>
      <c r="CO148" s="2">
        <f t="shared" si="257"/>
        <v>0.62156676915028441</v>
      </c>
      <c r="CP148" s="2">
        <f t="shared" si="258"/>
        <v>2.6196382363685653</v>
      </c>
      <c r="CQ148" s="2">
        <f t="shared" si="259"/>
        <v>2.7195282555068849</v>
      </c>
      <c r="CR148" s="2">
        <f t="shared" si="260"/>
        <v>1.0381312265760749</v>
      </c>
      <c r="CS148" s="6"/>
      <c r="CT148" s="6"/>
      <c r="CU148" s="2">
        <f t="shared" si="274"/>
        <v>0.66866281692496288</v>
      </c>
      <c r="CV148" s="2">
        <f t="shared" si="275"/>
        <v>0.74635170253789507</v>
      </c>
      <c r="CW148" s="2">
        <f t="shared" si="276"/>
        <v>1.1161854430162674</v>
      </c>
      <c r="CX148" s="2">
        <f t="shared" si="277"/>
        <v>1.3992243922938419</v>
      </c>
      <c r="CY148" s="2">
        <f t="shared" si="278"/>
        <v>0.91114497442221709</v>
      </c>
      <c r="CZ148" s="2">
        <f t="shared" si="279"/>
        <v>0.65117859539920997</v>
      </c>
      <c r="DA148" s="2">
        <f t="shared" si="280"/>
        <v>2.7105896148701287</v>
      </c>
      <c r="DB148" s="2">
        <f t="shared" si="281"/>
        <v>2.9040069157794535</v>
      </c>
      <c r="DC148" s="2">
        <f t="shared" si="282"/>
        <v>1.0713561727855259</v>
      </c>
      <c r="DD148" s="6"/>
      <c r="DE148" s="2">
        <f t="shared" si="283"/>
        <v>0.23522110224102066</v>
      </c>
      <c r="DF148" s="2">
        <f t="shared" si="284"/>
        <v>0.36437998051479181</v>
      </c>
      <c r="DG148" s="2">
        <f t="shared" si="285"/>
        <v>0.54827717213600202</v>
      </c>
      <c r="DH148" s="2">
        <f t="shared" si="286"/>
        <v>0.51647540866836139</v>
      </c>
      <c r="DI148" s="2">
        <f t="shared" si="287"/>
        <v>0.80784649990435109</v>
      </c>
      <c r="DJ148" s="2">
        <f t="shared" si="288"/>
        <v>0.40970859932282494</v>
      </c>
      <c r="DK148" s="2">
        <f t="shared" si="289"/>
        <v>5.2851077836022352E-2</v>
      </c>
      <c r="DL148" s="2">
        <f t="shared" si="290"/>
        <v>1.0572682990228293E-2</v>
      </c>
      <c r="DM148" s="2">
        <f t="shared" si="291"/>
        <v>0.88526393456990293</v>
      </c>
      <c r="DO148" s="2">
        <f t="shared" si="292"/>
        <v>-0.19714897928588915</v>
      </c>
      <c r="DP148" s="2">
        <f t="shared" si="293"/>
        <v>-0.13933628058816711</v>
      </c>
      <c r="DQ148" s="2">
        <f t="shared" si="294"/>
        <v>5.7812698697722029E-2</v>
      </c>
      <c r="DR148" s="2">
        <f t="shared" si="295"/>
        <v>0.15102235431099512</v>
      </c>
      <c r="DS148" s="2">
        <f t="shared" si="296"/>
        <v>-5.5489857979226453E-2</v>
      </c>
      <c r="DT148" s="2">
        <f t="shared" si="297"/>
        <v>-0.2065122122902216</v>
      </c>
      <c r="DU148" s="2">
        <f t="shared" si="298"/>
        <v>0.41824132078664855</v>
      </c>
      <c r="DV148" s="2">
        <f t="shared" si="299"/>
        <v>0.43449357543174705</v>
      </c>
      <c r="DW148" s="2">
        <f t="shared" si="300"/>
        <v>1.6252254645098455E-2</v>
      </c>
      <c r="DY148" s="2">
        <f t="shared" si="301"/>
        <v>-0.17479282642368532</v>
      </c>
      <c r="DZ148" s="2">
        <f t="shared" si="302"/>
        <v>-0.12705647215536495</v>
      </c>
      <c r="EA148" s="2">
        <f t="shared" si="303"/>
        <v>4.7736354268320333E-2</v>
      </c>
      <c r="EB148" s="2">
        <f t="shared" si="304"/>
        <v>0.14588736747282116</v>
      </c>
      <c r="EC148" s="2">
        <f t="shared" si="305"/>
        <v>-4.0412515911374125E-2</v>
      </c>
      <c r="ED148" s="2">
        <f t="shared" si="306"/>
        <v>-0.18629988338419529</v>
      </c>
      <c r="EE148" s="2">
        <f t="shared" si="307"/>
        <v>0.43306377007454749</v>
      </c>
      <c r="EF148" s="2">
        <f t="shared" si="308"/>
        <v>0.46299764628469464</v>
      </c>
      <c r="EG148" s="2">
        <f t="shared" si="309"/>
        <v>2.9933876210147165E-2</v>
      </c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6"/>
      <c r="ET148" s="2"/>
      <c r="EU148" s="2"/>
      <c r="EV148" s="2"/>
      <c r="EW148" s="6"/>
      <c r="EX148" s="2"/>
      <c r="EY148" s="2"/>
      <c r="EZ148" s="2"/>
      <c r="FA148" s="6"/>
      <c r="FB148" s="2"/>
      <c r="FC148" s="2"/>
      <c r="FD148" s="2"/>
      <c r="FE148" s="6"/>
      <c r="FF148" s="2"/>
      <c r="FG148" s="2"/>
      <c r="FH148" s="2"/>
      <c r="FI148" s="6"/>
      <c r="FJ148" s="2"/>
      <c r="FK148" s="2"/>
      <c r="FL148" s="2"/>
      <c r="FM148" s="6"/>
      <c r="FN148" s="2"/>
      <c r="FO148" s="2"/>
      <c r="FP148" s="2"/>
      <c r="FQ148" s="2"/>
      <c r="FR148" s="2"/>
      <c r="FS148" s="2"/>
    </row>
    <row r="149" spans="1:175" x14ac:dyDescent="0.3">
      <c r="A149" s="2" t="s">
        <v>71</v>
      </c>
      <c r="B149" s="2"/>
      <c r="C149" s="2">
        <v>0.38637473096239999</v>
      </c>
      <c r="D149" s="2">
        <v>0.471786266351919</v>
      </c>
      <c r="E149" s="2">
        <v>0.94116431928958599</v>
      </c>
      <c r="F149" s="2">
        <v>0.63584903028140405</v>
      </c>
      <c r="G149" s="2">
        <v>2.2897697762573501</v>
      </c>
      <c r="H149" s="2">
        <v>1.7760646562054501</v>
      </c>
      <c r="I149" s="2">
        <v>1.6259970385451299</v>
      </c>
      <c r="J149" s="2">
        <v>2.0305778941596699</v>
      </c>
      <c r="K149" s="2">
        <v>2.1585517420006899</v>
      </c>
      <c r="L149" s="2">
        <v>1.9359970121625301</v>
      </c>
      <c r="M149" s="2">
        <v>2.0123407455837201</v>
      </c>
      <c r="N149" s="2">
        <v>2.4078174825953602</v>
      </c>
      <c r="O149" s="2">
        <v>1.7369605522468801</v>
      </c>
      <c r="P149" s="2">
        <v>1.8883536188446299</v>
      </c>
      <c r="Q149" s="2">
        <v>2.1190622600781799</v>
      </c>
      <c r="R149" s="2">
        <v>2.0547036158369401</v>
      </c>
      <c r="S149" s="2">
        <v>1.68287869494148</v>
      </c>
      <c r="T149" s="2">
        <v>1.4631336700817801</v>
      </c>
      <c r="U149" s="2">
        <v>1.8745785012521701</v>
      </c>
      <c r="V149" s="2">
        <v>2.2051247376313698</v>
      </c>
      <c r="W149" s="2">
        <v>1.70265176237432</v>
      </c>
      <c r="X149" s="2">
        <v>1.8907500606950101</v>
      </c>
      <c r="Y149" s="2">
        <v>1.4973597685458699</v>
      </c>
      <c r="Z149" s="2">
        <v>2.23827978922098</v>
      </c>
      <c r="AA149" s="2">
        <v>2.2704042378501699</v>
      </c>
      <c r="AB149" s="2">
        <v>2.3062735644379302</v>
      </c>
      <c r="AC149" s="2">
        <v>1.9489365196325401</v>
      </c>
      <c r="AD149" s="2">
        <v>1.99905583325187</v>
      </c>
      <c r="AE149" s="2">
        <v>2.0375901258533702</v>
      </c>
      <c r="AF149" s="2">
        <v>1.4985256557237401</v>
      </c>
      <c r="AG149" s="2">
        <v>1.4743433363476499</v>
      </c>
      <c r="AH149" s="2">
        <v>1.90752451554836</v>
      </c>
      <c r="AI149" s="2">
        <v>2.0167308260274601</v>
      </c>
      <c r="AJ149" s="2">
        <v>1.9172526894472699</v>
      </c>
      <c r="AK149" s="2">
        <v>1.8504405798252299</v>
      </c>
      <c r="AL149" s="2">
        <v>1.6918324858057101</v>
      </c>
      <c r="AM149" s="2">
        <v>2.0269438052998199</v>
      </c>
      <c r="AN149" s="2">
        <v>1.98645297081144</v>
      </c>
      <c r="AO149" s="2">
        <v>2.1392895366444402</v>
      </c>
      <c r="AP149" s="2">
        <v>2.2829057460903801</v>
      </c>
      <c r="AR149" s="2">
        <f t="shared" si="261"/>
        <v>0.60879358672132722</v>
      </c>
      <c r="AS149" s="2">
        <f t="shared" si="243"/>
        <v>1.9306023412919</v>
      </c>
      <c r="AT149" s="2">
        <f t="shared" si="244"/>
        <v>2.1286767455855751</v>
      </c>
      <c r="AU149" s="2">
        <f t="shared" si="245"/>
        <v>1.9497700117516574</v>
      </c>
      <c r="AV149" s="2">
        <f t="shared" si="246"/>
        <v>1.8064289009767001</v>
      </c>
      <c r="AW149" s="2">
        <f t="shared" si="247"/>
        <v>1.8322603452090451</v>
      </c>
      <c r="AX149" s="2">
        <f t="shared" si="248"/>
        <v>2.1311675387931275</v>
      </c>
      <c r="AY149" s="2">
        <f t="shared" si="249"/>
        <v>1.7294959083682802</v>
      </c>
      <c r="AZ149" s="2">
        <f t="shared" si="250"/>
        <v>1.8690641452764174</v>
      </c>
      <c r="BA149" s="2">
        <f t="shared" si="251"/>
        <v>2.1088980147115199</v>
      </c>
      <c r="BB149" s="6"/>
      <c r="BC149" s="2">
        <f t="shared" si="262"/>
        <v>0.57470287455706792</v>
      </c>
      <c r="BD149" s="2">
        <f t="shared" si="263"/>
        <v>1.9142448998650945</v>
      </c>
      <c r="BE149" s="2">
        <f t="shared" si="264"/>
        <v>2.1212802943953131</v>
      </c>
      <c r="BF149" s="2">
        <f t="shared" si="265"/>
        <v>1.943978894701359</v>
      </c>
      <c r="BG149" s="2">
        <f t="shared" si="266"/>
        <v>1.7861519520016176</v>
      </c>
      <c r="BH149" s="2">
        <f t="shared" si="267"/>
        <v>1.8123835938171777</v>
      </c>
      <c r="BI149" s="2">
        <f t="shared" si="268"/>
        <v>2.1252457523201298</v>
      </c>
      <c r="BJ149" s="2">
        <f t="shared" si="269"/>
        <v>1.7118371313362046</v>
      </c>
      <c r="BK149" s="2">
        <f t="shared" si="270"/>
        <v>1.8652624566427507</v>
      </c>
      <c r="BL149" s="2">
        <f t="shared" si="271"/>
        <v>2.1058109813043009</v>
      </c>
      <c r="BN149" s="7">
        <f t="shared" si="272"/>
        <v>0.24456999960891215</v>
      </c>
      <c r="BO149" s="7">
        <f t="shared" si="310"/>
        <v>0.29192615737785893</v>
      </c>
      <c r="BP149" s="7">
        <f t="shared" si="311"/>
        <v>0.20774311945090299</v>
      </c>
      <c r="BQ149" s="7">
        <f t="shared" si="312"/>
        <v>0.17197942317052703</v>
      </c>
      <c r="BR149" s="7">
        <f t="shared" si="313"/>
        <v>0.31449377691247205</v>
      </c>
      <c r="BS149" s="7">
        <f t="shared" si="314"/>
        <v>0.31476425926246349</v>
      </c>
      <c r="BT149" s="7">
        <f t="shared" si="315"/>
        <v>0.1832217469504698</v>
      </c>
      <c r="BU149" s="7">
        <f t="shared" si="316"/>
        <v>0.28581248190474651</v>
      </c>
      <c r="BV149" s="7">
        <f t="shared" si="317"/>
        <v>0.13648624192226846</v>
      </c>
      <c r="BW149" s="7">
        <f t="shared" si="318"/>
        <v>0.13280514096601082</v>
      </c>
      <c r="BX149" s="9"/>
      <c r="BY149" s="1">
        <f t="shared" si="273"/>
        <v>40.172893562504477</v>
      </c>
      <c r="BZ149" s="1">
        <f t="shared" si="319"/>
        <v>15.120988467387377</v>
      </c>
      <c r="CA149" s="1">
        <f t="shared" si="320"/>
        <v>9.7592610001362701</v>
      </c>
      <c r="CB149" s="1">
        <f t="shared" si="321"/>
        <v>8.820497911752275</v>
      </c>
      <c r="CC149" s="1">
        <f t="shared" si="322"/>
        <v>17.4096958226494</v>
      </c>
      <c r="CD149" s="1">
        <f t="shared" si="323"/>
        <v>17.179013893167657</v>
      </c>
      <c r="CE149" s="1">
        <f t="shared" si="324"/>
        <v>8.5972474531133116</v>
      </c>
      <c r="CF149" s="1">
        <f t="shared" si="325"/>
        <v>16.525768029968958</v>
      </c>
      <c r="CG149" s="1">
        <f t="shared" si="326"/>
        <v>7.3023840442931087</v>
      </c>
      <c r="CH149" s="1">
        <f t="shared" si="327"/>
        <v>6.2973714252454016</v>
      </c>
      <c r="CI149" s="6"/>
      <c r="CJ149" s="2">
        <f t="shared" si="252"/>
        <v>1.1025972050573241</v>
      </c>
      <c r="CK149" s="2">
        <f t="shared" si="253"/>
        <v>1.0099283368976602</v>
      </c>
      <c r="CL149" s="2">
        <f t="shared" si="254"/>
        <v>0.91595401499784679</v>
      </c>
      <c r="CM149" s="2">
        <f t="shared" si="255"/>
        <v>1.0142997292715914</v>
      </c>
      <c r="CN149" s="2">
        <f t="shared" si="256"/>
        <v>1.1797682918164383</v>
      </c>
      <c r="CO149" s="2">
        <f t="shared" si="257"/>
        <v>1.1631357652670149</v>
      </c>
      <c r="CP149" s="2">
        <f t="shared" si="258"/>
        <v>1.0806987956622662</v>
      </c>
      <c r="CQ149" s="2">
        <f t="shared" si="259"/>
        <v>1.2193714969243221</v>
      </c>
      <c r="CR149" s="2">
        <f t="shared" si="260"/>
        <v>1.1283176235771371</v>
      </c>
      <c r="CS149" s="6"/>
      <c r="CT149" s="6"/>
      <c r="CU149" s="2">
        <f t="shared" si="274"/>
        <v>1.108155124009895</v>
      </c>
      <c r="CV149" s="2">
        <f t="shared" si="275"/>
        <v>1.015533015048576</v>
      </c>
      <c r="CW149" s="2">
        <f t="shared" si="276"/>
        <v>0.91641774066236958</v>
      </c>
      <c r="CX149" s="2">
        <f t="shared" si="277"/>
        <v>1.0146861199497412</v>
      </c>
      <c r="CY149" s="2">
        <f t="shared" si="278"/>
        <v>1.1898459982301692</v>
      </c>
      <c r="CZ149" s="2">
        <f t="shared" si="279"/>
        <v>1.1726246913568739</v>
      </c>
      <c r="DA149" s="2">
        <f t="shared" si="280"/>
        <v>1.089626123010188</v>
      </c>
      <c r="DB149" s="2">
        <f t="shared" si="281"/>
        <v>1.2301468070508397</v>
      </c>
      <c r="DC149" s="2">
        <f t="shared" si="282"/>
        <v>1.1289622936466051</v>
      </c>
      <c r="DD149" s="6"/>
      <c r="DE149" s="2">
        <f t="shared" si="283"/>
        <v>0.31554266349003035</v>
      </c>
      <c r="DF149" s="2">
        <f t="shared" si="284"/>
        <v>0.91444196367661945</v>
      </c>
      <c r="DG149" s="2">
        <f t="shared" si="285"/>
        <v>0.23445095115922168</v>
      </c>
      <c r="DH149" s="2">
        <f t="shared" si="286"/>
        <v>0.91135504510526921</v>
      </c>
      <c r="DI149" s="2">
        <f t="shared" si="287"/>
        <v>0.13653552310555658</v>
      </c>
      <c r="DJ149" s="2">
        <f t="shared" si="288"/>
        <v>0.16376698356400129</v>
      </c>
      <c r="DK149" s="2">
        <f t="shared" si="289"/>
        <v>0.42465780991709551</v>
      </c>
      <c r="DL149" s="2">
        <f t="shared" si="290"/>
        <v>7.0154564614171744E-2</v>
      </c>
      <c r="DM149" s="2">
        <f t="shared" si="291"/>
        <v>4.5390034471923107E-2</v>
      </c>
      <c r="DO149" s="2">
        <f t="shared" si="292"/>
        <v>4.2416887263765517E-2</v>
      </c>
      <c r="DP149" s="2">
        <f t="shared" si="293"/>
        <v>4.2905579469054277E-3</v>
      </c>
      <c r="DQ149" s="2">
        <f t="shared" si="294"/>
        <v>-3.8126329316860087E-2</v>
      </c>
      <c r="DR149" s="2">
        <f t="shared" si="295"/>
        <v>6.1663095671925889E-3</v>
      </c>
      <c r="DS149" s="2">
        <f t="shared" si="296"/>
        <v>7.1796719622410785E-2</v>
      </c>
      <c r="DT149" s="2">
        <f t="shared" si="297"/>
        <v>6.5630410055218275E-2</v>
      </c>
      <c r="DU149" s="2">
        <f t="shared" si="298"/>
        <v>3.3704667487539863E-2</v>
      </c>
      <c r="DV149" s="2">
        <f t="shared" si="299"/>
        <v>8.6136039075961263E-2</v>
      </c>
      <c r="DW149" s="2">
        <f t="shared" si="300"/>
        <v>5.2431371588421455E-2</v>
      </c>
      <c r="DY149" s="2">
        <f t="shared" si="301"/>
        <v>4.4600558935697247E-2</v>
      </c>
      <c r="DZ149" s="2">
        <f t="shared" si="302"/>
        <v>6.6940469139865387E-3</v>
      </c>
      <c r="EA149" s="2">
        <f t="shared" si="303"/>
        <v>-3.7906512021710699E-2</v>
      </c>
      <c r="EB149" s="2">
        <f t="shared" si="304"/>
        <v>6.3317196329870564E-3</v>
      </c>
      <c r="EC149" s="2">
        <f t="shared" si="305"/>
        <v>7.5490754294269838E-2</v>
      </c>
      <c r="ED149" s="2">
        <f t="shared" si="306"/>
        <v>6.9159034661282773E-2</v>
      </c>
      <c r="EE149" s="2">
        <f t="shared" si="307"/>
        <v>3.7277506594388332E-2</v>
      </c>
      <c r="EF149" s="2">
        <f t="shared" si="308"/>
        <v>8.9956943705648967E-2</v>
      </c>
      <c r="EG149" s="2">
        <f t="shared" si="309"/>
        <v>5.2679437111260635E-2</v>
      </c>
      <c r="ES149" s="6"/>
      <c r="ET149" s="2"/>
      <c r="EU149" s="2"/>
      <c r="EV149" s="2"/>
      <c r="EW149" s="6"/>
      <c r="EX149" s="2"/>
      <c r="EY149" s="2"/>
      <c r="EZ149" s="2"/>
      <c r="FA149" s="6"/>
      <c r="FB149" s="2"/>
      <c r="FC149" s="2"/>
      <c r="FD149" s="2"/>
      <c r="FE149" s="6"/>
      <c r="FF149" s="2"/>
      <c r="FG149" s="2"/>
      <c r="FH149" s="2"/>
      <c r="FI149" s="6"/>
      <c r="FJ149" s="2"/>
      <c r="FK149" s="2"/>
      <c r="FL149" s="2"/>
      <c r="FM149" s="6"/>
      <c r="FN149" s="2"/>
      <c r="FO149" s="2"/>
      <c r="FP149" s="2"/>
      <c r="FQ149" s="2"/>
      <c r="FR149" s="2"/>
      <c r="FS149" s="2"/>
    </row>
    <row r="150" spans="1:175" x14ac:dyDescent="0.3">
      <c r="A150" s="2" t="s">
        <v>185</v>
      </c>
      <c r="B150" s="2"/>
      <c r="C150" s="2">
        <v>1.6941137033279E-2</v>
      </c>
      <c r="D150" s="2">
        <v>2.2661499514213999E-2</v>
      </c>
      <c r="E150" s="2">
        <v>1.9702914800250999E-2</v>
      </c>
      <c r="F150" s="2">
        <v>2.4342378842415999E-2</v>
      </c>
      <c r="G150" s="2">
        <v>2.7858098839906999E-2</v>
      </c>
      <c r="H150" s="2">
        <v>2.212726631445E-2</v>
      </c>
      <c r="I150" s="2">
        <v>2.8091934271241001E-2</v>
      </c>
      <c r="J150" s="2">
        <v>4.1538296992753999E-2</v>
      </c>
      <c r="K150" s="2">
        <v>2.3781661521395998E-2</v>
      </c>
      <c r="L150" s="2">
        <v>1.9995437681939E-2</v>
      </c>
      <c r="M150" s="2">
        <v>3.5775916180163E-2</v>
      </c>
      <c r="N150" s="2">
        <v>2.6810041565002999E-2</v>
      </c>
      <c r="O150" s="2">
        <v>2.6723510130516E-2</v>
      </c>
      <c r="P150" s="2">
        <v>3.2497752820287003E-2</v>
      </c>
      <c r="Q150" s="2">
        <v>2.3073100665127001E-2</v>
      </c>
      <c r="R150" s="2">
        <v>2.3840898890542001E-2</v>
      </c>
      <c r="S150" s="2">
        <v>2.8301666445912001E-2</v>
      </c>
      <c r="T150" s="2">
        <v>2.3974939868571001E-2</v>
      </c>
      <c r="U150" s="2">
        <v>3.2652144172313997E-2</v>
      </c>
      <c r="V150" s="2">
        <v>3.4612420733811003E-2</v>
      </c>
      <c r="W150" s="2">
        <v>2.7897553445013001E-2</v>
      </c>
      <c r="X150" s="2">
        <v>3.2178975698866998E-2</v>
      </c>
      <c r="Y150" s="2">
        <v>2.8442731707029E-2</v>
      </c>
      <c r="Z150" s="2">
        <v>4.0999511526715E-2</v>
      </c>
      <c r="AA150" s="2">
        <v>3.4480504507453998E-2</v>
      </c>
      <c r="AB150" s="2">
        <v>3.3129459207371002E-2</v>
      </c>
      <c r="AC150" s="2">
        <v>2.610195396603E-2</v>
      </c>
      <c r="AD150" s="2">
        <v>3.6130067581454997E-2</v>
      </c>
      <c r="AE150" s="2">
        <v>2.0009609551990999E-2</v>
      </c>
      <c r="AF150" s="2">
        <v>3.5282157168156997E-2</v>
      </c>
      <c r="AG150" s="2">
        <v>2.1780299927747E-2</v>
      </c>
      <c r="AH150" s="2">
        <v>2.4946264512186001E-2</v>
      </c>
      <c r="AI150" s="2">
        <v>3.8601252711779999E-2</v>
      </c>
      <c r="AJ150" s="2">
        <v>2.8732964875112E-2</v>
      </c>
      <c r="AK150" s="2">
        <v>3.7730291020754002E-2</v>
      </c>
      <c r="AL150" s="2">
        <v>3.8076102202965E-2</v>
      </c>
      <c r="AM150" s="2">
        <v>5.004985329917E-2</v>
      </c>
      <c r="AN150" s="2">
        <v>4.6630594246671001E-2</v>
      </c>
      <c r="AO150" s="2">
        <v>3.9382969354927001E-2</v>
      </c>
      <c r="AP150" s="2">
        <v>4.3066413862947003E-2</v>
      </c>
      <c r="AR150" s="2">
        <f t="shared" si="261"/>
        <v>2.0911982547539999E-2</v>
      </c>
      <c r="AS150" s="2">
        <f t="shared" si="243"/>
        <v>2.9903899104588003E-2</v>
      </c>
      <c r="AT150" s="2">
        <f t="shared" si="244"/>
        <v>2.6590764237125249E-2</v>
      </c>
      <c r="AU150" s="2">
        <f t="shared" si="245"/>
        <v>2.6533815626618003E-2</v>
      </c>
      <c r="AV150" s="2">
        <f t="shared" si="246"/>
        <v>2.9885292805151998E-2</v>
      </c>
      <c r="AW150" s="2">
        <f t="shared" si="247"/>
        <v>3.2379693094405998E-2</v>
      </c>
      <c r="AX150" s="2">
        <f t="shared" si="248"/>
        <v>3.24604963155775E-2</v>
      </c>
      <c r="AY150" s="2">
        <f t="shared" si="249"/>
        <v>2.5504582790020248E-2</v>
      </c>
      <c r="AZ150" s="2">
        <f t="shared" si="250"/>
        <v>3.5785152702652749E-2</v>
      </c>
      <c r="BA150" s="2">
        <f t="shared" si="251"/>
        <v>4.4782457690928756E-2</v>
      </c>
      <c r="BB150" s="6"/>
      <c r="BC150" s="2">
        <f t="shared" si="262"/>
        <v>2.0714820478541195E-2</v>
      </c>
      <c r="BD150" s="2">
        <f t="shared" si="263"/>
        <v>2.9122415387259504E-2</v>
      </c>
      <c r="BE150" s="2">
        <f t="shared" si="264"/>
        <v>2.5987550126531794E-2</v>
      </c>
      <c r="BF150" s="2">
        <f t="shared" si="265"/>
        <v>2.6290197881924281E-2</v>
      </c>
      <c r="BG150" s="2">
        <f t="shared" si="266"/>
        <v>2.9592271551335148E-2</v>
      </c>
      <c r="BH150" s="2">
        <f t="shared" si="267"/>
        <v>3.1986894675439317E-2</v>
      </c>
      <c r="BI150" s="2">
        <f t="shared" si="268"/>
        <v>3.2216802736048086E-2</v>
      </c>
      <c r="BJ150" s="2">
        <f t="shared" si="269"/>
        <v>2.4886612228478475E-2</v>
      </c>
      <c r="BK150" s="2">
        <f t="shared" si="270"/>
        <v>3.552884750360185E-2</v>
      </c>
      <c r="BL150" s="2">
        <f t="shared" si="271"/>
        <v>4.460465981465786E-2</v>
      </c>
      <c r="BN150" s="7">
        <f t="shared" si="272"/>
        <v>3.2689390364581791E-3</v>
      </c>
      <c r="BO150" s="7">
        <f t="shared" si="310"/>
        <v>8.2321270449596008E-3</v>
      </c>
      <c r="BP150" s="7">
        <f t="shared" si="311"/>
        <v>6.7281619382085177E-3</v>
      </c>
      <c r="BQ150" s="7">
        <f t="shared" si="312"/>
        <v>4.2752340850906812E-3</v>
      </c>
      <c r="BR150" s="7">
        <f t="shared" si="313"/>
        <v>4.7413552641449664E-3</v>
      </c>
      <c r="BS150" s="7">
        <f t="shared" si="314"/>
        <v>6.0533956884051086E-3</v>
      </c>
      <c r="BT150" s="7">
        <f t="shared" si="315"/>
        <v>4.41303971325086E-3</v>
      </c>
      <c r="BU150" s="7">
        <f t="shared" si="316"/>
        <v>6.830756272044854E-3</v>
      </c>
      <c r="BV150" s="7">
        <f t="shared" si="317"/>
        <v>4.7150745878104311E-3</v>
      </c>
      <c r="BW150" s="7">
        <f t="shared" si="318"/>
        <v>4.5920346228573968E-3</v>
      </c>
      <c r="BX150" s="9"/>
      <c r="BY150" s="1">
        <f t="shared" si="273"/>
        <v>15.631894436726776</v>
      </c>
      <c r="BZ150" s="1">
        <f t="shared" si="319"/>
        <v>27.528607611228157</v>
      </c>
      <c r="CA150" s="1">
        <f t="shared" si="320"/>
        <v>25.302627176148828</v>
      </c>
      <c r="CB150" s="1">
        <f t="shared" si="321"/>
        <v>16.112398402293422</v>
      </c>
      <c r="CC150" s="1">
        <f t="shared" si="322"/>
        <v>15.865179220621833</v>
      </c>
      <c r="CD150" s="1">
        <f t="shared" si="323"/>
        <v>18.695037259173127</v>
      </c>
      <c r="CE150" s="1">
        <f t="shared" si="324"/>
        <v>13.595108560102581</v>
      </c>
      <c r="CF150" s="1">
        <f t="shared" si="325"/>
        <v>26.782466226884043</v>
      </c>
      <c r="CG150" s="1">
        <f t="shared" si="326"/>
        <v>13.176063902784193</v>
      </c>
      <c r="CH150" s="1">
        <f t="shared" si="327"/>
        <v>10.254092471989473</v>
      </c>
      <c r="CI150" s="6"/>
      <c r="CJ150" s="2">
        <f t="shared" si="252"/>
        <v>0.88920726170606845</v>
      </c>
      <c r="CK150" s="2">
        <f t="shared" si="253"/>
        <v>0.88730287424448451</v>
      </c>
      <c r="CL150" s="2">
        <f t="shared" si="254"/>
        <v>0.99785833118599365</v>
      </c>
      <c r="CM150" s="2">
        <f t="shared" si="255"/>
        <v>1.0834658139546147</v>
      </c>
      <c r="CN150" s="2">
        <f t="shared" si="256"/>
        <v>1.0861695927563928</v>
      </c>
      <c r="CO150" s="2">
        <f t="shared" si="257"/>
        <v>1.0024954906439636</v>
      </c>
      <c r="CP150" s="2">
        <f t="shared" si="258"/>
        <v>1.4030871626982744</v>
      </c>
      <c r="CQ150" s="2">
        <f t="shared" si="259"/>
        <v>1.7558592532025967</v>
      </c>
      <c r="CR150" s="2">
        <f t="shared" si="260"/>
        <v>1.251425641886643</v>
      </c>
      <c r="CS150" s="6"/>
      <c r="CT150" s="6"/>
      <c r="CU150" s="2">
        <f t="shared" si="274"/>
        <v>0.89235558867486131</v>
      </c>
      <c r="CV150" s="2">
        <f t="shared" si="275"/>
        <v>0.90274785014658288</v>
      </c>
      <c r="CW150" s="2">
        <f t="shared" si="276"/>
        <v>1.0116458748100114</v>
      </c>
      <c r="CX150" s="2">
        <f t="shared" si="277"/>
        <v>1.0809205579216892</v>
      </c>
      <c r="CY150" s="2">
        <f t="shared" si="278"/>
        <v>1.0886897506384408</v>
      </c>
      <c r="CZ150" s="2">
        <f t="shared" si="279"/>
        <v>1.0071875705016562</v>
      </c>
      <c r="DA150" s="2">
        <f t="shared" si="280"/>
        <v>1.427628926646157</v>
      </c>
      <c r="DB150" s="2">
        <f t="shared" si="281"/>
        <v>1.7923154588158627</v>
      </c>
      <c r="DC150" s="2">
        <f t="shared" si="282"/>
        <v>1.2554491054103547</v>
      </c>
      <c r="DD150" s="6"/>
      <c r="DE150" s="2">
        <f t="shared" si="283"/>
        <v>0.55693130114794021</v>
      </c>
      <c r="DF150" s="2">
        <f t="shared" si="284"/>
        <v>0.50340431109985384</v>
      </c>
      <c r="DG150" s="2">
        <f t="shared" si="285"/>
        <v>0.9891441462444075</v>
      </c>
      <c r="DH150" s="2">
        <f t="shared" si="286"/>
        <v>0.5418130209362334</v>
      </c>
      <c r="DI150" s="2">
        <f t="shared" si="287"/>
        <v>0.4569699569251261</v>
      </c>
      <c r="DJ150" s="2">
        <f t="shared" si="288"/>
        <v>0.98355165942112299</v>
      </c>
      <c r="DK150" s="2">
        <f t="shared" si="289"/>
        <v>5.3019544648959735E-2</v>
      </c>
      <c r="DL150" s="2">
        <f t="shared" si="290"/>
        <v>4.7748297603223862E-3</v>
      </c>
      <c r="DM150" s="2">
        <f t="shared" si="291"/>
        <v>3.4027513087548089E-2</v>
      </c>
      <c r="DO150" s="2">
        <f t="shared" si="292"/>
        <v>-5.0996999295137325E-2</v>
      </c>
      <c r="DP150" s="2">
        <f t="shared" si="293"/>
        <v>-5.1928111666568286E-2</v>
      </c>
      <c r="DQ150" s="2">
        <f t="shared" si="294"/>
        <v>-9.3111237143092042E-4</v>
      </c>
      <c r="DR150" s="2">
        <f t="shared" si="295"/>
        <v>3.4815212799266963E-2</v>
      </c>
      <c r="DS150" s="2">
        <f t="shared" si="296"/>
        <v>3.5897640582411454E-2</v>
      </c>
      <c r="DT150" s="2">
        <f t="shared" si="297"/>
        <v>1.082427783144519E-3</v>
      </c>
      <c r="DU150" s="2">
        <f t="shared" si="298"/>
        <v>0.14708465114458991</v>
      </c>
      <c r="DV150" s="2">
        <f t="shared" si="299"/>
        <v>0.2444897006320117</v>
      </c>
      <c r="DW150" s="2">
        <f t="shared" si="300"/>
        <v>9.7405049487421777E-2</v>
      </c>
      <c r="DY150" s="2">
        <f t="shared" si="301"/>
        <v>-4.9462052096618123E-2</v>
      </c>
      <c r="DZ150" s="2">
        <f t="shared" si="302"/>
        <v>-4.4433537152686817E-2</v>
      </c>
      <c r="EA150" s="2">
        <f t="shared" si="303"/>
        <v>5.0285149439312764E-3</v>
      </c>
      <c r="EB150" s="2">
        <f t="shared" si="304"/>
        <v>3.3793776724779047E-2</v>
      </c>
      <c r="EC150" s="2">
        <f t="shared" si="305"/>
        <v>3.6904134317186851E-2</v>
      </c>
      <c r="ED150" s="2">
        <f t="shared" si="306"/>
        <v>3.1103575924078474E-3</v>
      </c>
      <c r="EE150" s="2">
        <f t="shared" si="307"/>
        <v>0.15461533905634098</v>
      </c>
      <c r="EF150" s="2">
        <f t="shared" si="308"/>
        <v>0.2534144506194545</v>
      </c>
      <c r="EG150" s="2">
        <f t="shared" si="309"/>
        <v>9.8799111563113523E-2</v>
      </c>
      <c r="ES150" s="6"/>
      <c r="ET150" s="2"/>
      <c r="EU150" s="2"/>
      <c r="EV150" s="2"/>
      <c r="EW150" s="6"/>
      <c r="EX150" s="2"/>
      <c r="EY150" s="2"/>
      <c r="EZ150" s="2"/>
      <c r="FA150" s="6"/>
      <c r="FB150" s="2"/>
      <c r="FC150" s="2"/>
      <c r="FD150" s="2"/>
      <c r="FE150" s="6"/>
      <c r="FF150" s="2"/>
      <c r="FG150" s="2"/>
      <c r="FH150" s="2"/>
      <c r="FI150" s="6"/>
      <c r="FJ150" s="2"/>
      <c r="FK150" s="2"/>
      <c r="FL150" s="2"/>
      <c r="FM150" s="6"/>
      <c r="FN150" s="2"/>
      <c r="FO150" s="2"/>
      <c r="FP150" s="2"/>
      <c r="FQ150" s="2"/>
      <c r="FR150" s="2"/>
      <c r="FS150" s="2"/>
    </row>
    <row r="151" spans="1:175" x14ac:dyDescent="0.3">
      <c r="A151" s="2" t="s">
        <v>139</v>
      </c>
      <c r="B151" t="s">
        <v>340</v>
      </c>
      <c r="C151" s="2">
        <v>0.226313201124963</v>
      </c>
      <c r="D151" s="2">
        <v>0.45917786616204798</v>
      </c>
      <c r="E151" s="2">
        <v>0.16427592966776</v>
      </c>
      <c r="F151" s="2">
        <v>0.18018890844631</v>
      </c>
      <c r="G151" s="2">
        <v>0.24638973471916301</v>
      </c>
      <c r="H151" s="2">
        <v>0.352389873251157</v>
      </c>
      <c r="I151" s="2">
        <v>0.32828328848077998</v>
      </c>
      <c r="J151" s="2">
        <v>0.13464422868579801</v>
      </c>
      <c r="K151" s="2">
        <v>0.23773115800778</v>
      </c>
      <c r="L151" s="2">
        <v>0.21644663404685199</v>
      </c>
      <c r="M151" s="2">
        <v>0.33532136697676901</v>
      </c>
      <c r="N151" s="2">
        <v>0.26203120186501999</v>
      </c>
      <c r="O151" s="2">
        <v>0.198199220849507</v>
      </c>
      <c r="P151" s="2">
        <v>0.228864873830467</v>
      </c>
      <c r="Q151" s="2">
        <v>0.131935833344098</v>
      </c>
      <c r="R151" s="2">
        <v>0.177385834038188</v>
      </c>
      <c r="S151" s="2">
        <v>0.18139236344042201</v>
      </c>
      <c r="T151" s="2">
        <v>0.22267613840130401</v>
      </c>
      <c r="U151" s="2">
        <v>0.10550252223996399</v>
      </c>
      <c r="V151" s="2">
        <v>9.4980368120985995E-2</v>
      </c>
      <c r="W151" s="2">
        <v>0.31488270498069398</v>
      </c>
      <c r="X151" s="2">
        <v>0.20906843884762</v>
      </c>
      <c r="Y151" s="2">
        <v>0.21109620143498001</v>
      </c>
      <c r="Z151" s="2">
        <v>0.143780526485418</v>
      </c>
      <c r="AA151" s="2">
        <v>0.24441639461608</v>
      </c>
      <c r="AB151" s="2">
        <v>0.188696769839727</v>
      </c>
      <c r="AC151" s="2">
        <v>0.208127752107056</v>
      </c>
      <c r="AD151" s="2">
        <v>0.23880919481328899</v>
      </c>
      <c r="AE151" s="2">
        <v>0.13444661130125199</v>
      </c>
      <c r="AF151" s="2">
        <v>9.0302023573491E-2</v>
      </c>
      <c r="AG151" s="2">
        <v>7.1797412460154003E-2</v>
      </c>
      <c r="AH151" s="2">
        <v>5.7060724017057002E-2</v>
      </c>
      <c r="AI151" s="2">
        <v>0.137201416420279</v>
      </c>
      <c r="AJ151" s="2">
        <v>0.122669012655908</v>
      </c>
      <c r="AK151" s="2">
        <v>0.27944751542694002</v>
      </c>
      <c r="AL151" s="2">
        <v>0.31684123466438002</v>
      </c>
      <c r="AM151" s="2">
        <v>0.26431336797903399</v>
      </c>
      <c r="AN151" s="2">
        <v>0.37756614135433703</v>
      </c>
      <c r="AO151" s="2">
        <v>0.323740238389016</v>
      </c>
      <c r="AP151" s="2">
        <v>0.23327846326954299</v>
      </c>
      <c r="AR151" s="2">
        <f t="shared" si="261"/>
        <v>0.25748897635027024</v>
      </c>
      <c r="AS151" s="2">
        <f t="shared" si="243"/>
        <v>0.26542678128422453</v>
      </c>
      <c r="AT151" s="2">
        <f t="shared" si="244"/>
        <v>0.26288259022410526</v>
      </c>
      <c r="AU151" s="2">
        <f t="shared" si="245"/>
        <v>0.18409644051556498</v>
      </c>
      <c r="AV151" s="2">
        <f t="shared" si="246"/>
        <v>0.15113784805066902</v>
      </c>
      <c r="AW151" s="2">
        <f t="shared" si="247"/>
        <v>0.21970696793717798</v>
      </c>
      <c r="AX151" s="2">
        <f t="shared" si="248"/>
        <v>0.22001252784403799</v>
      </c>
      <c r="AY151" s="2">
        <f t="shared" si="249"/>
        <v>8.8401692837988488E-2</v>
      </c>
      <c r="AZ151" s="2">
        <f t="shared" si="250"/>
        <v>0.21403979479187679</v>
      </c>
      <c r="BA151" s="2">
        <f t="shared" si="251"/>
        <v>0.29972455274798249</v>
      </c>
      <c r="BB151" s="6"/>
      <c r="BC151" s="2">
        <f t="shared" si="262"/>
        <v>0.23550395517464415</v>
      </c>
      <c r="BD151" s="2">
        <f t="shared" si="263"/>
        <v>0.24889755868523286</v>
      </c>
      <c r="BE151" s="2">
        <f t="shared" si="264"/>
        <v>0.25930613666809205</v>
      </c>
      <c r="BF151" s="2">
        <f t="shared" si="265"/>
        <v>0.18050560665528029</v>
      </c>
      <c r="BG151" s="2">
        <f t="shared" si="266"/>
        <v>0.14183954939375104</v>
      </c>
      <c r="BH151" s="2">
        <f t="shared" si="267"/>
        <v>0.21142407683929923</v>
      </c>
      <c r="BI151" s="2">
        <f t="shared" si="268"/>
        <v>0.21881090346968596</v>
      </c>
      <c r="BJ151" s="2">
        <f t="shared" si="269"/>
        <v>8.3979513305569284E-2</v>
      </c>
      <c r="BK151" s="2">
        <f t="shared" si="270"/>
        <v>0.19647570398862391</v>
      </c>
      <c r="BL151" s="2">
        <f t="shared" si="271"/>
        <v>0.29464282818853127</v>
      </c>
      <c r="BN151" s="7">
        <f t="shared" si="272"/>
        <v>0.13700889241724307</v>
      </c>
      <c r="BO151" s="7">
        <f t="shared" si="310"/>
        <v>9.8285307595591689E-2</v>
      </c>
      <c r="BP151" s="7">
        <f t="shared" si="311"/>
        <v>5.1759037240493556E-2</v>
      </c>
      <c r="BQ151" s="7">
        <f t="shared" si="312"/>
        <v>4.0697511039409461E-2</v>
      </c>
      <c r="BR151" s="7">
        <f t="shared" si="313"/>
        <v>6.1289771309908092E-2</v>
      </c>
      <c r="BS151" s="7">
        <f t="shared" si="314"/>
        <v>7.0735585184659888E-2</v>
      </c>
      <c r="BT151" s="7">
        <f t="shared" si="315"/>
        <v>2.6272850348369532E-2</v>
      </c>
      <c r="BU151" s="7">
        <f t="shared" si="316"/>
        <v>3.3574316705348939E-2</v>
      </c>
      <c r="BV151" s="7">
        <f t="shared" si="317"/>
        <v>9.8486990980957839E-2</v>
      </c>
      <c r="BW151" s="7">
        <f t="shared" si="318"/>
        <v>6.4044518077368953E-2</v>
      </c>
      <c r="BX151" s="9"/>
      <c r="BY151" s="1">
        <f t="shared" si="273"/>
        <v>53.209614780116112</v>
      </c>
      <c r="BZ151" s="1">
        <f t="shared" si="319"/>
        <v>37.029160026751683</v>
      </c>
      <c r="CA151" s="1">
        <f t="shared" si="320"/>
        <v>19.689031972931108</v>
      </c>
      <c r="CB151" s="1">
        <f t="shared" si="321"/>
        <v>22.106625704133897</v>
      </c>
      <c r="CC151" s="1">
        <f t="shared" si="322"/>
        <v>40.552232349742518</v>
      </c>
      <c r="CD151" s="1">
        <f t="shared" si="323"/>
        <v>32.195421860669299</v>
      </c>
      <c r="CE151" s="1">
        <f t="shared" si="324"/>
        <v>11.941524696718076</v>
      </c>
      <c r="CF151" s="1">
        <f t="shared" si="325"/>
        <v>37.979268979475009</v>
      </c>
      <c r="CG151" s="1">
        <f t="shared" si="326"/>
        <v>46.01340188945818</v>
      </c>
      <c r="CH151" s="1">
        <f t="shared" si="327"/>
        <v>21.367791690799361</v>
      </c>
      <c r="CI151" s="6"/>
      <c r="CJ151" s="2">
        <f t="shared" si="252"/>
        <v>0.99041471607420462</v>
      </c>
      <c r="CK151" s="2">
        <f t="shared" si="253"/>
        <v>0.69358653118891822</v>
      </c>
      <c r="CL151" s="2">
        <f t="shared" si="254"/>
        <v>0.70029909686535063</v>
      </c>
      <c r="CM151" s="2">
        <f t="shared" si="255"/>
        <v>1.4536859613319435</v>
      </c>
      <c r="CN151" s="2">
        <f t="shared" si="256"/>
        <v>1.455707691234817</v>
      </c>
      <c r="CO151" s="2">
        <f t="shared" si="257"/>
        <v>1.0013907611111696</v>
      </c>
      <c r="CP151" s="2">
        <f t="shared" si="258"/>
        <v>2.4212182812397272</v>
      </c>
      <c r="CQ151" s="2">
        <f t="shared" si="259"/>
        <v>3.390484312300218</v>
      </c>
      <c r="CR151" s="2">
        <f t="shared" si="260"/>
        <v>1.4003216226189243</v>
      </c>
      <c r="CS151" s="6"/>
      <c r="CT151" s="6"/>
      <c r="CU151" s="2">
        <f t="shared" si="274"/>
        <v>1.041818722681898</v>
      </c>
      <c r="CV151" s="2">
        <f t="shared" si="275"/>
        <v>0.72522047869322759</v>
      </c>
      <c r="CW151" s="2">
        <f t="shared" si="276"/>
        <v>0.69611004573457025</v>
      </c>
      <c r="CX151" s="2">
        <f t="shared" si="277"/>
        <v>1.4905862133866441</v>
      </c>
      <c r="CY151" s="2">
        <f t="shared" si="278"/>
        <v>1.5426649647783357</v>
      </c>
      <c r="CZ151" s="2">
        <f t="shared" si="279"/>
        <v>1.0349384362501031</v>
      </c>
      <c r="DA151" s="2">
        <f t="shared" si="280"/>
        <v>2.3395670712418166</v>
      </c>
      <c r="DB151" s="2">
        <f t="shared" si="281"/>
        <v>3.5085084039060677</v>
      </c>
      <c r="DC151" s="2">
        <f t="shared" si="282"/>
        <v>1.4996400176053897</v>
      </c>
      <c r="DD151" s="6"/>
      <c r="DE151" s="2">
        <f t="shared" si="283"/>
        <v>0.96540689594459383</v>
      </c>
      <c r="DF151" s="2">
        <f t="shared" si="284"/>
        <v>0.20098747738395714</v>
      </c>
      <c r="DG151" s="2">
        <f t="shared" si="285"/>
        <v>5.6100847036318999E-2</v>
      </c>
      <c r="DH151" s="2">
        <f t="shared" si="286"/>
        <v>0.19418115301328767</v>
      </c>
      <c r="DI151" s="2">
        <f t="shared" si="287"/>
        <v>0.10661036639449982</v>
      </c>
      <c r="DJ151" s="2">
        <f t="shared" si="288"/>
        <v>0.99394403027739386</v>
      </c>
      <c r="DK151" s="2">
        <f t="shared" si="289"/>
        <v>7.8584157278799388E-2</v>
      </c>
      <c r="DL151" s="2">
        <f t="shared" si="290"/>
        <v>2.8692116906686798E-3</v>
      </c>
      <c r="DM151" s="2">
        <f t="shared" si="291"/>
        <v>0.20277358484684146</v>
      </c>
      <c r="DO151" s="2">
        <f t="shared" si="292"/>
        <v>-4.1829153127082878E-3</v>
      </c>
      <c r="DP151" s="2">
        <f t="shared" si="293"/>
        <v>-0.15889934904846306</v>
      </c>
      <c r="DQ151" s="2">
        <f t="shared" si="294"/>
        <v>-0.15471643373575483</v>
      </c>
      <c r="DR151" s="2">
        <f t="shared" si="295"/>
        <v>0.16247059635026639</v>
      </c>
      <c r="DS151" s="2">
        <f t="shared" si="296"/>
        <v>0.16307417660573986</v>
      </c>
      <c r="DT151" s="2">
        <f t="shared" si="297"/>
        <v>6.0358025547353473E-4</v>
      </c>
      <c r="DU151" s="2">
        <f t="shared" si="298"/>
        <v>0.38403394436308286</v>
      </c>
      <c r="DV151" s="2">
        <f t="shared" si="299"/>
        <v>0.53026173924622078</v>
      </c>
      <c r="DW151" s="2">
        <f t="shared" si="300"/>
        <v>0.14622779488313797</v>
      </c>
      <c r="DY151" s="2">
        <f t="shared" si="301"/>
        <v>1.7792157938654921E-2</v>
      </c>
      <c r="DZ151" s="2">
        <f t="shared" si="302"/>
        <v>-0.13952994084529161</v>
      </c>
      <c r="EA151" s="2">
        <f t="shared" si="303"/>
        <v>-0.15732209878394651</v>
      </c>
      <c r="EB151" s="2">
        <f t="shared" si="304"/>
        <v>0.17335710007027244</v>
      </c>
      <c r="EC151" s="2">
        <f t="shared" si="305"/>
        <v>0.18827161644091467</v>
      </c>
      <c r="ED151" s="2">
        <f t="shared" si="306"/>
        <v>1.4914516370642289E-2</v>
      </c>
      <c r="EE151" s="2">
        <f t="shared" si="307"/>
        <v>0.36913550015982022</v>
      </c>
      <c r="EF151" s="2">
        <f t="shared" si="308"/>
        <v>0.54512252112866799</v>
      </c>
      <c r="EG151" s="2">
        <f t="shared" si="309"/>
        <v>0.1759870209688478</v>
      </c>
      <c r="ES151" s="6"/>
      <c r="ET151" s="2"/>
      <c r="EU151" s="2"/>
      <c r="EV151" s="2"/>
      <c r="EW151" s="6"/>
      <c r="EX151" s="2"/>
      <c r="EY151" s="2"/>
      <c r="EZ151" s="2"/>
      <c r="FA151" s="6"/>
      <c r="FB151" s="2"/>
      <c r="FC151" s="2"/>
      <c r="FD151" s="2"/>
      <c r="FE151" s="6"/>
      <c r="FF151" s="2"/>
      <c r="FG151" s="2"/>
      <c r="FH151" s="2"/>
      <c r="FI151" s="6"/>
      <c r="FJ151" s="2"/>
      <c r="FK151" s="2"/>
      <c r="FL151" s="2"/>
      <c r="FM151" s="6"/>
      <c r="FN151" s="2"/>
      <c r="FO151" s="2"/>
      <c r="FP151" s="2"/>
      <c r="FQ151" s="2"/>
      <c r="FR151" s="2"/>
      <c r="FS151" s="2"/>
    </row>
    <row r="152" spans="1:175" x14ac:dyDescent="0.3">
      <c r="A152" s="2" t="s">
        <v>138</v>
      </c>
      <c r="B152" s="2"/>
      <c r="C152" s="2">
        <v>5.4243493981049997E-3</v>
      </c>
      <c r="D152" s="2">
        <v>6.0229851196759998E-3</v>
      </c>
      <c r="E152" s="2">
        <v>1.1124333371013E-2</v>
      </c>
      <c r="F152" s="2">
        <v>1.0838133777156001E-2</v>
      </c>
      <c r="G152" s="2">
        <v>1.6093799069399999E-2</v>
      </c>
      <c r="H152" s="2">
        <v>7.035375897352E-3</v>
      </c>
      <c r="I152" s="2">
        <v>1.0943420389225E-2</v>
      </c>
      <c r="J152" s="2">
        <v>4.6471274654310002E-3</v>
      </c>
      <c r="K152" s="2">
        <v>1.3812600090292001E-2</v>
      </c>
      <c r="L152" s="2">
        <v>6.2763960360310003E-3</v>
      </c>
      <c r="M152" s="2">
        <v>1.4572436889014001E-2</v>
      </c>
      <c r="N152" s="2">
        <v>2.7002411305349998E-3</v>
      </c>
      <c r="O152" s="2">
        <v>1.1067373308869999E-2</v>
      </c>
      <c r="P152" s="2">
        <v>9.3077867441659998E-3</v>
      </c>
      <c r="Q152" s="2">
        <v>9.4321394570409996E-3</v>
      </c>
      <c r="R152" s="2">
        <v>2.7793922932430001E-3</v>
      </c>
      <c r="S152" s="2">
        <v>7.714246570771E-3</v>
      </c>
      <c r="T152" s="2">
        <v>3.7245464121289998E-3</v>
      </c>
      <c r="U152" s="2">
        <v>1.3160196208486E-2</v>
      </c>
      <c r="V152" s="2">
        <v>1.1089110638745001E-2</v>
      </c>
      <c r="W152" s="2">
        <v>2.9443372128949998E-3</v>
      </c>
      <c r="X152" s="2">
        <v>8.2830676353419994E-3</v>
      </c>
      <c r="Y152" s="2">
        <v>8.7221321855810007E-3</v>
      </c>
      <c r="Z152" s="2">
        <v>8.8843417806369999E-3</v>
      </c>
      <c r="AA152" s="2">
        <v>3.9083837197070002E-3</v>
      </c>
      <c r="AB152" s="2">
        <v>1.2434075008073E-2</v>
      </c>
      <c r="AC152" s="2">
        <v>9.4063823987730003E-3</v>
      </c>
      <c r="AD152" s="2">
        <v>6.4752749568889999E-3</v>
      </c>
      <c r="AE152" s="2">
        <v>2.5098091608650001E-3</v>
      </c>
      <c r="AF152" s="2">
        <v>9.0661874278549996E-3</v>
      </c>
      <c r="AG152" s="2">
        <v>4.1199436329869997E-3</v>
      </c>
      <c r="AH152" s="2">
        <v>4.4117840434079996E-3</v>
      </c>
      <c r="AI152" s="2">
        <v>1.101588377458E-2</v>
      </c>
      <c r="AJ152" s="2">
        <v>1.15969978743E-2</v>
      </c>
      <c r="AK152" s="2">
        <v>8.7816846192860006E-3</v>
      </c>
      <c r="AL152" s="2">
        <v>6.2303364806230001E-3</v>
      </c>
      <c r="AM152" s="2">
        <v>8.3612338310929991E-3</v>
      </c>
      <c r="AN152" s="2">
        <v>1.3927862206031E-2</v>
      </c>
      <c r="AO152" s="2">
        <v>1.6875352422195001E-2</v>
      </c>
      <c r="AP152" s="2">
        <v>9.3523100454540008E-3</v>
      </c>
      <c r="AR152" s="2">
        <f t="shared" si="261"/>
        <v>8.3524504164874998E-3</v>
      </c>
      <c r="AS152" s="2">
        <f t="shared" si="243"/>
        <v>9.6799307053520006E-3</v>
      </c>
      <c r="AT152" s="2">
        <f t="shared" si="244"/>
        <v>9.3404185364679999E-3</v>
      </c>
      <c r="AU152" s="2">
        <f t="shared" si="245"/>
        <v>8.1466729508299987E-3</v>
      </c>
      <c r="AV152" s="2">
        <f t="shared" si="246"/>
        <v>8.9220249575327499E-3</v>
      </c>
      <c r="AW152" s="2">
        <f t="shared" si="247"/>
        <v>7.2084697036137501E-3</v>
      </c>
      <c r="AX152" s="2">
        <f t="shared" si="248"/>
        <v>8.0560290208605001E-3</v>
      </c>
      <c r="AY152" s="2">
        <f t="shared" si="249"/>
        <v>5.02693106627875E-3</v>
      </c>
      <c r="AZ152" s="2">
        <f t="shared" si="250"/>
        <v>9.4062256871972512E-3</v>
      </c>
      <c r="BA152" s="2">
        <f t="shared" si="251"/>
        <v>1.2129189626193252E-2</v>
      </c>
      <c r="BB152" s="6"/>
      <c r="BC152" s="2">
        <f t="shared" si="262"/>
        <v>7.9222216156147902E-3</v>
      </c>
      <c r="BD152" s="2">
        <f t="shared" si="263"/>
        <v>8.711057637379593E-3</v>
      </c>
      <c r="BE152" s="2">
        <f t="shared" si="264"/>
        <v>7.64240637868791E-3</v>
      </c>
      <c r="BF152" s="2">
        <f t="shared" si="265"/>
        <v>7.2087964275433366E-3</v>
      </c>
      <c r="BG152" s="2">
        <f t="shared" si="266"/>
        <v>8.0469535951984712E-3</v>
      </c>
      <c r="BH152" s="2">
        <f t="shared" si="267"/>
        <v>6.5933581824477111E-3</v>
      </c>
      <c r="BI152" s="2">
        <f t="shared" si="268"/>
        <v>7.376033504563677E-3</v>
      </c>
      <c r="BJ152" s="2">
        <f t="shared" si="269"/>
        <v>4.5096488710213182E-3</v>
      </c>
      <c r="BK152" s="2">
        <f t="shared" si="270"/>
        <v>9.1435230748145319E-3</v>
      </c>
      <c r="BL152" s="2">
        <f t="shared" si="271"/>
        <v>1.1643448979730249E-2</v>
      </c>
      <c r="BN152" s="7">
        <f t="shared" si="272"/>
        <v>3.0475203595707666E-3</v>
      </c>
      <c r="BO152" s="7">
        <f t="shared" si="310"/>
        <v>5.00189604572987E-3</v>
      </c>
      <c r="BP152" s="7">
        <f t="shared" si="311"/>
        <v>5.798120780539995E-3</v>
      </c>
      <c r="BQ152" s="7">
        <f t="shared" si="312"/>
        <v>3.6669152166559113E-3</v>
      </c>
      <c r="BR152" s="7">
        <f t="shared" si="313"/>
        <v>4.128392252180136E-3</v>
      </c>
      <c r="BS152" s="7">
        <f t="shared" si="314"/>
        <v>2.8540794161538538E-3</v>
      </c>
      <c r="BT152" s="7">
        <f t="shared" si="315"/>
        <v>3.6829556005256721E-3</v>
      </c>
      <c r="BU152" s="7">
        <f t="shared" si="316"/>
        <v>2.81972378701318E-3</v>
      </c>
      <c r="BV152" s="7">
        <f t="shared" si="317"/>
        <v>2.4404101931165996E-3</v>
      </c>
      <c r="BW152" s="7">
        <f t="shared" si="318"/>
        <v>3.9862194042044052E-3</v>
      </c>
      <c r="BX152" s="9"/>
      <c r="BY152" s="1">
        <f t="shared" si="273"/>
        <v>36.48654236312553</v>
      </c>
      <c r="BZ152" s="1">
        <f t="shared" si="319"/>
        <v>51.67284971331808</v>
      </c>
      <c r="CA152" s="1">
        <f t="shared" si="320"/>
        <v>62.075599266802293</v>
      </c>
      <c r="CB152" s="1">
        <f t="shared" si="321"/>
        <v>45.01119952633325</v>
      </c>
      <c r="CC152" s="1">
        <f t="shared" si="322"/>
        <v>46.271920016258058</v>
      </c>
      <c r="CD152" s="1">
        <f t="shared" si="323"/>
        <v>39.593416265910733</v>
      </c>
      <c r="CE152" s="1">
        <f t="shared" si="324"/>
        <v>45.716761831280984</v>
      </c>
      <c r="CF152" s="1">
        <f t="shared" si="325"/>
        <v>56.092350379105497</v>
      </c>
      <c r="CG152" s="1">
        <f t="shared" si="326"/>
        <v>25.944627252971671</v>
      </c>
      <c r="CH152" s="1">
        <f t="shared" si="327"/>
        <v>32.864680387188251</v>
      </c>
      <c r="CI152" s="6"/>
      <c r="CJ152" s="2">
        <f t="shared" si="252"/>
        <v>0.96492617775700751</v>
      </c>
      <c r="CK152" s="2">
        <f t="shared" si="253"/>
        <v>0.84160446999127081</v>
      </c>
      <c r="CL152" s="2">
        <f t="shared" si="254"/>
        <v>0.87219570718622141</v>
      </c>
      <c r="CM152" s="2">
        <f t="shared" si="255"/>
        <v>0.8079409929836312</v>
      </c>
      <c r="CN152" s="2">
        <f t="shared" si="256"/>
        <v>0.902937288250791</v>
      </c>
      <c r="CO152" s="2">
        <f t="shared" si="257"/>
        <v>1.1175782589225354</v>
      </c>
      <c r="CP152" s="2">
        <f t="shared" si="258"/>
        <v>1.8711666349067981</v>
      </c>
      <c r="CQ152" s="2">
        <f t="shared" si="259"/>
        <v>2.4128418445117132</v>
      </c>
      <c r="CR152" s="2">
        <f t="shared" si="260"/>
        <v>1.2894852866120583</v>
      </c>
      <c r="CS152" s="6"/>
      <c r="CT152" s="6"/>
      <c r="CU152" s="2">
        <f t="shared" si="274"/>
        <v>0.87732244427978001</v>
      </c>
      <c r="CV152" s="2">
        <f t="shared" si="275"/>
        <v>0.82754548616576973</v>
      </c>
      <c r="CW152" s="2">
        <f t="shared" si="276"/>
        <v>0.94326264141700644</v>
      </c>
      <c r="CX152" s="2">
        <f t="shared" si="277"/>
        <v>0.8193607810018807</v>
      </c>
      <c r="CY152" s="2">
        <f t="shared" si="278"/>
        <v>0.91662433706152791</v>
      </c>
      <c r="CZ152" s="2">
        <f t="shared" si="279"/>
        <v>1.1187066287706831</v>
      </c>
      <c r="DA152" s="2">
        <f t="shared" si="280"/>
        <v>2.0275465643390018</v>
      </c>
      <c r="DB152" s="2">
        <f t="shared" si="281"/>
        <v>2.5818970196438622</v>
      </c>
      <c r="DC152" s="2">
        <f t="shared" si="282"/>
        <v>1.2734094817129802</v>
      </c>
      <c r="DD152" s="6"/>
      <c r="DE152" s="2">
        <f t="shared" si="283"/>
        <v>0.93228651347913338</v>
      </c>
      <c r="DF152" s="2">
        <f t="shared" si="284"/>
        <v>0.64011120750598072</v>
      </c>
      <c r="DG152" s="2">
        <f t="shared" si="285"/>
        <v>0.74181796356448548</v>
      </c>
      <c r="DH152" s="2">
        <f t="shared" si="286"/>
        <v>0.52323347960906263</v>
      </c>
      <c r="DI152" s="2">
        <f t="shared" si="287"/>
        <v>0.76496300422656371</v>
      </c>
      <c r="DJ152" s="2">
        <f t="shared" si="288"/>
        <v>0.72922947923288572</v>
      </c>
      <c r="DK152" s="2">
        <f t="shared" si="289"/>
        <v>5.8029178652768944E-2</v>
      </c>
      <c r="DL152" s="2">
        <f t="shared" si="290"/>
        <v>3.052235304361196E-2</v>
      </c>
      <c r="DM152" s="2">
        <f t="shared" si="291"/>
        <v>0.29678889712171358</v>
      </c>
      <c r="DO152" s="2">
        <f t="shared" si="292"/>
        <v>-1.5505911339263713E-2</v>
      </c>
      <c r="DP152" s="2">
        <f t="shared" si="293"/>
        <v>-7.4891966527565607E-2</v>
      </c>
      <c r="DQ152" s="2">
        <f t="shared" si="294"/>
        <v>-5.9386055188301923E-2</v>
      </c>
      <c r="DR152" s="2">
        <f t="shared" si="295"/>
        <v>-9.2620356251871122E-2</v>
      </c>
      <c r="DS152" s="2">
        <f t="shared" si="296"/>
        <v>-4.4342411715729779E-2</v>
      </c>
      <c r="DT152" s="2">
        <f t="shared" si="297"/>
        <v>4.8277944536141308E-2</v>
      </c>
      <c r="DU152" s="2">
        <f t="shared" si="298"/>
        <v>0.2721124648907427</v>
      </c>
      <c r="DV152" s="2">
        <f t="shared" si="299"/>
        <v>0.38252885597140812</v>
      </c>
      <c r="DW152" s="2">
        <f t="shared" si="300"/>
        <v>0.11041639108066545</v>
      </c>
      <c r="DY152" s="2">
        <f t="shared" si="301"/>
        <v>-5.6840760072447087E-2</v>
      </c>
      <c r="DZ152" s="2">
        <f t="shared" si="302"/>
        <v>-8.2208125832744908E-2</v>
      </c>
      <c r="EA152" s="2">
        <f t="shared" si="303"/>
        <v>-2.5367365760297814E-2</v>
      </c>
      <c r="EB152" s="2">
        <f t="shared" si="304"/>
        <v>-8.6524827546774596E-2</v>
      </c>
      <c r="EC152" s="2">
        <f t="shared" si="305"/>
        <v>-3.7808616094927756E-2</v>
      </c>
      <c r="ED152" s="2">
        <f t="shared" si="306"/>
        <v>4.8716211451846833E-2</v>
      </c>
      <c r="EE152" s="2">
        <f t="shared" si="307"/>
        <v>0.30697083694152416</v>
      </c>
      <c r="EF152" s="2">
        <f t="shared" si="308"/>
        <v>0.4119389162060329</v>
      </c>
      <c r="EG152" s="2">
        <f t="shared" si="309"/>
        <v>0.10496807926450871</v>
      </c>
      <c r="ES152" s="6"/>
      <c r="ET152" s="2"/>
      <c r="EU152" s="2"/>
      <c r="EV152" s="2"/>
      <c r="EW152" s="6"/>
      <c r="EX152" s="2"/>
      <c r="EY152" s="2"/>
      <c r="EZ152" s="2"/>
      <c r="FA152" s="6"/>
      <c r="FB152" s="2"/>
      <c r="FC152" s="2"/>
      <c r="FD152" s="2"/>
      <c r="FE152" s="6"/>
      <c r="FF152" s="2"/>
      <c r="FG152" s="2"/>
      <c r="FH152" s="2"/>
      <c r="FI152" s="6"/>
      <c r="FJ152" s="2"/>
      <c r="FK152" s="2"/>
      <c r="FL152" s="2"/>
      <c r="FM152" s="6"/>
      <c r="FN152" s="2"/>
      <c r="FO152" s="2"/>
      <c r="FP152" s="2"/>
      <c r="FQ152" s="2"/>
      <c r="FR152" s="2"/>
      <c r="FS152" s="2"/>
    </row>
    <row r="153" spans="1:175" x14ac:dyDescent="0.3">
      <c r="A153" s="2" t="s">
        <v>46</v>
      </c>
      <c r="B153" s="2"/>
      <c r="C153" s="2">
        <v>2.6776001584354999E-2</v>
      </c>
      <c r="D153" s="2">
        <v>3.9308599471344997E-2</v>
      </c>
      <c r="E153" s="2">
        <v>4.7453122097744001E-2</v>
      </c>
      <c r="F153" s="2">
        <v>4.9376024297473002E-2</v>
      </c>
      <c r="G153" s="2">
        <v>2.0540389498192001E-2</v>
      </c>
      <c r="H153" s="2">
        <v>4.7702413777232999E-2</v>
      </c>
      <c r="I153" s="2">
        <v>6.9186453131321005E-2</v>
      </c>
      <c r="J153" s="2">
        <v>2.3234073643444E-2</v>
      </c>
      <c r="K153" s="2">
        <v>8.1044092865347001E-2</v>
      </c>
      <c r="L153" s="2">
        <v>4.5090604034494997E-2</v>
      </c>
      <c r="M153" s="2">
        <v>6.5114364938568994E-2</v>
      </c>
      <c r="N153" s="2">
        <v>4.4722902932244998E-2</v>
      </c>
      <c r="O153" s="2">
        <v>5.357914995581E-2</v>
      </c>
      <c r="P153" s="2">
        <v>6.5399142180255998E-2</v>
      </c>
      <c r="Q153" s="2">
        <v>6.7180542440249999E-2</v>
      </c>
      <c r="R153" s="2">
        <v>6.3579560313389002E-2</v>
      </c>
      <c r="S153" s="2">
        <v>5.1715556702595998E-2</v>
      </c>
      <c r="T153" s="2">
        <v>7.3462338972954996E-2</v>
      </c>
      <c r="U153" s="2">
        <v>4.8962467017652E-2</v>
      </c>
      <c r="V153" s="2">
        <v>2.5968060935103999E-2</v>
      </c>
      <c r="W153" s="2">
        <v>3.0681133941207001E-2</v>
      </c>
      <c r="X153" s="2">
        <v>3.3896202116317997E-2</v>
      </c>
      <c r="Y153" s="2">
        <v>3.4612208777846001E-2</v>
      </c>
      <c r="Z153" s="2">
        <v>3.4248638734533002E-2</v>
      </c>
      <c r="AA153" s="2">
        <v>3.5952343278659003E-2</v>
      </c>
      <c r="AB153" s="2">
        <v>5.2894412408430999E-2</v>
      </c>
      <c r="AC153" s="2">
        <v>7.0118775635764005E-2</v>
      </c>
      <c r="AD153" s="2">
        <v>1.0052507888593999E-2</v>
      </c>
      <c r="AE153" s="2">
        <v>3.6284048065247002E-2</v>
      </c>
      <c r="AF153" s="2">
        <v>3.4191063417285998E-2</v>
      </c>
      <c r="AG153" s="2">
        <v>1.8154379667935001E-2</v>
      </c>
      <c r="AH153" s="2">
        <v>1.9254374123951E-2</v>
      </c>
      <c r="AI153" s="2">
        <v>4.5696751962566999E-2</v>
      </c>
      <c r="AJ153" s="2">
        <v>2.8610503374088998E-2</v>
      </c>
      <c r="AK153" s="2">
        <v>2.3224735035718001E-2</v>
      </c>
      <c r="AL153" s="2">
        <v>1.4067017968576999E-2</v>
      </c>
      <c r="AM153" s="2">
        <v>6.8027030433783997E-2</v>
      </c>
      <c r="AN153" s="2">
        <v>6.7058746054387997E-2</v>
      </c>
      <c r="AO153" s="2">
        <v>4.3537407089391002E-2</v>
      </c>
      <c r="AP153" s="2">
        <v>2.5102402413417001E-2</v>
      </c>
      <c r="AR153" s="2">
        <f t="shared" si="261"/>
        <v>4.0728436862729249E-2</v>
      </c>
      <c r="AS153" s="2">
        <f t="shared" si="243"/>
        <v>4.0165832512547503E-2</v>
      </c>
      <c r="AT153" s="2">
        <f t="shared" si="244"/>
        <v>5.8992991192664004E-2</v>
      </c>
      <c r="AU153" s="2">
        <f t="shared" si="245"/>
        <v>6.2434598722426252E-2</v>
      </c>
      <c r="AV153" s="2">
        <f t="shared" si="246"/>
        <v>5.0027105907076749E-2</v>
      </c>
      <c r="AW153" s="2">
        <f t="shared" si="247"/>
        <v>3.3359545892476E-2</v>
      </c>
      <c r="AX153" s="2">
        <f t="shared" si="248"/>
        <v>4.2254509802862002E-2</v>
      </c>
      <c r="AY153" s="2">
        <f t="shared" si="249"/>
        <v>2.6970966318604746E-2</v>
      </c>
      <c r="AZ153" s="2">
        <f t="shared" si="250"/>
        <v>2.7899752085237751E-2</v>
      </c>
      <c r="BA153" s="2">
        <f t="shared" si="251"/>
        <v>5.0931396497744995E-2</v>
      </c>
      <c r="BB153" s="6"/>
      <c r="BC153" s="2">
        <f t="shared" si="262"/>
        <v>3.9628127467994448E-2</v>
      </c>
      <c r="BD153" s="2">
        <f t="shared" si="263"/>
        <v>3.5426142448310841E-2</v>
      </c>
      <c r="BE153" s="2">
        <f t="shared" si="264"/>
        <v>5.7115443491497712E-2</v>
      </c>
      <c r="BF153" s="2">
        <f t="shared" si="265"/>
        <v>6.2198831280427913E-2</v>
      </c>
      <c r="BG153" s="2">
        <f t="shared" si="266"/>
        <v>4.6881035135560835E-2</v>
      </c>
      <c r="BH153" s="2">
        <f t="shared" si="267"/>
        <v>3.332144059348701E-2</v>
      </c>
      <c r="BI153" s="2">
        <f t="shared" si="268"/>
        <v>3.4026042207470984E-2</v>
      </c>
      <c r="BJ153" s="2">
        <f t="shared" si="269"/>
        <v>2.5661662596000584E-2</v>
      </c>
      <c r="BK153" s="2">
        <f t="shared" si="270"/>
        <v>2.5564712342008609E-2</v>
      </c>
      <c r="BL153" s="2">
        <f t="shared" si="271"/>
        <v>4.72529250510716E-2</v>
      </c>
      <c r="BN153" s="7">
        <f t="shared" si="272"/>
        <v>1.027437830019833E-2</v>
      </c>
      <c r="BO153" s="7">
        <f t="shared" si="310"/>
        <v>2.288259127349267E-2</v>
      </c>
      <c r="BP153" s="7">
        <f t="shared" si="311"/>
        <v>1.7517934516487442E-2</v>
      </c>
      <c r="BQ153" s="7">
        <f t="shared" si="312"/>
        <v>6.0839244349092389E-3</v>
      </c>
      <c r="BR153" s="7">
        <f t="shared" si="313"/>
        <v>1.9425345263934649E-2</v>
      </c>
      <c r="BS153" s="7">
        <f t="shared" si="314"/>
        <v>1.8093775052458838E-3</v>
      </c>
      <c r="BT153" s="7">
        <f t="shared" si="315"/>
        <v>2.5601504305072437E-2</v>
      </c>
      <c r="BU153" s="7">
        <f t="shared" si="316"/>
        <v>9.5941177986199229E-3</v>
      </c>
      <c r="BV153" s="7">
        <f t="shared" si="317"/>
        <v>1.3297101057295551E-2</v>
      </c>
      <c r="BW153" s="7">
        <f t="shared" si="318"/>
        <v>2.0608736967415116E-2</v>
      </c>
      <c r="BX153" s="9"/>
      <c r="BY153" s="1">
        <f t="shared" si="273"/>
        <v>25.226547080181348</v>
      </c>
      <c r="BZ153" s="1">
        <f t="shared" si="319"/>
        <v>56.970290025345108</v>
      </c>
      <c r="CA153" s="1">
        <f t="shared" si="320"/>
        <v>29.694941996204221</v>
      </c>
      <c r="CB153" s="1">
        <f t="shared" si="321"/>
        <v>9.7444759146404483</v>
      </c>
      <c r="CC153" s="1">
        <f t="shared" si="322"/>
        <v>38.8296402754467</v>
      </c>
      <c r="CD153" s="1">
        <f t="shared" si="323"/>
        <v>5.423867312456359</v>
      </c>
      <c r="CE153" s="1">
        <f t="shared" si="324"/>
        <v>60.588809157924217</v>
      </c>
      <c r="CF153" s="1">
        <f t="shared" si="325"/>
        <v>35.572020984660973</v>
      </c>
      <c r="CG153" s="1">
        <f t="shared" si="326"/>
        <v>47.660283921774635</v>
      </c>
      <c r="CH153" s="1">
        <f t="shared" si="327"/>
        <v>40.463718618686563</v>
      </c>
      <c r="CI153" s="6"/>
      <c r="CJ153" s="2">
        <f t="shared" si="252"/>
        <v>1.4687356766285136</v>
      </c>
      <c r="CK153" s="2">
        <f t="shared" si="253"/>
        <v>1.5544206310904214</v>
      </c>
      <c r="CL153" s="2">
        <f t="shared" si="254"/>
        <v>1.0583392613288987</v>
      </c>
      <c r="CM153" s="2">
        <f t="shared" si="255"/>
        <v>0.66682941752497049</v>
      </c>
      <c r="CN153" s="2">
        <f t="shared" si="256"/>
        <v>0.84463230556146862</v>
      </c>
      <c r="CO153" s="2">
        <f t="shared" si="257"/>
        <v>1.2666392384073848</v>
      </c>
      <c r="CP153" s="2">
        <f t="shared" si="258"/>
        <v>1.0344365031516249</v>
      </c>
      <c r="CQ153" s="2">
        <f t="shared" si="259"/>
        <v>1.8883786326414338</v>
      </c>
      <c r="CR153" s="2">
        <f t="shared" si="260"/>
        <v>1.8255143035731021</v>
      </c>
      <c r="CS153" s="6"/>
      <c r="CT153" s="6"/>
      <c r="CU153" s="2">
        <f t="shared" si="274"/>
        <v>1.6122399884444953</v>
      </c>
      <c r="CV153" s="2">
        <f t="shared" si="275"/>
        <v>1.7557325461325701</v>
      </c>
      <c r="CW153" s="2">
        <f t="shared" si="276"/>
        <v>1.0890019840200824</v>
      </c>
      <c r="CX153" s="2">
        <f t="shared" si="277"/>
        <v>0.71076588853328415</v>
      </c>
      <c r="CY153" s="2">
        <f t="shared" si="278"/>
        <v>0.72579545458161376</v>
      </c>
      <c r="CZ153" s="2">
        <f t="shared" si="279"/>
        <v>1.0211455927905377</v>
      </c>
      <c r="DA153" s="2">
        <f t="shared" si="280"/>
        <v>0.99622198079998581</v>
      </c>
      <c r="DB153" s="2">
        <f t="shared" si="281"/>
        <v>1.8413820567665031</v>
      </c>
      <c r="DC153" s="2">
        <f t="shared" si="282"/>
        <v>1.8483652160413457</v>
      </c>
      <c r="DD153" s="6"/>
      <c r="DE153" s="2">
        <f t="shared" si="283"/>
        <v>0.24228256411644428</v>
      </c>
      <c r="DF153" s="2">
        <f t="shared" si="284"/>
        <v>0.14509085529884308</v>
      </c>
      <c r="DG153" s="2">
        <f t="shared" si="285"/>
        <v>0.73070282977016232</v>
      </c>
      <c r="DH153" s="2">
        <f t="shared" si="286"/>
        <v>0.18448544415482446</v>
      </c>
      <c r="DI153" s="2">
        <f t="shared" si="287"/>
        <v>0.64693273198550216</v>
      </c>
      <c r="DJ153" s="2">
        <f t="shared" si="288"/>
        <v>0.53760552346655521</v>
      </c>
      <c r="DK153" s="2">
        <f t="shared" si="289"/>
        <v>0.91385340166878271</v>
      </c>
      <c r="DL153" s="2">
        <f t="shared" si="290"/>
        <v>9.876608422953817E-2</v>
      </c>
      <c r="DM153" s="2">
        <f t="shared" si="291"/>
        <v>0.11770225337024229</v>
      </c>
      <c r="DO153" s="2">
        <f t="shared" si="292"/>
        <v>0.16694364431945014</v>
      </c>
      <c r="DP153" s="2">
        <f t="shared" si="293"/>
        <v>0.19156855181539098</v>
      </c>
      <c r="DQ153" s="2">
        <f t="shared" si="294"/>
        <v>2.4624907495940783E-2</v>
      </c>
      <c r="DR153" s="2">
        <f t="shared" si="295"/>
        <v>-0.17598524929550985</v>
      </c>
      <c r="DS153" s="2">
        <f t="shared" si="296"/>
        <v>-7.3332311664645919E-2</v>
      </c>
      <c r="DT153" s="2">
        <f t="shared" si="297"/>
        <v>0.10265293763086394</v>
      </c>
      <c r="DU153" s="2">
        <f t="shared" si="298"/>
        <v>1.4703837508075667E-2</v>
      </c>
      <c r="DV153" s="2">
        <f t="shared" si="299"/>
        <v>0.27608907766346485</v>
      </c>
      <c r="DW153" s="2">
        <f t="shared" si="300"/>
        <v>0.26138524015538916</v>
      </c>
      <c r="DY153" s="2">
        <f t="shared" si="301"/>
        <v>0.20742968877153747</v>
      </c>
      <c r="DZ153" s="2">
        <f t="shared" si="302"/>
        <v>0.24445835975613597</v>
      </c>
      <c r="EA153" s="2">
        <f t="shared" si="303"/>
        <v>3.7028670984598527E-2</v>
      </c>
      <c r="EB153" s="2">
        <f t="shared" si="304"/>
        <v>-0.14827342326579288</v>
      </c>
      <c r="EC153" s="2">
        <f t="shared" si="305"/>
        <v>-0.13918575597054703</v>
      </c>
      <c r="ED153" s="2">
        <f t="shared" si="306"/>
        <v>9.0876672952458215E-3</v>
      </c>
      <c r="EE153" s="2">
        <f t="shared" si="307"/>
        <v>-1.6438801555054216E-3</v>
      </c>
      <c r="EF153" s="2">
        <f t="shared" si="308"/>
        <v>0.26514390688038286</v>
      </c>
      <c r="EG153" s="2">
        <f t="shared" si="309"/>
        <v>0.26678778703588829</v>
      </c>
      <c r="ES153" s="6"/>
      <c r="ET153" s="2"/>
      <c r="EU153" s="2"/>
      <c r="EV153" s="2"/>
      <c r="EW153" s="6"/>
      <c r="EX153" s="2"/>
      <c r="EY153" s="2"/>
      <c r="EZ153" s="2"/>
      <c r="FA153" s="6"/>
      <c r="FB153" s="2"/>
      <c r="FC153" s="2"/>
      <c r="FD153" s="2"/>
      <c r="FE153" s="6"/>
      <c r="FF153" s="2"/>
      <c r="FG153" s="2"/>
      <c r="FH153" s="2"/>
      <c r="FI153" s="6"/>
      <c r="FJ153" s="2"/>
      <c r="FK153" s="2"/>
      <c r="FL153" s="2"/>
      <c r="FM153" s="6"/>
      <c r="FN153" s="2"/>
      <c r="FO153" s="2"/>
      <c r="FP153" s="2"/>
      <c r="FQ153" s="2"/>
      <c r="FR153" s="2"/>
      <c r="FS153" s="2"/>
    </row>
    <row r="154" spans="1:175" x14ac:dyDescent="0.3">
      <c r="A154" s="2" t="s">
        <v>125</v>
      </c>
      <c r="B154" s="2"/>
      <c r="C154" s="2">
        <v>1.2028232545420001E-3</v>
      </c>
      <c r="D154" s="2">
        <v>7.0052520263199996E-4</v>
      </c>
      <c r="E154" s="2">
        <v>1.2408300009370001E-3</v>
      </c>
      <c r="F154" s="2">
        <v>6.7573389101699996E-4</v>
      </c>
      <c r="G154" s="2">
        <v>1.667888216054E-3</v>
      </c>
      <c r="H154" s="2">
        <v>9.3647370611199998E-4</v>
      </c>
      <c r="I154" s="2">
        <v>8.9533065038300001E-4</v>
      </c>
      <c r="J154" s="2">
        <v>3.138780791227E-3</v>
      </c>
      <c r="K154" s="2">
        <v>5.2510756727599996E-4</v>
      </c>
      <c r="L154" s="2">
        <v>7.9284064509500005E-4</v>
      </c>
      <c r="M154" s="2">
        <v>9.1855874080599997E-4</v>
      </c>
      <c r="N154" s="2">
        <v>5.5749228087999996E-4</v>
      </c>
      <c r="O154" s="2">
        <v>1.095954203192E-3</v>
      </c>
      <c r="P154" s="2">
        <v>1.283788696164E-3</v>
      </c>
      <c r="Q154" s="2">
        <v>8.2276435201300005E-4</v>
      </c>
      <c r="R154" s="2">
        <v>5.2524007586599996E-4</v>
      </c>
      <c r="S154" s="2">
        <v>4.2332079668500001E-4</v>
      </c>
      <c r="T154" s="2">
        <v>9.2998481426900001E-4</v>
      </c>
      <c r="U154" s="2">
        <v>5.3769280784120004E-3</v>
      </c>
      <c r="V154" s="2">
        <v>6.1182228792080002E-3</v>
      </c>
      <c r="W154" s="2">
        <v>1.4598304009639999E-3</v>
      </c>
      <c r="X154" s="2">
        <v>9.1035490840789997E-3</v>
      </c>
      <c r="Y154" s="2">
        <v>7.4150271852399996E-4</v>
      </c>
      <c r="Z154" s="2">
        <v>5.0363092913970004E-3</v>
      </c>
      <c r="AA154" s="2">
        <v>9.3840736037000005E-4</v>
      </c>
      <c r="AB154" s="2">
        <v>5.1000005832290002E-3</v>
      </c>
      <c r="AC154" s="2">
        <v>6.5482059647599996E-4</v>
      </c>
      <c r="AD154" s="2">
        <v>7.7048311906099997E-4</v>
      </c>
      <c r="AE154" s="2">
        <v>1.529763610781E-3</v>
      </c>
      <c r="AF154" s="2">
        <v>7.403260311126E-3</v>
      </c>
      <c r="AG154" s="2">
        <v>1.620842032589E-3</v>
      </c>
      <c r="AH154" s="2">
        <v>2.0100447386989999E-3</v>
      </c>
      <c r="AI154" s="2">
        <v>1.6626454045833999E-2</v>
      </c>
      <c r="AJ154" s="2">
        <v>1.0282323093798999E-2</v>
      </c>
      <c r="AK154" s="2">
        <v>7.2508860846720001E-3</v>
      </c>
      <c r="AL154" s="2">
        <v>7.6389232186340004E-3</v>
      </c>
      <c r="AM154" s="2">
        <v>9.4002900727290003E-3</v>
      </c>
      <c r="AN154" s="2">
        <v>1.212550639284E-2</v>
      </c>
      <c r="AO154" s="2">
        <v>1.5102658541539001E-2</v>
      </c>
      <c r="AP154" s="2">
        <v>7.5371956265299998E-3</v>
      </c>
      <c r="AR154" s="2">
        <f t="shared" si="261"/>
        <v>9.5497808728199998E-4</v>
      </c>
      <c r="AS154" s="2">
        <f t="shared" si="243"/>
        <v>1.6596183409439999E-3</v>
      </c>
      <c r="AT154" s="2">
        <f t="shared" si="244"/>
        <v>6.9849980851425001E-4</v>
      </c>
      <c r="AU154" s="2">
        <f t="shared" si="245"/>
        <v>9.3193683180874999E-4</v>
      </c>
      <c r="AV154" s="2">
        <f t="shared" si="246"/>
        <v>3.2121141421435004E-3</v>
      </c>
      <c r="AW154" s="2">
        <f t="shared" si="247"/>
        <v>4.0852978737410004E-3</v>
      </c>
      <c r="AX154" s="2">
        <f t="shared" si="248"/>
        <v>1.8659279147840001E-3</v>
      </c>
      <c r="AY154" s="2">
        <f t="shared" si="249"/>
        <v>3.1409776732987502E-3</v>
      </c>
      <c r="AZ154" s="2">
        <f t="shared" si="250"/>
        <v>1.0449646610734749E-2</v>
      </c>
      <c r="BA154" s="2">
        <f t="shared" si="251"/>
        <v>1.1041412658409499E-2</v>
      </c>
      <c r="BB154" s="6"/>
      <c r="BC154" s="2">
        <f t="shared" si="262"/>
        <v>9.1680799462818684E-4</v>
      </c>
      <c r="BD154" s="2">
        <f t="shared" si="263"/>
        <v>1.4474439043559518E-3</v>
      </c>
      <c r="BE154" s="2">
        <f t="shared" si="264"/>
        <v>6.7950865682339504E-4</v>
      </c>
      <c r="BF154" s="2">
        <f t="shared" si="265"/>
        <v>8.8303886603934478E-4</v>
      </c>
      <c r="BG154" s="2">
        <f t="shared" si="266"/>
        <v>1.8970389405016262E-3</v>
      </c>
      <c r="BH154" s="2">
        <f t="shared" si="267"/>
        <v>2.6542056581713535E-3</v>
      </c>
      <c r="BI154" s="2">
        <f t="shared" si="268"/>
        <v>1.246555940159706E-3</v>
      </c>
      <c r="BJ154" s="2">
        <f t="shared" si="269"/>
        <v>2.4646113271327859E-3</v>
      </c>
      <c r="BK154" s="2">
        <f t="shared" si="270"/>
        <v>9.8645783686920896E-3</v>
      </c>
      <c r="BL154" s="2">
        <f t="shared" si="271"/>
        <v>1.0672743762689873E-2</v>
      </c>
      <c r="BN154" s="7">
        <f t="shared" si="272"/>
        <v>3.086865374068842E-4</v>
      </c>
      <c r="BO154" s="7">
        <f t="shared" si="310"/>
        <v>1.0480241380793538E-3</v>
      </c>
      <c r="BP154" s="7">
        <f t="shared" si="311"/>
        <v>1.8909796341163847E-4</v>
      </c>
      <c r="BQ154" s="7">
        <f t="shared" si="312"/>
        <v>3.306671610571807E-4</v>
      </c>
      <c r="BR154" s="7">
        <f t="shared" si="313"/>
        <v>2.9505575723425262E-3</v>
      </c>
      <c r="BS154" s="7">
        <f t="shared" si="314"/>
        <v>3.8367222737311249E-3</v>
      </c>
      <c r="BT154" s="7">
        <f t="shared" si="315"/>
        <v>2.1591897122593016E-3</v>
      </c>
      <c r="BU154" s="7">
        <f t="shared" si="316"/>
        <v>2.8491452349021576E-3</v>
      </c>
      <c r="BV154" s="7">
        <f t="shared" si="317"/>
        <v>4.3325582180976617E-3</v>
      </c>
      <c r="BW154" s="7">
        <f t="shared" si="318"/>
        <v>3.2985753336863886E-3</v>
      </c>
      <c r="BX154" s="9"/>
      <c r="BY154" s="1">
        <f t="shared" si="273"/>
        <v>32.323939315241134</v>
      </c>
      <c r="BZ154" s="1">
        <f t="shared" si="319"/>
        <v>63.148503015653098</v>
      </c>
      <c r="CA154" s="1">
        <f t="shared" si="320"/>
        <v>27.072013636461961</v>
      </c>
      <c r="CB154" s="1">
        <f t="shared" si="321"/>
        <v>35.481713971472203</v>
      </c>
      <c r="CC154" s="1">
        <f t="shared" si="322"/>
        <v>91.857183206247058</v>
      </c>
      <c r="CD154" s="1">
        <f t="shared" si="323"/>
        <v>93.915361677599066</v>
      </c>
      <c r="CE154" s="1">
        <f t="shared" si="324"/>
        <v>115.71667346587982</v>
      </c>
      <c r="CF154" s="1">
        <f t="shared" si="325"/>
        <v>90.708866195470236</v>
      </c>
      <c r="CG154" s="1">
        <f t="shared" si="326"/>
        <v>41.461289357353927</v>
      </c>
      <c r="CH154" s="1">
        <f t="shared" si="327"/>
        <v>29.874577064865754</v>
      </c>
      <c r="CI154" s="6"/>
      <c r="CJ154" s="2">
        <f t="shared" si="252"/>
        <v>0.42087978379230223</v>
      </c>
      <c r="CK154" s="2">
        <f t="shared" si="253"/>
        <v>0.56153683579964497</v>
      </c>
      <c r="CL154" s="2">
        <f t="shared" si="254"/>
        <v>1.3341976911790916</v>
      </c>
      <c r="CM154" s="2">
        <f t="shared" si="255"/>
        <v>1.271840816657533</v>
      </c>
      <c r="CN154" s="2">
        <f t="shared" si="256"/>
        <v>0.58090336526423481</v>
      </c>
      <c r="CO154" s="2">
        <f t="shared" si="257"/>
        <v>0.45674219419288692</v>
      </c>
      <c r="CP154" s="2">
        <f t="shared" si="258"/>
        <v>3.3268770738380362</v>
      </c>
      <c r="CQ154" s="2">
        <f t="shared" si="259"/>
        <v>3.5152789375969911</v>
      </c>
      <c r="CR154" s="2">
        <f t="shared" si="260"/>
        <v>1.0566302449947771</v>
      </c>
      <c r="CS154" s="6"/>
      <c r="CT154" s="6"/>
      <c r="CU154" s="2">
        <f t="shared" si="274"/>
        <v>0.46945422532678127</v>
      </c>
      <c r="CV154" s="2">
        <f t="shared" si="275"/>
        <v>0.61006776385732053</v>
      </c>
      <c r="CW154" s="2">
        <f t="shared" si="276"/>
        <v>1.2995255574335494</v>
      </c>
      <c r="CX154" s="2">
        <f t="shared" si="277"/>
        <v>1.3991308251529686</v>
      </c>
      <c r="CY154" s="2">
        <f t="shared" si="278"/>
        <v>0.65710614239161813</v>
      </c>
      <c r="CZ154" s="2">
        <f t="shared" si="279"/>
        <v>0.46965310932934096</v>
      </c>
      <c r="DA154" s="2">
        <f t="shared" si="280"/>
        <v>4.0024884492306869</v>
      </c>
      <c r="DB154" s="2">
        <f t="shared" si="281"/>
        <v>4.3303962962411795</v>
      </c>
      <c r="DC154" s="2">
        <f t="shared" si="282"/>
        <v>1.0819259945830746</v>
      </c>
      <c r="DD154" s="6"/>
      <c r="DE154" s="2">
        <f t="shared" si="283"/>
        <v>0.16318950463453738</v>
      </c>
      <c r="DF154" s="2">
        <f t="shared" si="284"/>
        <v>0.2633783492300123</v>
      </c>
      <c r="DG154" s="2">
        <f t="shared" si="285"/>
        <v>0.27734730990321088</v>
      </c>
      <c r="DH154" s="2">
        <f t="shared" si="286"/>
        <v>0.73138919627231314</v>
      </c>
      <c r="DI154" s="2">
        <f t="shared" si="287"/>
        <v>0.49171125516941083</v>
      </c>
      <c r="DJ154" s="2">
        <f t="shared" si="288"/>
        <v>0.362137099515626</v>
      </c>
      <c r="DK154" s="2">
        <f t="shared" si="289"/>
        <v>3.5671803797503607E-2</v>
      </c>
      <c r="DL154" s="2">
        <f t="shared" si="290"/>
        <v>1.1436891145264255E-2</v>
      </c>
      <c r="DM154" s="2">
        <f t="shared" si="291"/>
        <v>0.83563352739326613</v>
      </c>
      <c r="DO154" s="2">
        <f t="shared" si="292"/>
        <v>-0.37584193430972407</v>
      </c>
      <c r="DP154" s="2">
        <f t="shared" si="293"/>
        <v>-0.25062174953644228</v>
      </c>
      <c r="DQ154" s="2">
        <f t="shared" si="294"/>
        <v>0.1252201847732817</v>
      </c>
      <c r="DR154" s="2">
        <f t="shared" si="295"/>
        <v>0.10443275850314547</v>
      </c>
      <c r="DS154" s="2">
        <f t="shared" si="296"/>
        <v>-0.23589610758048685</v>
      </c>
      <c r="DT154" s="2">
        <f t="shared" si="297"/>
        <v>-0.34032886608363228</v>
      </c>
      <c r="DU154" s="2">
        <f t="shared" si="298"/>
        <v>0.52203675423819318</v>
      </c>
      <c r="DV154" s="2">
        <f t="shared" si="299"/>
        <v>0.54595979201665823</v>
      </c>
      <c r="DW154" s="2">
        <f t="shared" si="300"/>
        <v>2.3923037778465075E-2</v>
      </c>
      <c r="DY154" s="2">
        <f t="shared" si="301"/>
        <v>-0.32840674771555767</v>
      </c>
      <c r="DZ154" s="2">
        <f t="shared" si="302"/>
        <v>-0.21462192263711311</v>
      </c>
      <c r="EA154" s="2">
        <f t="shared" si="303"/>
        <v>0.11378482507844452</v>
      </c>
      <c r="EB154" s="2">
        <f t="shared" si="304"/>
        <v>0.14585832491758691</v>
      </c>
      <c r="EC154" s="2">
        <f t="shared" si="305"/>
        <v>-0.18236447316206797</v>
      </c>
      <c r="ED154" s="2">
        <f t="shared" si="306"/>
        <v>-0.32822279807965488</v>
      </c>
      <c r="EE154" s="2">
        <f t="shared" si="307"/>
        <v>0.60233008726401371</v>
      </c>
      <c r="EF154" s="2">
        <f t="shared" si="308"/>
        <v>0.63652764263401496</v>
      </c>
      <c r="EG154" s="2">
        <f t="shared" si="309"/>
        <v>3.4197555370001222E-2</v>
      </c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6"/>
      <c r="ET154" s="2"/>
      <c r="EU154" s="2"/>
      <c r="EV154" s="2"/>
      <c r="EW154" s="6"/>
      <c r="EX154" s="2"/>
      <c r="EY154" s="2"/>
      <c r="EZ154" s="2"/>
      <c r="FA154" s="6"/>
      <c r="FB154" s="2"/>
      <c r="FC154" s="2"/>
      <c r="FD154" s="2"/>
      <c r="FE154" s="6"/>
      <c r="FF154" s="2"/>
      <c r="FG154" s="2"/>
      <c r="FH154" s="2"/>
      <c r="FI154" s="6"/>
      <c r="FJ154" s="2"/>
      <c r="FK154" s="2"/>
      <c r="FL154" s="2"/>
      <c r="FM154" s="6"/>
      <c r="FN154" s="2"/>
      <c r="FO154" s="2"/>
      <c r="FP154" s="2"/>
      <c r="FQ154" s="2"/>
      <c r="FR154" s="2"/>
      <c r="FS154" s="2"/>
    </row>
    <row r="155" spans="1:175" x14ac:dyDescent="0.3">
      <c r="A155" s="2" t="s">
        <v>103</v>
      </c>
      <c r="B155" s="2"/>
      <c r="C155" s="2">
        <v>1.3918066369213E-2</v>
      </c>
      <c r="D155" s="2">
        <v>2.6676718591669001E-2</v>
      </c>
      <c r="E155" s="2">
        <v>1.7638073119441999E-2</v>
      </c>
      <c r="F155" s="2">
        <v>3.9364867088452E-2</v>
      </c>
      <c r="G155" s="2">
        <v>2.3895907288187E-2</v>
      </c>
      <c r="H155" s="2">
        <v>2.2420236444989E-2</v>
      </c>
      <c r="I155" s="2">
        <v>4.5283650839092998E-2</v>
      </c>
      <c r="J155" s="2">
        <v>2.7080767708551001E-2</v>
      </c>
      <c r="K155" s="2">
        <v>2.2688387069158999E-2</v>
      </c>
      <c r="L155" s="2">
        <v>2.1873042677603E-2</v>
      </c>
      <c r="M155" s="2">
        <v>3.4763624383364E-2</v>
      </c>
      <c r="N155" s="2">
        <v>1.8580809795151001E-2</v>
      </c>
      <c r="O155" s="2">
        <v>2.0028820831460001E-2</v>
      </c>
      <c r="P155" s="2">
        <v>2.4622255618685002E-2</v>
      </c>
      <c r="Q155" s="2">
        <v>3.0611846570247001E-2</v>
      </c>
      <c r="R155" s="2">
        <v>2.6812714171489001E-2</v>
      </c>
      <c r="S155" s="2">
        <v>1.8847479770925001E-2</v>
      </c>
      <c r="T155" s="2">
        <v>1.1551819685459E-2</v>
      </c>
      <c r="U155" s="2">
        <v>3.4544332739132003E-2</v>
      </c>
      <c r="V155" s="2">
        <v>3.2072549070155998E-2</v>
      </c>
      <c r="W155" s="2">
        <v>2.1496368726161001E-2</v>
      </c>
      <c r="X155" s="2">
        <v>3.6364979436939997E-2</v>
      </c>
      <c r="Y155" s="2">
        <v>1.7513633381330999E-2</v>
      </c>
      <c r="Z155" s="2">
        <v>3.2416546139171998E-2</v>
      </c>
      <c r="AA155" s="2">
        <v>1.4655253535739E-2</v>
      </c>
      <c r="AB155" s="2">
        <v>3.7068098727166002E-2</v>
      </c>
      <c r="AC155" s="2">
        <v>2.2812678114890999E-2</v>
      </c>
      <c r="AD155" s="2">
        <v>3.1289813652733998E-2</v>
      </c>
      <c r="AE155" s="2">
        <v>1.7567095764274999E-2</v>
      </c>
      <c r="AF155" s="2">
        <v>3.5756847107165E-2</v>
      </c>
      <c r="AG155" s="2">
        <v>1.5543336375268E-2</v>
      </c>
      <c r="AH155" s="2">
        <v>3.0269281335375001E-2</v>
      </c>
      <c r="AI155" s="2">
        <v>5.4803202439997999E-2</v>
      </c>
      <c r="AJ155" s="2">
        <v>3.7638082257059002E-2</v>
      </c>
      <c r="AK155" s="2">
        <v>1.8337611183668001E-2</v>
      </c>
      <c r="AL155" s="2">
        <v>1.6398116475153001E-2</v>
      </c>
      <c r="AM155" s="2">
        <v>2.4502496879161E-2</v>
      </c>
      <c r="AN155" s="2">
        <v>4.9646415865135997E-2</v>
      </c>
      <c r="AO155" s="2">
        <v>4.0263362991950997E-2</v>
      </c>
      <c r="AP155" s="2">
        <v>2.7561380170121001E-2</v>
      </c>
      <c r="AR155" s="2">
        <f t="shared" si="261"/>
        <v>2.4399431292193997E-2</v>
      </c>
      <c r="AS155" s="2">
        <f t="shared" si="243"/>
        <v>2.9670140570204999E-2</v>
      </c>
      <c r="AT155" s="2">
        <f t="shared" si="244"/>
        <v>2.4476465981319251E-2</v>
      </c>
      <c r="AU155" s="2">
        <f t="shared" si="245"/>
        <v>2.5518909297970252E-2</v>
      </c>
      <c r="AV155" s="2">
        <f t="shared" si="246"/>
        <v>2.4254045316418001E-2</v>
      </c>
      <c r="AW155" s="2">
        <f t="shared" si="247"/>
        <v>2.6947881920900998E-2</v>
      </c>
      <c r="AX155" s="2">
        <f t="shared" si="248"/>
        <v>2.6456461007632499E-2</v>
      </c>
      <c r="AY155" s="2">
        <f t="shared" si="249"/>
        <v>2.4784140145520751E-2</v>
      </c>
      <c r="AZ155" s="2">
        <f t="shared" si="250"/>
        <v>3.17942530889695E-2</v>
      </c>
      <c r="BA155" s="2">
        <f t="shared" si="251"/>
        <v>3.5493413976592246E-2</v>
      </c>
      <c r="BB155" s="6"/>
      <c r="BC155" s="2">
        <f t="shared" si="262"/>
        <v>2.2532937374912715E-2</v>
      </c>
      <c r="BD155" s="2">
        <f t="shared" si="263"/>
        <v>2.8470266307516284E-2</v>
      </c>
      <c r="BE155" s="2">
        <f t="shared" si="264"/>
        <v>2.3794447626383951E-2</v>
      </c>
      <c r="BF155" s="2">
        <f t="shared" si="265"/>
        <v>2.5223385702203737E-2</v>
      </c>
      <c r="BG155" s="2">
        <f t="shared" si="266"/>
        <v>2.2161721525120838E-2</v>
      </c>
      <c r="BH155" s="2">
        <f t="shared" si="267"/>
        <v>2.5810585773459169E-2</v>
      </c>
      <c r="BI155" s="2">
        <f t="shared" si="268"/>
        <v>2.4954175444310014E-2</v>
      </c>
      <c r="BJ155" s="2">
        <f t="shared" si="269"/>
        <v>2.331585713007393E-2</v>
      </c>
      <c r="BK155" s="2">
        <f t="shared" si="270"/>
        <v>2.8063545477647053E-2</v>
      </c>
      <c r="BL155" s="2">
        <f t="shared" si="271"/>
        <v>3.4086099928803487E-2</v>
      </c>
      <c r="BN155" s="7">
        <f t="shared" si="272"/>
        <v>1.13243878569691E-2</v>
      </c>
      <c r="BO155" s="7">
        <f t="shared" si="310"/>
        <v>1.0589136485935798E-2</v>
      </c>
      <c r="BP155" s="7">
        <f t="shared" si="311"/>
        <v>7.0842414072528797E-3</v>
      </c>
      <c r="BQ155" s="7">
        <f t="shared" si="312"/>
        <v>4.4180312470892599E-3</v>
      </c>
      <c r="BR155" s="7">
        <f t="shared" si="313"/>
        <v>1.0917821870177596E-2</v>
      </c>
      <c r="BS155" s="7">
        <f t="shared" si="314"/>
        <v>8.8940439916757198E-3</v>
      </c>
      <c r="BT155" s="7">
        <f t="shared" si="315"/>
        <v>9.806695067599595E-3</v>
      </c>
      <c r="BU155" s="7">
        <f t="shared" si="316"/>
        <v>9.7973679434825729E-3</v>
      </c>
      <c r="BV155" s="7">
        <f t="shared" si="317"/>
        <v>1.8089447417235879E-2</v>
      </c>
      <c r="BW155" s="7">
        <f t="shared" si="318"/>
        <v>1.1644416330239634E-2</v>
      </c>
      <c r="BX155" s="9"/>
      <c r="BY155" s="1">
        <f t="shared" si="273"/>
        <v>46.412507411974232</v>
      </c>
      <c r="BZ155" s="1">
        <f t="shared" si="319"/>
        <v>35.689539322808251</v>
      </c>
      <c r="CA155" s="1">
        <f t="shared" si="320"/>
        <v>28.94307296102167</v>
      </c>
      <c r="CB155" s="1">
        <f t="shared" si="321"/>
        <v>17.312774599816716</v>
      </c>
      <c r="CC155" s="1">
        <f t="shared" si="322"/>
        <v>45.014436675382662</v>
      </c>
      <c r="CD155" s="1">
        <f t="shared" si="323"/>
        <v>33.004612450737461</v>
      </c>
      <c r="CE155" s="1">
        <f t="shared" si="324"/>
        <v>37.06729734098009</v>
      </c>
      <c r="CF155" s="1">
        <f t="shared" si="325"/>
        <v>39.530796250977687</v>
      </c>
      <c r="CG155" s="1">
        <f t="shared" si="326"/>
        <v>56.895336923362791</v>
      </c>
      <c r="CH155" s="1">
        <f t="shared" si="327"/>
        <v>32.807259222567538</v>
      </c>
      <c r="CI155" s="6"/>
      <c r="CJ155" s="2">
        <f t="shared" si="252"/>
        <v>0.82495281488146099</v>
      </c>
      <c r="CK155" s="2">
        <f t="shared" si="253"/>
        <v>0.86008723947862087</v>
      </c>
      <c r="CL155" s="2">
        <f t="shared" si="254"/>
        <v>1.0425896172039952</v>
      </c>
      <c r="CM155" s="2">
        <f t="shared" si="255"/>
        <v>1.1110675175765212</v>
      </c>
      <c r="CN155" s="2">
        <f t="shared" si="256"/>
        <v>1.090806117597366</v>
      </c>
      <c r="CO155" s="2">
        <f t="shared" si="257"/>
        <v>0.98176402454519629</v>
      </c>
      <c r="CP155" s="2">
        <f t="shared" si="258"/>
        <v>1.2828467278787434</v>
      </c>
      <c r="CQ155" s="2">
        <f t="shared" si="259"/>
        <v>1.4321018912978907</v>
      </c>
      <c r="CR155" s="2">
        <f t="shared" si="260"/>
        <v>1.1163468403321639</v>
      </c>
      <c r="CS155" s="6"/>
      <c r="CT155" s="6"/>
      <c r="CU155" s="2">
        <f t="shared" si="274"/>
        <v>0.83576484214698421</v>
      </c>
      <c r="CV155" s="2">
        <f t="shared" si="275"/>
        <v>0.88595538340800994</v>
      </c>
      <c r="CW155" s="2">
        <f t="shared" si="276"/>
        <v>1.0600534249946336</v>
      </c>
      <c r="CX155" s="2">
        <f t="shared" si="277"/>
        <v>1.1646471482011114</v>
      </c>
      <c r="CY155" s="2">
        <f t="shared" si="278"/>
        <v>1.1260034747762653</v>
      </c>
      <c r="CZ155" s="2">
        <f t="shared" si="279"/>
        <v>0.96681941523273007</v>
      </c>
      <c r="DA155" s="2">
        <f t="shared" si="280"/>
        <v>1.2036248687357636</v>
      </c>
      <c r="DB155" s="2">
        <f t="shared" si="281"/>
        <v>1.4619278089861674</v>
      </c>
      <c r="DC155" s="2">
        <f t="shared" si="282"/>
        <v>1.214604190192343</v>
      </c>
      <c r="DD155" s="6"/>
      <c r="DE155" s="2">
        <f t="shared" si="283"/>
        <v>0.45036738630909662</v>
      </c>
      <c r="DF155" s="2">
        <f t="shared" si="284"/>
        <v>0.50923483537413372</v>
      </c>
      <c r="DG155" s="2">
        <f t="shared" si="285"/>
        <v>0.81268944867135107</v>
      </c>
      <c r="DH155" s="2">
        <f t="shared" si="286"/>
        <v>0.71572950192210705</v>
      </c>
      <c r="DI155" s="2">
        <f t="shared" si="287"/>
        <v>0.7743033646747326</v>
      </c>
      <c r="DJ155" s="2">
        <f t="shared" si="288"/>
        <v>0.94325678476540253</v>
      </c>
      <c r="DK155" s="2">
        <f t="shared" si="289"/>
        <v>0.52819053355095358</v>
      </c>
      <c r="DL155" s="2">
        <f t="shared" si="290"/>
        <v>0.21030948922590151</v>
      </c>
      <c r="DM155" s="2">
        <f t="shared" si="291"/>
        <v>0.74459422549466781</v>
      </c>
      <c r="DO155" s="2">
        <f t="shared" si="292"/>
        <v>-8.3570891235104153E-2</v>
      </c>
      <c r="DP155" s="2">
        <f t="shared" si="293"/>
        <v>-6.5457495613856637E-2</v>
      </c>
      <c r="DQ155" s="2">
        <f t="shared" si="294"/>
        <v>1.8113395621247468E-2</v>
      </c>
      <c r="DR155" s="2">
        <f t="shared" si="295"/>
        <v>4.5740451038039941E-2</v>
      </c>
      <c r="DS155" s="2">
        <f t="shared" si="296"/>
        <v>3.774756494187715E-2</v>
      </c>
      <c r="DT155" s="2">
        <f t="shared" si="297"/>
        <v>-7.992886096162756E-3</v>
      </c>
      <c r="DU155" s="2">
        <f t="shared" si="298"/>
        <v>0.10817477078422096</v>
      </c>
      <c r="DV155" s="2">
        <f t="shared" si="299"/>
        <v>0.15597391828902241</v>
      </c>
      <c r="DW155" s="2">
        <f t="shared" si="300"/>
        <v>4.7799147504801395E-2</v>
      </c>
      <c r="DY155" s="2">
        <f t="shared" si="301"/>
        <v>-7.7915902135574255E-2</v>
      </c>
      <c r="DZ155" s="2">
        <f t="shared" si="302"/>
        <v>-5.2588148572993716E-2</v>
      </c>
      <c r="EA155" s="2">
        <f t="shared" si="303"/>
        <v>2.5327753562580529E-2</v>
      </c>
      <c r="EB155" s="2">
        <f t="shared" si="304"/>
        <v>6.6194367593319786E-2</v>
      </c>
      <c r="EC155" s="2">
        <f t="shared" si="305"/>
        <v>5.1539730722991187E-2</v>
      </c>
      <c r="ED155" s="2">
        <f t="shared" si="306"/>
        <v>-1.4654636870328622E-2</v>
      </c>
      <c r="EE155" s="2">
        <f t="shared" si="307"/>
        <v>8.0491152350809073E-2</v>
      </c>
      <c r="EF155" s="2">
        <f t="shared" si="308"/>
        <v>0.16492592738720863</v>
      </c>
      <c r="EG155" s="2">
        <f t="shared" si="309"/>
        <v>8.4434775036399498E-2</v>
      </c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6"/>
      <c r="ET155" s="2"/>
      <c r="EU155" s="2"/>
      <c r="EV155" s="2"/>
      <c r="EW155" s="6"/>
      <c r="EX155" s="2"/>
      <c r="EY155" s="2"/>
      <c r="EZ155" s="2"/>
      <c r="FA155" s="6"/>
      <c r="FB155" s="2"/>
      <c r="FC155" s="2"/>
      <c r="FD155" s="2"/>
      <c r="FE155" s="6"/>
      <c r="FF155" s="2"/>
      <c r="FG155" s="2"/>
      <c r="FH155" s="2"/>
      <c r="FI155" s="6"/>
      <c r="FJ155" s="2"/>
      <c r="FK155" s="2"/>
      <c r="FL155" s="2"/>
      <c r="FM155" s="6"/>
      <c r="FN155" s="2"/>
      <c r="FO155" s="2"/>
      <c r="FP155" s="2"/>
      <c r="FQ155" s="2"/>
      <c r="FR155" s="2"/>
      <c r="FS155" s="2"/>
    </row>
    <row r="156" spans="1:175" x14ac:dyDescent="0.3">
      <c r="A156" s="2" t="s">
        <v>93</v>
      </c>
      <c r="B156" t="s">
        <v>341</v>
      </c>
      <c r="C156" s="2">
        <v>0.26201664499494798</v>
      </c>
      <c r="D156" s="2">
        <v>0.47978412354840999</v>
      </c>
      <c r="E156" s="2">
        <v>0.45897271394631201</v>
      </c>
      <c r="F156" s="2">
        <v>0.86084435916794599</v>
      </c>
      <c r="G156" s="2">
        <v>0.24568072686884701</v>
      </c>
      <c r="H156" s="2">
        <v>0.19672574299192699</v>
      </c>
      <c r="I156" s="2">
        <v>0.164706939178554</v>
      </c>
      <c r="J156" s="2">
        <v>0.212451289849789</v>
      </c>
      <c r="K156" s="2">
        <v>0.17828882976367599</v>
      </c>
      <c r="L156" s="2">
        <v>0.27590532946492602</v>
      </c>
      <c r="M156" s="2">
        <v>0.15796628461508899</v>
      </c>
      <c r="N156" s="2">
        <v>0.30238672429650998</v>
      </c>
      <c r="O156" s="2">
        <v>0.39216921371931202</v>
      </c>
      <c r="P156" s="2">
        <v>0.43032752321988799</v>
      </c>
      <c r="Q156" s="2">
        <v>0.25971797774504701</v>
      </c>
      <c r="R156" s="2">
        <v>0.25240867425464902</v>
      </c>
      <c r="S156" s="2">
        <v>0.168988760724991</v>
      </c>
      <c r="T156" s="2">
        <v>0.18745285416381499</v>
      </c>
      <c r="U156" s="2">
        <v>0.14886139302078899</v>
      </c>
      <c r="V156" s="2">
        <v>0.24199408684871901</v>
      </c>
      <c r="W156" s="2">
        <v>0.234257572062678</v>
      </c>
      <c r="X156" s="2">
        <v>0.13810815299242901</v>
      </c>
      <c r="Y156" s="2">
        <v>0.33148237173952899</v>
      </c>
      <c r="Z156" s="2">
        <v>0.13451395517144599</v>
      </c>
      <c r="AA156" s="2">
        <v>0.34353315971586301</v>
      </c>
      <c r="AB156" s="2">
        <v>0.189920313441338</v>
      </c>
      <c r="AC156" s="2">
        <v>0.201780933267277</v>
      </c>
      <c r="AD156" s="2">
        <v>0.23267190773121399</v>
      </c>
      <c r="AE156" s="2">
        <v>0.13586117386879601</v>
      </c>
      <c r="AF156" s="2">
        <v>0.36813678617488899</v>
      </c>
      <c r="AG156" s="2">
        <v>0.17775795496139701</v>
      </c>
      <c r="AH156" s="2">
        <v>0.31809139644300199</v>
      </c>
      <c r="AI156" s="2">
        <v>0.246748370761392</v>
      </c>
      <c r="AJ156" s="2">
        <v>0.255312261932302</v>
      </c>
      <c r="AK156" s="2">
        <v>0.14016039235032901</v>
      </c>
      <c r="AL156" s="2">
        <v>0.248365989034561</v>
      </c>
      <c r="AM156" s="2">
        <v>0.114942917635034</v>
      </c>
      <c r="AN156" s="2">
        <v>0.15146600057675899</v>
      </c>
      <c r="AO156" s="2">
        <v>0.25030518457319501</v>
      </c>
      <c r="AP156" s="2">
        <v>0.17343662446817101</v>
      </c>
      <c r="AR156" s="2">
        <f t="shared" si="261"/>
        <v>0.51540446041440391</v>
      </c>
      <c r="AS156" s="2">
        <f t="shared" si="243"/>
        <v>0.20489117472227925</v>
      </c>
      <c r="AT156" s="2">
        <f t="shared" si="244"/>
        <v>0.22863679203505022</v>
      </c>
      <c r="AU156" s="2">
        <f t="shared" si="245"/>
        <v>0.33365584723472397</v>
      </c>
      <c r="AV156" s="2">
        <f t="shared" si="246"/>
        <v>0.18682427368957852</v>
      </c>
      <c r="AW156" s="2">
        <f t="shared" si="247"/>
        <v>0.20959051299152048</v>
      </c>
      <c r="AX156" s="2">
        <f t="shared" si="248"/>
        <v>0.24197657853892302</v>
      </c>
      <c r="AY156" s="2">
        <f t="shared" si="249"/>
        <v>0.24996182786202101</v>
      </c>
      <c r="AZ156" s="2">
        <f t="shared" si="250"/>
        <v>0.222646753519646</v>
      </c>
      <c r="BA156" s="2">
        <f t="shared" si="251"/>
        <v>0.17253768181328974</v>
      </c>
      <c r="BB156" s="6"/>
      <c r="BC156" s="2">
        <f t="shared" si="262"/>
        <v>0.4720864821178985</v>
      </c>
      <c r="BD156" s="2">
        <f t="shared" si="263"/>
        <v>0.20279203242128038</v>
      </c>
      <c r="BE156" s="2">
        <f t="shared" si="264"/>
        <v>0.22016731037006967</v>
      </c>
      <c r="BF156" s="2">
        <f t="shared" si="265"/>
        <v>0.32431700999737678</v>
      </c>
      <c r="BG156" s="2">
        <f t="shared" si="266"/>
        <v>0.18379520536084698</v>
      </c>
      <c r="BH156" s="2">
        <f t="shared" si="267"/>
        <v>0.19488803815222311</v>
      </c>
      <c r="BI156" s="2">
        <f t="shared" si="268"/>
        <v>0.23525617946762167</v>
      </c>
      <c r="BJ156" s="2">
        <f t="shared" si="269"/>
        <v>0.23060641632397241</v>
      </c>
      <c r="BK156" s="2">
        <f t="shared" si="270"/>
        <v>0.21640179002660351</v>
      </c>
      <c r="BL156" s="2">
        <f t="shared" si="271"/>
        <v>0.16580667418704798</v>
      </c>
      <c r="BN156" s="7">
        <f t="shared" si="272"/>
        <v>0.2503247617674475</v>
      </c>
      <c r="BO156" s="7">
        <f t="shared" si="310"/>
        <v>3.3676846480608487E-2</v>
      </c>
      <c r="BP156" s="7">
        <f t="shared" si="311"/>
        <v>7.1186621081970311E-2</v>
      </c>
      <c r="BQ156" s="7">
        <f t="shared" si="312"/>
        <v>9.0989264306413464E-2</v>
      </c>
      <c r="BR156" s="7">
        <f t="shared" si="313"/>
        <v>4.0014119294776308E-2</v>
      </c>
      <c r="BS156" s="7">
        <f t="shared" si="314"/>
        <v>9.3474250210802565E-2</v>
      </c>
      <c r="BT156" s="7">
        <f t="shared" si="315"/>
        <v>7.0061546071774755E-2</v>
      </c>
      <c r="BU156" s="7">
        <f t="shared" si="316"/>
        <v>0.1108141347644932</v>
      </c>
      <c r="BV156" s="7">
        <f t="shared" si="317"/>
        <v>5.5116247598300881E-2</v>
      </c>
      <c r="BW156" s="7">
        <f t="shared" si="318"/>
        <v>5.7183229459610831E-2</v>
      </c>
      <c r="BX156" s="9"/>
      <c r="BY156" s="1">
        <f t="shared" si="273"/>
        <v>48.568606015977686</v>
      </c>
      <c r="BZ156" s="1">
        <f t="shared" si="319"/>
        <v>16.436455365271801</v>
      </c>
      <c r="CA156" s="1">
        <f t="shared" si="320"/>
        <v>31.135243128786261</v>
      </c>
      <c r="CB156" s="1">
        <f t="shared" si="321"/>
        <v>27.270394048393015</v>
      </c>
      <c r="CC156" s="1">
        <f t="shared" si="322"/>
        <v>21.418051575708272</v>
      </c>
      <c r="CD156" s="1">
        <f t="shared" si="323"/>
        <v>44.598512058885177</v>
      </c>
      <c r="CE156" s="1">
        <f t="shared" si="324"/>
        <v>28.953854333676777</v>
      </c>
      <c r="CF156" s="1">
        <f t="shared" si="325"/>
        <v>44.332422959261855</v>
      </c>
      <c r="CG156" s="1">
        <f t="shared" si="326"/>
        <v>24.755019656479075</v>
      </c>
      <c r="CH156" s="1">
        <f t="shared" si="327"/>
        <v>33.142458423367025</v>
      </c>
      <c r="CI156" s="6"/>
      <c r="CJ156" s="2">
        <f t="shared" si="252"/>
        <v>1.1158938023804934</v>
      </c>
      <c r="CK156" s="2">
        <f t="shared" si="253"/>
        <v>1.6284539716607094</v>
      </c>
      <c r="CL156" s="2">
        <f t="shared" si="254"/>
        <v>1.4593270149782991</v>
      </c>
      <c r="CM156" s="2">
        <f t="shared" si="255"/>
        <v>1.1218591077718822</v>
      </c>
      <c r="CN156" s="2">
        <f t="shared" si="256"/>
        <v>1.2952095236884682</v>
      </c>
      <c r="CO156" s="2">
        <f t="shared" si="257"/>
        <v>1.1545206654879117</v>
      </c>
      <c r="CP156" s="2">
        <f t="shared" si="258"/>
        <v>0.89072301728625169</v>
      </c>
      <c r="CQ156" s="2">
        <f t="shared" si="259"/>
        <v>0.69025612146079596</v>
      </c>
      <c r="CR156" s="2">
        <f t="shared" si="260"/>
        <v>0.77493913154258187</v>
      </c>
      <c r="CS156" s="6"/>
      <c r="CT156" s="6"/>
      <c r="CU156" s="2">
        <f t="shared" si="274"/>
        <v>1.0856802791575848</v>
      </c>
      <c r="CV156" s="2">
        <f t="shared" si="275"/>
        <v>1.5992591332367549</v>
      </c>
      <c r="CW156" s="2">
        <f t="shared" si="276"/>
        <v>1.4730479718003839</v>
      </c>
      <c r="CX156" s="2">
        <f t="shared" si="277"/>
        <v>1.0603543099483876</v>
      </c>
      <c r="CY156" s="2">
        <f t="shared" si="278"/>
        <v>1.2799908409239558</v>
      </c>
      <c r="CZ156" s="2">
        <f t="shared" si="279"/>
        <v>1.2071350386516171</v>
      </c>
      <c r="DA156" s="2">
        <f t="shared" si="280"/>
        <v>0.93840316100566246</v>
      </c>
      <c r="DB156" s="2">
        <f t="shared" si="281"/>
        <v>0.71900286570565708</v>
      </c>
      <c r="DC156" s="2">
        <f t="shared" si="282"/>
        <v>0.76619825633911998</v>
      </c>
      <c r="DD156" s="6"/>
      <c r="DE156" s="2">
        <f t="shared" si="283"/>
        <v>0.57698567941043855</v>
      </c>
      <c r="DF156" s="2">
        <f t="shared" si="284"/>
        <v>5.9717501622521638E-2</v>
      </c>
      <c r="DG156" s="2">
        <f t="shared" si="285"/>
        <v>0.12178130285600319</v>
      </c>
      <c r="DH156" s="2">
        <f t="shared" si="286"/>
        <v>0.67712953771716711</v>
      </c>
      <c r="DI156" s="2">
        <f t="shared" si="287"/>
        <v>0.23249551757108342</v>
      </c>
      <c r="DJ156" s="2">
        <f t="shared" si="288"/>
        <v>0.6008144239345663</v>
      </c>
      <c r="DK156" s="2">
        <f t="shared" si="289"/>
        <v>0.67976004746404706</v>
      </c>
      <c r="DL156" s="2">
        <f t="shared" si="290"/>
        <v>0.27521393751487283</v>
      </c>
      <c r="DM156" s="2">
        <f t="shared" si="291"/>
        <v>0.25389446855828196</v>
      </c>
      <c r="DO156" s="2">
        <f t="shared" si="292"/>
        <v>4.7622865538207028E-2</v>
      </c>
      <c r="DP156" s="2">
        <f t="shared" si="293"/>
        <v>0.21177548771742888</v>
      </c>
      <c r="DQ156" s="2">
        <f t="shared" si="294"/>
        <v>0.16415262217922186</v>
      </c>
      <c r="DR156" s="2">
        <f t="shared" si="295"/>
        <v>4.993831809719862E-2</v>
      </c>
      <c r="DS156" s="2">
        <f t="shared" si="296"/>
        <v>0.11234002912868879</v>
      </c>
      <c r="DT156" s="2">
        <f t="shared" si="297"/>
        <v>6.2401711031490205E-2</v>
      </c>
      <c r="DU156" s="2">
        <f t="shared" si="298"/>
        <v>-5.0257324880600536E-2</v>
      </c>
      <c r="DV156" s="2">
        <f t="shared" si="299"/>
        <v>-0.16098973317858484</v>
      </c>
      <c r="DW156" s="2">
        <f t="shared" si="300"/>
        <v>-0.11073240829798425</v>
      </c>
      <c r="DY156" s="2">
        <f t="shared" si="301"/>
        <v>3.5701949156198086E-2</v>
      </c>
      <c r="DZ156" s="2">
        <f t="shared" si="302"/>
        <v>0.20391883961658064</v>
      </c>
      <c r="EA156" s="2">
        <f t="shared" si="303"/>
        <v>0.16821689046038255</v>
      </c>
      <c r="EB156" s="2">
        <f t="shared" si="304"/>
        <v>2.5451005967131537E-2</v>
      </c>
      <c r="EC156" s="2">
        <f t="shared" si="305"/>
        <v>0.10720686203035523</v>
      </c>
      <c r="ED156" s="2">
        <f t="shared" si="306"/>
        <v>8.1755856063223664E-2</v>
      </c>
      <c r="EE156" s="2">
        <f t="shared" si="307"/>
        <v>-2.7610537971593324E-2</v>
      </c>
      <c r="EF156" s="2">
        <f t="shared" si="308"/>
        <v>-0.14326937866068704</v>
      </c>
      <c r="EG156" s="2">
        <f t="shared" si="309"/>
        <v>-0.11565884068909374</v>
      </c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6"/>
      <c r="ET156" s="2"/>
      <c r="EU156" s="2"/>
      <c r="EV156" s="2"/>
      <c r="EW156" s="6"/>
      <c r="EX156" s="2"/>
      <c r="EY156" s="2"/>
      <c r="EZ156" s="2"/>
      <c r="FA156" s="6"/>
      <c r="FB156" s="2"/>
      <c r="FC156" s="2"/>
      <c r="FD156" s="2"/>
      <c r="FE156" s="6"/>
      <c r="FF156" s="2"/>
      <c r="FG156" s="2"/>
      <c r="FH156" s="2"/>
      <c r="FI156" s="6"/>
      <c r="FJ156" s="2"/>
      <c r="FK156" s="2"/>
      <c r="FL156" s="2"/>
      <c r="FM156" s="6"/>
      <c r="FN156" s="2"/>
      <c r="FO156" s="2"/>
      <c r="FP156" s="2"/>
      <c r="FQ156" s="2"/>
      <c r="FR156" s="2"/>
      <c r="FS156" s="2"/>
    </row>
    <row r="157" spans="1:175" x14ac:dyDescent="0.3">
      <c r="A157" s="2" t="s">
        <v>77</v>
      </c>
      <c r="B157" t="s">
        <v>342</v>
      </c>
      <c r="C157" s="2">
        <v>0.88049856537610405</v>
      </c>
      <c r="D157" s="2">
        <v>0.82920341093360495</v>
      </c>
      <c r="E157" s="2">
        <v>0.16642243805483201</v>
      </c>
      <c r="F157" s="2">
        <v>0.11216126490231</v>
      </c>
      <c r="G157" s="2">
        <v>0.59353863899192605</v>
      </c>
      <c r="H157" s="2">
        <v>1.8375698723352301</v>
      </c>
      <c r="I157" s="2">
        <v>2.2370887579044001</v>
      </c>
      <c r="J157" s="2">
        <v>0.59085107805416304</v>
      </c>
      <c r="K157" s="2">
        <v>0.31934792905272003</v>
      </c>
      <c r="L157" s="2">
        <v>0.54308971848117404</v>
      </c>
      <c r="M157" s="2">
        <v>2.3446383644252502</v>
      </c>
      <c r="N157" s="2">
        <v>0.48171067285626001</v>
      </c>
      <c r="O157" s="2">
        <v>0.32076327106128499</v>
      </c>
      <c r="P157" s="2">
        <v>0.50120179656673103</v>
      </c>
      <c r="Q157" s="2">
        <v>0.796736904341941</v>
      </c>
      <c r="R157" s="2">
        <v>0.87297559931214797</v>
      </c>
      <c r="S157" s="2">
        <v>0.57395612938378104</v>
      </c>
      <c r="T157" s="2">
        <v>0.53584143452336996</v>
      </c>
      <c r="U157" s="2">
        <v>0.43629249176081603</v>
      </c>
      <c r="V157" s="2">
        <v>0.28012003176295402</v>
      </c>
      <c r="W157" s="2">
        <v>0.64583027085895905</v>
      </c>
      <c r="X157" s="2">
        <v>0.66487993709769899</v>
      </c>
      <c r="Y157" s="2">
        <v>0.79597754988264802</v>
      </c>
      <c r="Z157" s="2">
        <v>0.75700384512901797</v>
      </c>
      <c r="AA157" s="2">
        <v>0.53318832301369501</v>
      </c>
      <c r="AB157" s="2">
        <v>0.59920798660554697</v>
      </c>
      <c r="AC157" s="2">
        <v>1.25337340497028</v>
      </c>
      <c r="AD157" s="2">
        <v>1.7726109020866501</v>
      </c>
      <c r="AE157" s="2">
        <v>0.66557050353264702</v>
      </c>
      <c r="AF157" s="2">
        <v>0.22080489430645001</v>
      </c>
      <c r="AG157" s="2">
        <v>0.27927844589530398</v>
      </c>
      <c r="AH157" s="2">
        <v>0.19513649081801299</v>
      </c>
      <c r="AI157" s="2">
        <v>0.51941095310582397</v>
      </c>
      <c r="AJ157" s="2">
        <v>0.29430862968682298</v>
      </c>
      <c r="AK157" s="2">
        <v>0.42326574420018098</v>
      </c>
      <c r="AL157" s="2">
        <v>0.27122244409891499</v>
      </c>
      <c r="AM157" s="2">
        <v>1.25214518919276</v>
      </c>
      <c r="AN157" s="2">
        <v>0.801911575031098</v>
      </c>
      <c r="AO157" s="2">
        <v>0.51059742606403602</v>
      </c>
      <c r="AP157" s="2">
        <v>0.63715138047632103</v>
      </c>
      <c r="AR157" s="2">
        <f t="shared" si="261"/>
        <v>0.49707141981671277</v>
      </c>
      <c r="AS157" s="2">
        <f t="shared" si="243"/>
        <v>1.3147620868214298</v>
      </c>
      <c r="AT157" s="2">
        <f t="shared" si="244"/>
        <v>0.92219667120385107</v>
      </c>
      <c r="AU157" s="2">
        <f t="shared" si="245"/>
        <v>0.62291939282052633</v>
      </c>
      <c r="AV157" s="2">
        <f t="shared" si="246"/>
        <v>0.45655252185773026</v>
      </c>
      <c r="AW157" s="2">
        <f t="shared" si="247"/>
        <v>0.71592290074208098</v>
      </c>
      <c r="AX157" s="2">
        <f t="shared" si="248"/>
        <v>1.0395951541690431</v>
      </c>
      <c r="AY157" s="2">
        <f t="shared" si="249"/>
        <v>0.34019758363810348</v>
      </c>
      <c r="AZ157" s="2">
        <f t="shared" si="250"/>
        <v>0.37705194277293574</v>
      </c>
      <c r="BA157" s="2">
        <f t="shared" si="251"/>
        <v>0.8004513926910537</v>
      </c>
      <c r="BB157" s="6"/>
      <c r="BC157" s="2">
        <f t="shared" si="262"/>
        <v>0.34167336727042646</v>
      </c>
      <c r="BD157" s="2">
        <f t="shared" si="263"/>
        <v>1.0957551651147845</v>
      </c>
      <c r="BE157" s="2">
        <f t="shared" si="264"/>
        <v>0.66527232163929484</v>
      </c>
      <c r="BF157" s="2">
        <f t="shared" si="265"/>
        <v>0.57826721804220904</v>
      </c>
      <c r="BG157" s="2">
        <f t="shared" si="266"/>
        <v>0.44031068468787549</v>
      </c>
      <c r="BH157" s="2">
        <f t="shared" si="267"/>
        <v>0.7132062369561053</v>
      </c>
      <c r="BI157" s="2">
        <f t="shared" si="268"/>
        <v>0.91788448397544842</v>
      </c>
      <c r="BJ157" s="2">
        <f t="shared" si="269"/>
        <v>0.29915389934822761</v>
      </c>
      <c r="BK157" s="2">
        <f t="shared" si="270"/>
        <v>0.36396800797250617</v>
      </c>
      <c r="BL157" s="2">
        <f t="shared" si="271"/>
        <v>0.75600663191313244</v>
      </c>
      <c r="BN157" s="7">
        <f t="shared" si="272"/>
        <v>0.41425137777742799</v>
      </c>
      <c r="BO157" s="7">
        <f t="shared" si="310"/>
        <v>0.85014212127509492</v>
      </c>
      <c r="BP157" s="7">
        <f t="shared" si="311"/>
        <v>0.952980757565564</v>
      </c>
      <c r="BQ157" s="7">
        <f t="shared" si="312"/>
        <v>0.2574581706289813</v>
      </c>
      <c r="BR157" s="7">
        <f t="shared" si="313"/>
        <v>0.13116050105678612</v>
      </c>
      <c r="BS157" s="7">
        <f t="shared" si="314"/>
        <v>7.2145112429223543E-2</v>
      </c>
      <c r="BT157" s="7">
        <f t="shared" si="315"/>
        <v>0.58691338463929077</v>
      </c>
      <c r="BU157" s="7">
        <f t="shared" si="316"/>
        <v>0.21975441843114402</v>
      </c>
      <c r="BV157" s="7">
        <f t="shared" si="317"/>
        <v>0.11611508933722793</v>
      </c>
      <c r="BW157" s="7">
        <f t="shared" si="318"/>
        <v>0.32388868143717714</v>
      </c>
      <c r="BX157" s="9"/>
      <c r="BY157" s="1">
        <f t="shared" si="273"/>
        <v>83.338401940344227</v>
      </c>
      <c r="BZ157" s="1">
        <f t="shared" si="319"/>
        <v>64.661289658146387</v>
      </c>
      <c r="CA157" s="1">
        <f t="shared" si="320"/>
        <v>103.33812594677086</v>
      </c>
      <c r="CB157" s="1">
        <f t="shared" si="321"/>
        <v>41.330896677214128</v>
      </c>
      <c r="CC157" s="1">
        <f t="shared" si="322"/>
        <v>28.728458343212925</v>
      </c>
      <c r="CD157" s="1">
        <f t="shared" si="323"/>
        <v>10.077218141009658</v>
      </c>
      <c r="CE157" s="1">
        <f t="shared" si="324"/>
        <v>56.455956175403244</v>
      </c>
      <c r="CF157" s="1">
        <f t="shared" si="325"/>
        <v>64.596113846862323</v>
      </c>
      <c r="CG157" s="1">
        <f t="shared" si="326"/>
        <v>30.795515462216709</v>
      </c>
      <c r="CH157" s="1">
        <f t="shared" si="327"/>
        <v>40.463254158168091</v>
      </c>
      <c r="CI157" s="6"/>
      <c r="CJ157" s="2">
        <f t="shared" si="252"/>
        <v>0.70141714645373954</v>
      </c>
      <c r="CK157" s="2">
        <f t="shared" si="253"/>
        <v>0.47378867938495012</v>
      </c>
      <c r="CL157" s="2">
        <f t="shared" si="254"/>
        <v>0.67547347791589496</v>
      </c>
      <c r="CM157" s="2">
        <f t="shared" si="255"/>
        <v>1.5681063327149358</v>
      </c>
      <c r="CN157" s="2">
        <f t="shared" si="256"/>
        <v>2.2770548937916044</v>
      </c>
      <c r="CO157" s="2">
        <f t="shared" si="257"/>
        <v>1.4521049027646185</v>
      </c>
      <c r="CP157" s="2">
        <f t="shared" si="258"/>
        <v>1.1083322190025822</v>
      </c>
      <c r="CQ157" s="2">
        <f t="shared" si="259"/>
        <v>2.3529014642930579</v>
      </c>
      <c r="CR157" s="2">
        <f t="shared" si="260"/>
        <v>2.1229207488080579</v>
      </c>
      <c r="CS157" s="6"/>
      <c r="CT157" s="6"/>
      <c r="CU157" s="2">
        <f t="shared" si="274"/>
        <v>0.60713592125263216</v>
      </c>
      <c r="CV157" s="2">
        <f t="shared" si="275"/>
        <v>0.52773396507935544</v>
      </c>
      <c r="CW157" s="2">
        <f t="shared" si="276"/>
        <v>0.8692188134586798</v>
      </c>
      <c r="CX157" s="2">
        <f t="shared" si="277"/>
        <v>1.6197795369460048</v>
      </c>
      <c r="CY157" s="2">
        <f t="shared" si="278"/>
        <v>2.0846291400494001</v>
      </c>
      <c r="CZ157" s="2">
        <f t="shared" si="279"/>
        <v>1.2869832545111914</v>
      </c>
      <c r="DA157" s="2">
        <f t="shared" si="280"/>
        <v>1.2166580772154076</v>
      </c>
      <c r="DB157" s="2">
        <f t="shared" si="281"/>
        <v>2.527149515885498</v>
      </c>
      <c r="DC157" s="2">
        <f t="shared" si="282"/>
        <v>2.0771238552654347</v>
      </c>
      <c r="DD157" s="6"/>
      <c r="DE157" s="2">
        <f t="shared" si="283"/>
        <v>0.56155061168353904</v>
      </c>
      <c r="DF157" s="2">
        <f t="shared" si="284"/>
        <v>0.20322201773861057</v>
      </c>
      <c r="DG157" s="2">
        <f t="shared" si="285"/>
        <v>0.58203243981429265</v>
      </c>
      <c r="DH157" s="2">
        <f t="shared" si="286"/>
        <v>2.0074575312670602E-2</v>
      </c>
      <c r="DI157" s="2">
        <f t="shared" si="287"/>
        <v>0.13948532395523688</v>
      </c>
      <c r="DJ157" s="2">
        <f t="shared" si="288"/>
        <v>0.3515347802140098</v>
      </c>
      <c r="DK157" s="2">
        <f t="shared" si="289"/>
        <v>0.77984462667981935</v>
      </c>
      <c r="DL157" s="2">
        <f t="shared" si="290"/>
        <v>6.2702300633336774E-2</v>
      </c>
      <c r="DM157" s="2">
        <f t="shared" si="291"/>
        <v>7.3661348511467148E-2</v>
      </c>
      <c r="DO157" s="2">
        <f t="shared" si="292"/>
        <v>-0.15402362180321216</v>
      </c>
      <c r="DP157" s="2">
        <f t="shared" si="293"/>
        <v>-0.32441532043761878</v>
      </c>
      <c r="DQ157" s="2">
        <f t="shared" si="294"/>
        <v>-0.17039169863440665</v>
      </c>
      <c r="DR157" s="2">
        <f t="shared" si="295"/>
        <v>0.19537550869637396</v>
      </c>
      <c r="DS157" s="2">
        <f t="shared" si="296"/>
        <v>0.357373500436584</v>
      </c>
      <c r="DT157" s="2">
        <f t="shared" si="297"/>
        <v>0.16199799174021001</v>
      </c>
      <c r="DU157" s="2">
        <f t="shared" si="298"/>
        <v>4.4669958274703492E-2</v>
      </c>
      <c r="DV157" s="2">
        <f t="shared" si="299"/>
        <v>0.37160374000651664</v>
      </c>
      <c r="DW157" s="2">
        <f t="shared" si="300"/>
        <v>0.3269337817318132</v>
      </c>
      <c r="DY157" s="2">
        <f t="shared" si="301"/>
        <v>-0.21671407129392226</v>
      </c>
      <c r="DZ157" s="2">
        <f t="shared" si="302"/>
        <v>-0.27758495363063196</v>
      </c>
      <c r="EA157" s="2">
        <f t="shared" si="303"/>
        <v>-6.0870882336709717E-2</v>
      </c>
      <c r="EB157" s="2">
        <f t="shared" si="304"/>
        <v>0.20945590812080839</v>
      </c>
      <c r="EC157" s="2">
        <f t="shared" si="305"/>
        <v>0.31902880427096142</v>
      </c>
      <c r="ED157" s="2">
        <f t="shared" si="306"/>
        <v>0.109572896150153</v>
      </c>
      <c r="EE157" s="2">
        <f t="shared" si="307"/>
        <v>8.5168543683837819E-2</v>
      </c>
      <c r="EF157" s="2">
        <f t="shared" si="308"/>
        <v>0.40263093721200832</v>
      </c>
      <c r="EG157" s="2">
        <f t="shared" si="309"/>
        <v>0.31746239352817057</v>
      </c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6"/>
      <c r="ET157" s="2"/>
      <c r="EU157" s="2"/>
      <c r="EV157" s="2"/>
      <c r="EW157" s="6"/>
      <c r="EX157" s="2"/>
      <c r="EY157" s="2"/>
      <c r="EZ157" s="2"/>
      <c r="FA157" s="6"/>
      <c r="FB157" s="2"/>
      <c r="FC157" s="2"/>
      <c r="FD157" s="2"/>
      <c r="FE157" s="6"/>
      <c r="FF157" s="2"/>
      <c r="FG157" s="2"/>
      <c r="FH157" s="2"/>
      <c r="FI157" s="6"/>
      <c r="FJ157" s="2"/>
      <c r="FK157" s="2"/>
      <c r="FL157" s="2"/>
      <c r="FM157" s="6"/>
      <c r="FN157" s="2"/>
      <c r="FO157" s="2"/>
      <c r="FP157" s="2"/>
      <c r="FQ157" s="2"/>
      <c r="FR157" s="2"/>
      <c r="FS157" s="2"/>
    </row>
    <row r="158" spans="1:175" x14ac:dyDescent="0.3">
      <c r="A158" s="2" t="s">
        <v>100</v>
      </c>
      <c r="B158" t="s">
        <v>343</v>
      </c>
      <c r="C158" s="2">
        <v>1.49229369478792</v>
      </c>
      <c r="D158" s="2">
        <v>3.8875520283101399</v>
      </c>
      <c r="E158" s="2">
        <v>2.2544368268428099</v>
      </c>
      <c r="F158" s="2">
        <v>2.74946512687545</v>
      </c>
      <c r="G158" s="2">
        <v>1.77143109247119</v>
      </c>
      <c r="H158" s="2">
        <v>0.304417476975678</v>
      </c>
      <c r="I158" s="2">
        <v>0.17905673248385301</v>
      </c>
      <c r="J158" s="2">
        <v>2.1793546897622198</v>
      </c>
      <c r="K158" s="2">
        <v>0.14001970799764499</v>
      </c>
      <c r="L158" s="2">
        <v>0.41797155149500298</v>
      </c>
      <c r="M158" s="2">
        <v>0.23419489883552799</v>
      </c>
      <c r="N158" s="2">
        <v>0.27900979952224197</v>
      </c>
      <c r="O158" s="2">
        <v>1.2623378653439501</v>
      </c>
      <c r="P158" s="2">
        <v>0.91147937085372699</v>
      </c>
      <c r="Q158" s="2">
        <v>0.27469117410847099</v>
      </c>
      <c r="R158" s="2">
        <v>0.22252197410917199</v>
      </c>
      <c r="S158" s="2">
        <v>0.38475171834077598</v>
      </c>
      <c r="T158" s="2">
        <v>0.82544322516002799</v>
      </c>
      <c r="U158" s="2">
        <v>4.2627065203419203</v>
      </c>
      <c r="V158" s="2">
        <v>3.1884051830968501</v>
      </c>
      <c r="W158" s="2">
        <v>4.6256862958780101</v>
      </c>
      <c r="X158" s="2">
        <v>2.9386786618483902</v>
      </c>
      <c r="Y158" s="2">
        <v>0.67053836235212505</v>
      </c>
      <c r="Z158" s="2">
        <v>2.4056895449031401</v>
      </c>
      <c r="AA158" s="2">
        <v>5.3496874153687397</v>
      </c>
      <c r="AB158" s="2">
        <v>2.4620739732127301</v>
      </c>
      <c r="AC158" s="2">
        <v>0.79597601566160203</v>
      </c>
      <c r="AD158" s="2">
        <v>1.8388648914857499</v>
      </c>
      <c r="AE158" s="2">
        <v>4.67879413091336</v>
      </c>
      <c r="AF158" s="2">
        <v>3.7529166433583798</v>
      </c>
      <c r="AG158" s="2">
        <v>2.59150184368717</v>
      </c>
      <c r="AH158" s="2">
        <v>3.2895600515013999</v>
      </c>
      <c r="AI158" s="2">
        <v>3.6227094744353798</v>
      </c>
      <c r="AJ158" s="2">
        <v>3.93802816267333</v>
      </c>
      <c r="AK158" s="2">
        <v>3.1845254441941302</v>
      </c>
      <c r="AL158" s="2">
        <v>3.7948443445272799</v>
      </c>
      <c r="AM158" s="2">
        <v>2.5065211628297499</v>
      </c>
      <c r="AN158" s="2">
        <v>3.2289876097994399</v>
      </c>
      <c r="AO158" s="2">
        <v>3.9754879455631</v>
      </c>
      <c r="AP158" s="2">
        <v>3.4039973296622099</v>
      </c>
      <c r="AR158" s="2">
        <f t="shared" si="261"/>
        <v>2.59593691920408</v>
      </c>
      <c r="AS158" s="2">
        <f t="shared" si="243"/>
        <v>1.1085649979232353</v>
      </c>
      <c r="AT158" s="2">
        <f t="shared" si="244"/>
        <v>0.2677989894626045</v>
      </c>
      <c r="AU158" s="2">
        <f t="shared" si="245"/>
        <v>0.66775759610383001</v>
      </c>
      <c r="AV158" s="2">
        <f t="shared" si="246"/>
        <v>2.1653266617348939</v>
      </c>
      <c r="AW158" s="2">
        <f t="shared" si="247"/>
        <v>2.6601482162454166</v>
      </c>
      <c r="AX158" s="2">
        <f t="shared" si="248"/>
        <v>2.6116505739322053</v>
      </c>
      <c r="AY158" s="2">
        <f t="shared" si="249"/>
        <v>3.5781931673650771</v>
      </c>
      <c r="AZ158" s="2">
        <f t="shared" si="250"/>
        <v>3.6350268564575305</v>
      </c>
      <c r="BA158" s="2">
        <f t="shared" si="251"/>
        <v>3.2787485119636255</v>
      </c>
      <c r="BB158" s="6"/>
      <c r="BC158" s="2">
        <f t="shared" si="262"/>
        <v>2.4488049870491158</v>
      </c>
      <c r="BD158" s="2">
        <f t="shared" si="263"/>
        <v>0.67729536637559806</v>
      </c>
      <c r="BE158" s="2">
        <f t="shared" si="264"/>
        <v>0.24867561162803611</v>
      </c>
      <c r="BF158" s="2">
        <f t="shared" si="265"/>
        <v>0.51497365954240115</v>
      </c>
      <c r="BG158" s="2">
        <f t="shared" si="266"/>
        <v>1.4413905778373703</v>
      </c>
      <c r="BH158" s="2">
        <f t="shared" si="267"/>
        <v>2.1639532375820507</v>
      </c>
      <c r="BI158" s="2">
        <f t="shared" si="268"/>
        <v>2.0954139300032737</v>
      </c>
      <c r="BJ158" s="2">
        <f t="shared" si="269"/>
        <v>3.4978247705193213</v>
      </c>
      <c r="BK158" s="2">
        <f t="shared" si="270"/>
        <v>3.6235791632813328</v>
      </c>
      <c r="BL158" s="2">
        <f t="shared" si="271"/>
        <v>3.2350377397892367</v>
      </c>
      <c r="BN158" s="7">
        <f t="shared" si="272"/>
        <v>1.0044054925683308</v>
      </c>
      <c r="BO158" s="7">
        <f t="shared" si="310"/>
        <v>1.0159758649390769</v>
      </c>
      <c r="BP158" s="7">
        <f t="shared" si="311"/>
        <v>0.11566367958891552</v>
      </c>
      <c r="BQ158" s="7">
        <f t="shared" si="312"/>
        <v>0.5051936827429313</v>
      </c>
      <c r="BR158" s="7">
        <f t="shared" si="313"/>
        <v>1.8629212440692202</v>
      </c>
      <c r="BS158" s="7">
        <f t="shared" si="314"/>
        <v>1.6293368526023224</v>
      </c>
      <c r="BT158" s="7">
        <f t="shared" si="315"/>
        <v>1.9504777805358295</v>
      </c>
      <c r="BU158" s="7">
        <f t="shared" si="316"/>
        <v>0.87535128526038719</v>
      </c>
      <c r="BV158" s="7">
        <f t="shared" si="317"/>
        <v>0.32683056844620217</v>
      </c>
      <c r="BW158" s="7">
        <f t="shared" si="318"/>
        <v>0.60551474818315398</v>
      </c>
      <c r="BX158" s="9"/>
      <c r="BY158" s="1">
        <f t="shared" si="273"/>
        <v>38.691444508454531</v>
      </c>
      <c r="BZ158" s="1">
        <f t="shared" si="319"/>
        <v>91.64783903897262</v>
      </c>
      <c r="CA158" s="1">
        <f t="shared" si="320"/>
        <v>43.19048396001017</v>
      </c>
      <c r="CB158" s="1">
        <f t="shared" si="321"/>
        <v>75.655250601503965</v>
      </c>
      <c r="CC158" s="1">
        <f t="shared" si="322"/>
        <v>86.034189528549859</v>
      </c>
      <c r="CD158" s="1">
        <f t="shared" si="323"/>
        <v>61.249852269585162</v>
      </c>
      <c r="CE158" s="1">
        <f t="shared" si="324"/>
        <v>74.683719177604686</v>
      </c>
      <c r="CF158" s="1">
        <f t="shared" si="325"/>
        <v>24.46349999334948</v>
      </c>
      <c r="CG158" s="1">
        <f t="shared" si="326"/>
        <v>8.9911459076456666</v>
      </c>
      <c r="CH158" s="1">
        <f t="shared" si="327"/>
        <v>18.467861928834374</v>
      </c>
      <c r="CI158" s="6"/>
      <c r="CJ158" s="2">
        <f t="shared" si="252"/>
        <v>0.24157265470612374</v>
      </c>
      <c r="CK158" s="2">
        <f t="shared" si="253"/>
        <v>0.60236215048715636</v>
      </c>
      <c r="CL158" s="2">
        <f t="shared" si="254"/>
        <v>2.4935030466090531</v>
      </c>
      <c r="CM158" s="2">
        <f t="shared" si="255"/>
        <v>1.2285205106716157</v>
      </c>
      <c r="CN158" s="2">
        <f t="shared" si="256"/>
        <v>1.2061231314815613</v>
      </c>
      <c r="CO158" s="2">
        <f t="shared" si="257"/>
        <v>0.98176881949019301</v>
      </c>
      <c r="CP158" s="2">
        <f t="shared" si="258"/>
        <v>1.0158833485041572</v>
      </c>
      <c r="CQ158" s="2">
        <f t="shared" si="259"/>
        <v>0.91631400503121585</v>
      </c>
      <c r="CR158" s="2">
        <f t="shared" si="260"/>
        <v>0.90198742442274238</v>
      </c>
      <c r="CS158" s="6"/>
      <c r="CT158" s="6"/>
      <c r="CU158" s="2">
        <f t="shared" si="274"/>
        <v>0.3671597710150753</v>
      </c>
      <c r="CV158" s="2">
        <f t="shared" si="275"/>
        <v>0.76033837688595607</v>
      </c>
      <c r="CW158" s="2">
        <f t="shared" si="276"/>
        <v>2.0708651571055072</v>
      </c>
      <c r="CX158" s="2">
        <f t="shared" si="277"/>
        <v>1.5012955342255649</v>
      </c>
      <c r="CY158" s="2">
        <f t="shared" si="278"/>
        <v>1.4537447116847295</v>
      </c>
      <c r="CZ158" s="2">
        <f t="shared" si="279"/>
        <v>0.96832680744277022</v>
      </c>
      <c r="DA158" s="2">
        <f t="shared" si="280"/>
        <v>1.0359521705666637</v>
      </c>
      <c r="DB158" s="2">
        <f t="shared" si="281"/>
        <v>0.92487129917286603</v>
      </c>
      <c r="DC158" s="2">
        <f t="shared" si="282"/>
        <v>0.89277413132593131</v>
      </c>
      <c r="DD158" s="6"/>
      <c r="DE158" s="2">
        <f t="shared" si="283"/>
        <v>0.19633157605123697</v>
      </c>
      <c r="DF158" s="2">
        <f t="shared" si="284"/>
        <v>0.47684588418028501</v>
      </c>
      <c r="DG158" s="2">
        <f t="shared" si="285"/>
        <v>0.21190390573625698</v>
      </c>
      <c r="DH158" s="2">
        <f t="shared" si="286"/>
        <v>0.70333731389121856</v>
      </c>
      <c r="DI158" s="2">
        <f t="shared" si="287"/>
        <v>0.75195419379125616</v>
      </c>
      <c r="DJ158" s="2">
        <f t="shared" si="288"/>
        <v>0.97083236577312393</v>
      </c>
      <c r="DK158" s="2">
        <f t="shared" si="289"/>
        <v>0.90930377422588893</v>
      </c>
      <c r="DL158" s="2">
        <f t="shared" si="290"/>
        <v>0.5964822051817964</v>
      </c>
      <c r="DM158" s="2">
        <f t="shared" si="291"/>
        <v>0.35162883354080054</v>
      </c>
      <c r="DO158" s="2">
        <f t="shared" si="292"/>
        <v>-0.61695222809051542</v>
      </c>
      <c r="DP158" s="2">
        <f t="shared" si="293"/>
        <v>-0.22014232490662006</v>
      </c>
      <c r="DQ158" s="2">
        <f t="shared" si="294"/>
        <v>0.39680990318389536</v>
      </c>
      <c r="DR158" s="2">
        <f t="shared" si="295"/>
        <v>8.9382411607425508E-2</v>
      </c>
      <c r="DS158" s="2">
        <f t="shared" si="296"/>
        <v>8.1391646604535475E-2</v>
      </c>
      <c r="DT158" s="2">
        <f t="shared" si="297"/>
        <v>-7.9907650028900497E-3</v>
      </c>
      <c r="DU158" s="2">
        <f t="shared" si="298"/>
        <v>6.8438417968310471E-3</v>
      </c>
      <c r="DV158" s="2">
        <f t="shared" si="299"/>
        <v>-3.7955675585708309E-2</v>
      </c>
      <c r="DW158" s="2">
        <f t="shared" si="300"/>
        <v>-4.4799517382539317E-2</v>
      </c>
      <c r="DY158" s="2">
        <f t="shared" si="301"/>
        <v>-0.43514490966925545</v>
      </c>
      <c r="DZ158" s="2">
        <f t="shared" si="302"/>
        <v>-0.11899308862783393</v>
      </c>
      <c r="EA158" s="2">
        <f t="shared" si="303"/>
        <v>0.31615182104142148</v>
      </c>
      <c r="EB158" s="2">
        <f t="shared" si="304"/>
        <v>0.17646619274269013</v>
      </c>
      <c r="EC158" s="2">
        <f t="shared" si="305"/>
        <v>0.16248814789793706</v>
      </c>
      <c r="ED158" s="2">
        <f t="shared" si="306"/>
        <v>-1.3978044844753068E-2</v>
      </c>
      <c r="EE158" s="2">
        <f t="shared" si="307"/>
        <v>1.5339704696394396E-2</v>
      </c>
      <c r="EF158" s="2">
        <f t="shared" si="308"/>
        <v>-3.3918697474848589E-2</v>
      </c>
      <c r="EG158" s="2">
        <f t="shared" si="309"/>
        <v>-4.9258402171242915E-2</v>
      </c>
      <c r="EI158" s="13" t="s">
        <v>100</v>
      </c>
      <c r="EJ158" s="14">
        <v>2.1956558080584898</v>
      </c>
      <c r="EK158" s="14">
        <v>13.400261753728101</v>
      </c>
      <c r="EL158" s="14">
        <v>3.5764001506963501</v>
      </c>
      <c r="EM158" s="14">
        <v>9.15153206774613</v>
      </c>
      <c r="EN158" s="14">
        <v>24.5964916555874</v>
      </c>
      <c r="EO158" s="14">
        <v>6.9177622812946904</v>
      </c>
      <c r="EP158" s="14">
        <v>3.84932562487757</v>
      </c>
      <c r="EQ158" s="14">
        <v>7.5509252887359102</v>
      </c>
      <c r="ER158" s="14">
        <v>10.177731530864699</v>
      </c>
      <c r="ES158" s="6"/>
      <c r="ET158" s="2">
        <f>AVERAGE(EJ158:EL158)</f>
        <v>6.3907725708276466</v>
      </c>
      <c r="EU158" s="2">
        <f>AVERAGE(EM158:EO158)</f>
        <v>13.555262001542742</v>
      </c>
      <c r="EV158" s="2">
        <f>AVERAGE(EP158:ER158)</f>
        <v>7.19266081482606</v>
      </c>
      <c r="EW158" s="6"/>
      <c r="EX158" s="2">
        <f>STDEV(EJ158:EL158)</f>
        <v>6.1095267974557954</v>
      </c>
      <c r="EY158" s="2">
        <f>STDEV(EM158:EO158)</f>
        <v>9.6269930959636714</v>
      </c>
      <c r="EZ158" s="2">
        <f>STDEV(EP158:ER158)</f>
        <v>3.1793781471669296</v>
      </c>
      <c r="FA158" s="6"/>
      <c r="FB158" s="2">
        <f>EU158/ET158</f>
        <v>2.1210678132123308</v>
      </c>
      <c r="FC158" s="2">
        <f>EV158/ET158</f>
        <v>1.1254759475652196</v>
      </c>
      <c r="FD158" s="2">
        <f>EV158/EU158</f>
        <v>0.53061761653942607</v>
      </c>
      <c r="FE158" s="6"/>
      <c r="FF158" s="2">
        <f>TTEST(EM158:EO158,EJ158:EL158,2,3)</f>
        <v>0.34777246669020456</v>
      </c>
      <c r="FG158" s="2">
        <f>TTEST(EP158:ER158,EJ158:EL158,2,3)</f>
        <v>0.85304329160955483</v>
      </c>
      <c r="FH158" s="2">
        <f>TTEST(EP158:ER158,EM158:EO158,2,3)</f>
        <v>0.37294775896276738</v>
      </c>
      <c r="FI158" s="6"/>
      <c r="FJ158" s="2">
        <f>LOG(FB158)</f>
        <v>0.32655455368069158</v>
      </c>
      <c r="FK158" s="2">
        <f t="shared" ref="FK158" si="328">LOG(FC158)</f>
        <v>5.1336218171439581E-2</v>
      </c>
      <c r="FL158" s="2">
        <f t="shared" ref="FL158" si="329">LOG(FD158)</f>
        <v>-0.27521833550925201</v>
      </c>
      <c r="FM158" s="6"/>
      <c r="FN158" s="2"/>
      <c r="FO158" s="2"/>
      <c r="FP158" s="2"/>
      <c r="FQ158" s="2"/>
      <c r="FR158" s="2"/>
      <c r="FS158" s="2"/>
    </row>
    <row r="159" spans="1:175" x14ac:dyDescent="0.3">
      <c r="A159" s="2" t="s">
        <v>159</v>
      </c>
      <c r="B159" s="2"/>
      <c r="C159" s="2">
        <v>1.90571512306E-3</v>
      </c>
      <c r="D159" s="2">
        <v>2.4750163841469998E-3</v>
      </c>
      <c r="E159" s="2">
        <v>3.328937259084E-3</v>
      </c>
      <c r="F159" s="2">
        <v>3.540893285746E-3</v>
      </c>
      <c r="G159" s="2">
        <v>4.4880400096130001E-3</v>
      </c>
      <c r="H159" s="2">
        <v>2.8248876451909999E-3</v>
      </c>
      <c r="I159" s="2">
        <v>3.0140062797079999E-3</v>
      </c>
      <c r="J159" s="2">
        <v>4.2340216688410001E-3</v>
      </c>
      <c r="K159" s="2">
        <v>3.4119660908120001E-3</v>
      </c>
      <c r="L159" s="2">
        <v>2.5761180675460001E-3</v>
      </c>
      <c r="M159" s="2">
        <v>2.8411269139529999E-3</v>
      </c>
      <c r="N159" s="2">
        <v>3.2929419201709999E-3</v>
      </c>
      <c r="O159" s="2">
        <v>3.5405446768810001E-3</v>
      </c>
      <c r="P159" s="2">
        <v>3.81795276346E-3</v>
      </c>
      <c r="Q159" s="2">
        <v>3.0974799051920001E-3</v>
      </c>
      <c r="R159" s="2">
        <v>2.829816062217E-3</v>
      </c>
      <c r="S159" s="2">
        <v>3.3012740025640001E-3</v>
      </c>
      <c r="T159" s="2">
        <v>2.6739736754870002E-3</v>
      </c>
      <c r="U159" s="2">
        <v>4.3468829674809997E-3</v>
      </c>
      <c r="V159" s="2">
        <v>4.5252845357050004E-3</v>
      </c>
      <c r="W159" s="2">
        <v>3.260031655274E-3</v>
      </c>
      <c r="X159" s="2">
        <v>4.1826357680040003E-3</v>
      </c>
      <c r="Y159" s="2">
        <v>2.6567352952760002E-3</v>
      </c>
      <c r="Z159" s="2">
        <v>4.8625536963220004E-3</v>
      </c>
      <c r="AA159" s="2">
        <v>3.3937267815319998E-3</v>
      </c>
      <c r="AB159" s="2">
        <v>4.0522318033189998E-3</v>
      </c>
      <c r="AC159" s="2">
        <v>2.877031489838E-3</v>
      </c>
      <c r="AD159" s="2">
        <v>3.6130085900680001E-3</v>
      </c>
      <c r="AE159" s="2">
        <v>3.4739986419879999E-3</v>
      </c>
      <c r="AF159" s="2">
        <v>3.9706766560900003E-3</v>
      </c>
      <c r="AG159" s="2">
        <v>2.7087535672580001E-3</v>
      </c>
      <c r="AH159" s="2">
        <v>4.2362047915470002E-3</v>
      </c>
      <c r="AI159" s="2">
        <v>4.4021581443720002E-3</v>
      </c>
      <c r="AJ159" s="2">
        <v>4.1200915205380001E-3</v>
      </c>
      <c r="AK159" s="2">
        <v>3.1897130427869999E-3</v>
      </c>
      <c r="AL159" s="2">
        <v>3.0926068983430002E-3</v>
      </c>
      <c r="AM159" s="2">
        <v>3.4295254531639999E-3</v>
      </c>
      <c r="AN159" s="2">
        <v>4.1596331221880004E-3</v>
      </c>
      <c r="AO159" s="2">
        <v>4.0662034209639998E-3</v>
      </c>
      <c r="AP159" s="2">
        <v>3.6010299210789999E-3</v>
      </c>
      <c r="AR159" s="2">
        <f t="shared" si="261"/>
        <v>2.81264051300925E-3</v>
      </c>
      <c r="AS159" s="2">
        <f t="shared" si="243"/>
        <v>3.64023890083825E-3</v>
      </c>
      <c r="AT159" s="2">
        <f t="shared" si="244"/>
        <v>3.0305382481205E-3</v>
      </c>
      <c r="AU159" s="2">
        <f t="shared" si="245"/>
        <v>3.3214483519374998E-3</v>
      </c>
      <c r="AV159" s="2">
        <f t="shared" si="246"/>
        <v>3.7118537953092501E-3</v>
      </c>
      <c r="AW159" s="2">
        <f t="shared" si="247"/>
        <v>3.7404891037190005E-3</v>
      </c>
      <c r="AX159" s="2">
        <f t="shared" si="248"/>
        <v>3.4839996661892502E-3</v>
      </c>
      <c r="AY159" s="2">
        <f t="shared" si="249"/>
        <v>3.59740841422075E-3</v>
      </c>
      <c r="AZ159" s="2">
        <f t="shared" si="250"/>
        <v>3.7011424015100003E-3</v>
      </c>
      <c r="BA159" s="2">
        <f t="shared" si="251"/>
        <v>3.8140979793487503E-3</v>
      </c>
      <c r="BB159" s="6"/>
      <c r="BC159" s="2">
        <f t="shared" si="262"/>
        <v>2.7306348380088915E-3</v>
      </c>
      <c r="BD159" s="2">
        <f t="shared" si="263"/>
        <v>3.566471698562564E-3</v>
      </c>
      <c r="BE159" s="2">
        <f t="shared" si="264"/>
        <v>3.0113504061427682E-3</v>
      </c>
      <c r="BF159" s="2">
        <f t="shared" si="265"/>
        <v>3.2992622181941271E-3</v>
      </c>
      <c r="BG159" s="2">
        <f t="shared" si="266"/>
        <v>3.6300753063116535E-3</v>
      </c>
      <c r="BH159" s="2">
        <f t="shared" si="267"/>
        <v>3.6431003988057651E-3</v>
      </c>
      <c r="BI159" s="2">
        <f t="shared" si="268"/>
        <v>3.4577707124385034E-3</v>
      </c>
      <c r="BJ159" s="2">
        <f t="shared" si="269"/>
        <v>3.5469915396526114E-3</v>
      </c>
      <c r="BK159" s="2">
        <f t="shared" si="270"/>
        <v>3.6573136719325497E-3</v>
      </c>
      <c r="BL159" s="2">
        <f t="shared" si="271"/>
        <v>3.8016858152615492E-3</v>
      </c>
      <c r="BN159" s="7">
        <f t="shared" si="272"/>
        <v>7.6013554631849088E-4</v>
      </c>
      <c r="BO159" s="7">
        <f t="shared" si="310"/>
        <v>8.4228056716470956E-4</v>
      </c>
      <c r="BP159" s="7">
        <f t="shared" si="311"/>
        <v>3.9017826708243308E-4</v>
      </c>
      <c r="BQ159" s="7">
        <f t="shared" si="312"/>
        <v>4.421100932642853E-4</v>
      </c>
      <c r="BR159" s="7">
        <f t="shared" si="313"/>
        <v>8.7762986280528999E-4</v>
      </c>
      <c r="BS159" s="7">
        <f t="shared" si="314"/>
        <v>9.7636815115895647E-4</v>
      </c>
      <c r="BT159" s="7">
        <f t="shared" si="315"/>
        <v>4.8856614185965961E-4</v>
      </c>
      <c r="BU159" s="7">
        <f t="shared" si="316"/>
        <v>6.7139839166380439E-4</v>
      </c>
      <c r="BV159" s="7">
        <f t="shared" si="317"/>
        <v>6.579809732946266E-4</v>
      </c>
      <c r="BW159" s="7">
        <f t="shared" si="318"/>
        <v>3.5414013891863166E-4</v>
      </c>
      <c r="BX159" s="9"/>
      <c r="BY159" s="1">
        <f t="shared" si="273"/>
        <v>27.025691438441957</v>
      </c>
      <c r="BZ159" s="1">
        <f t="shared" si="319"/>
        <v>23.138057421746545</v>
      </c>
      <c r="CA159" s="1">
        <f t="shared" si="320"/>
        <v>12.87488344106584</v>
      </c>
      <c r="CB159" s="1">
        <f t="shared" si="321"/>
        <v>13.310762246427505</v>
      </c>
      <c r="CC159" s="1">
        <f t="shared" si="322"/>
        <v>23.64397713924966</v>
      </c>
      <c r="CD159" s="1">
        <f t="shared" si="323"/>
        <v>26.102686683091726</v>
      </c>
      <c r="CE159" s="1">
        <f t="shared" si="324"/>
        <v>14.023139743697117</v>
      </c>
      <c r="CF159" s="1">
        <f t="shared" si="325"/>
        <v>18.663390817949114</v>
      </c>
      <c r="CG159" s="1">
        <f t="shared" si="326"/>
        <v>17.777780531388959</v>
      </c>
      <c r="CH159" s="1">
        <f t="shared" si="327"/>
        <v>9.2850299293858303</v>
      </c>
      <c r="CI159" s="6"/>
      <c r="CJ159" s="2">
        <f t="shared" si="252"/>
        <v>0.83251081334871946</v>
      </c>
      <c r="CK159" s="2">
        <f t="shared" si="253"/>
        <v>0.91242592654362842</v>
      </c>
      <c r="CL159" s="2">
        <f t="shared" si="254"/>
        <v>1.0959928831115788</v>
      </c>
      <c r="CM159" s="2">
        <f t="shared" si="255"/>
        <v>1.0077145571967132</v>
      </c>
      <c r="CN159" s="2">
        <f t="shared" si="256"/>
        <v>0.93861446552449235</v>
      </c>
      <c r="CO159" s="2">
        <f t="shared" si="257"/>
        <v>0.93142890397014277</v>
      </c>
      <c r="CP159" s="2">
        <f t="shared" si="258"/>
        <v>1.0288357548948805</v>
      </c>
      <c r="CQ159" s="2">
        <f t="shared" si="259"/>
        <v>1.0602349080719928</v>
      </c>
      <c r="CR159" s="2">
        <f t="shared" si="260"/>
        <v>1.030519111556655</v>
      </c>
      <c r="CS159" s="6"/>
      <c r="CT159" s="6"/>
      <c r="CU159" s="2">
        <f t="shared" si="274"/>
        <v>0.84435000769989765</v>
      </c>
      <c r="CV159" s="2">
        <f t="shared" si="275"/>
        <v>0.92507735853444917</v>
      </c>
      <c r="CW159" s="2">
        <f t="shared" si="276"/>
        <v>1.0956088708454705</v>
      </c>
      <c r="CX159" s="2">
        <f t="shared" si="277"/>
        <v>1.0035881053132603</v>
      </c>
      <c r="CY159" s="2">
        <f t="shared" si="278"/>
        <v>0.95253415443653133</v>
      </c>
      <c r="CZ159" s="2">
        <f t="shared" si="279"/>
        <v>0.94912858113160592</v>
      </c>
      <c r="DA159" s="2">
        <f t="shared" si="280"/>
        <v>1.0311030153431782</v>
      </c>
      <c r="DB159" s="2">
        <f t="shared" si="281"/>
        <v>1.0718057183846235</v>
      </c>
      <c r="DC159" s="2">
        <f t="shared" si="282"/>
        <v>1.0394749141800332</v>
      </c>
      <c r="DD159" s="6"/>
      <c r="DE159" s="2">
        <f t="shared" si="283"/>
        <v>0.25567721794275217</v>
      </c>
      <c r="DF159" s="2">
        <f t="shared" si="284"/>
        <v>0.53528946003775668</v>
      </c>
      <c r="DG159" s="2">
        <f t="shared" si="285"/>
        <v>0.36245350707899826</v>
      </c>
      <c r="DH159" s="2">
        <f t="shared" si="286"/>
        <v>0.96663540344954269</v>
      </c>
      <c r="DI159" s="2">
        <f t="shared" si="287"/>
        <v>0.67024311294402039</v>
      </c>
      <c r="DJ159" s="2">
        <f t="shared" si="288"/>
        <v>0.66074453375072451</v>
      </c>
      <c r="DK159" s="2">
        <f t="shared" si="289"/>
        <v>0.83265009493569941</v>
      </c>
      <c r="DL159" s="2">
        <f t="shared" si="290"/>
        <v>0.59507961900828166</v>
      </c>
      <c r="DM159" s="2">
        <f t="shared" si="291"/>
        <v>0.77557716406085619</v>
      </c>
      <c r="DO159" s="2">
        <f t="shared" si="292"/>
        <v>-7.9610116804008077E-2</v>
      </c>
      <c r="DP159" s="2">
        <f t="shared" si="293"/>
        <v>-3.9802382760954137E-2</v>
      </c>
      <c r="DQ159" s="2">
        <f t="shared" si="294"/>
        <v>3.9807734043053974E-2</v>
      </c>
      <c r="DR159" s="2">
        <f t="shared" si="295"/>
        <v>3.3375323179412734E-3</v>
      </c>
      <c r="DS159" s="2">
        <f t="shared" si="296"/>
        <v>-2.7512756911234986E-2</v>
      </c>
      <c r="DT159" s="2">
        <f t="shared" si="297"/>
        <v>-3.0850289229176264E-2</v>
      </c>
      <c r="DU159" s="2">
        <f t="shared" si="298"/>
        <v>1.2346048779720467E-2</v>
      </c>
      <c r="DV159" s="2">
        <f t="shared" si="299"/>
        <v>2.5402099205122843E-2</v>
      </c>
      <c r="DW159" s="2">
        <f t="shared" si="300"/>
        <v>1.3056050425402347E-2</v>
      </c>
      <c r="DY159" s="2">
        <f t="shared" si="301"/>
        <v>-7.3477488323646312E-2</v>
      </c>
      <c r="DZ159" s="2">
        <f t="shared" si="302"/>
        <v>-3.3821948363809938E-2</v>
      </c>
      <c r="EA159" s="2">
        <f t="shared" si="303"/>
        <v>3.9655539959836394E-2</v>
      </c>
      <c r="EB159" s="2">
        <f t="shared" si="304"/>
        <v>1.555505345414848E-3</v>
      </c>
      <c r="EC159" s="2">
        <f t="shared" si="305"/>
        <v>-2.1119443140653345E-2</v>
      </c>
      <c r="ED159" s="2">
        <f t="shared" si="306"/>
        <v>-2.2674948486068158E-2</v>
      </c>
      <c r="EE159" s="2">
        <f t="shared" si="307"/>
        <v>1.3302056903428823E-2</v>
      </c>
      <c r="EF159" s="2">
        <f t="shared" si="308"/>
        <v>3.0116069796846986E-2</v>
      </c>
      <c r="EG159" s="2">
        <f t="shared" si="309"/>
        <v>1.6814012893418225E-2</v>
      </c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6"/>
      <c r="ET159" s="2"/>
      <c r="EU159" s="2"/>
      <c r="EV159" s="2"/>
      <c r="EW159" s="6"/>
      <c r="EX159" s="2"/>
      <c r="EY159" s="2"/>
      <c r="EZ159" s="2"/>
      <c r="FA159" s="6"/>
      <c r="FB159" s="2"/>
      <c r="FC159" s="2"/>
      <c r="FD159" s="2"/>
      <c r="FE159" s="6"/>
      <c r="FF159" s="2"/>
      <c r="FG159" s="2"/>
      <c r="FH159" s="2"/>
      <c r="FI159" s="6"/>
      <c r="FJ159" s="2"/>
      <c r="FK159" s="2"/>
      <c r="FL159" s="2"/>
      <c r="FM159" s="6"/>
      <c r="FN159" s="2"/>
      <c r="FO159" s="2"/>
      <c r="FP159" s="2"/>
      <c r="FQ159" s="2"/>
      <c r="FR159" s="2"/>
      <c r="FS159" s="2"/>
    </row>
    <row r="160" spans="1:175" x14ac:dyDescent="0.3">
      <c r="A160" s="2" t="s">
        <v>58</v>
      </c>
      <c r="B160" s="2"/>
      <c r="C160" s="2">
        <v>1.9214187585691E-2</v>
      </c>
      <c r="D160" s="2">
        <v>3.1651211553480003E-2</v>
      </c>
      <c r="E160" s="2">
        <v>1.8948696742677001E-2</v>
      </c>
      <c r="F160" s="2">
        <v>2.8667290594464E-2</v>
      </c>
      <c r="G160" s="2">
        <v>2.3361627438335999E-2</v>
      </c>
      <c r="H160" s="2">
        <v>2.2298799063592001E-2</v>
      </c>
      <c r="I160" s="2">
        <v>3.3630645150496997E-2</v>
      </c>
      <c r="J160" s="2">
        <v>4.7360807722344002E-2</v>
      </c>
      <c r="K160" s="2">
        <v>1.5061642683997E-2</v>
      </c>
      <c r="L160" s="2">
        <v>1.5900637488608E-2</v>
      </c>
      <c r="M160" s="2">
        <v>3.4026509716340997E-2</v>
      </c>
      <c r="N160" s="2">
        <v>1.0047448363914E-2</v>
      </c>
      <c r="O160" s="2">
        <v>1.5147594477313999E-2</v>
      </c>
      <c r="P160" s="2">
        <v>1.8849253258407E-2</v>
      </c>
      <c r="Q160" s="2">
        <v>1.9670325779476999E-2</v>
      </c>
      <c r="R160" s="2">
        <v>1.5442419265876001E-2</v>
      </c>
      <c r="S160" s="2">
        <v>1.2801399224743999E-2</v>
      </c>
      <c r="T160" s="2">
        <v>1.1564339289823001E-2</v>
      </c>
      <c r="U160" s="2">
        <v>5.2154484328009003E-2</v>
      </c>
      <c r="V160" s="2">
        <v>6.4191937071958999E-2</v>
      </c>
      <c r="W160" s="2">
        <v>2.4822965983932001E-2</v>
      </c>
      <c r="X160" s="2">
        <v>6.6153484618157996E-2</v>
      </c>
      <c r="Y160" s="2">
        <v>1.3441634136897E-2</v>
      </c>
      <c r="Z160" s="2">
        <v>4.7593428941429997E-2</v>
      </c>
      <c r="AA160" s="2">
        <v>1.7906516383972001E-2</v>
      </c>
      <c r="AB160" s="2">
        <v>5.9410659619910003E-2</v>
      </c>
      <c r="AC160" s="2">
        <v>1.8462768737483998E-2</v>
      </c>
      <c r="AD160" s="2">
        <v>2.5129098213068999E-2</v>
      </c>
      <c r="AE160" s="2">
        <v>1.6990909344617999E-2</v>
      </c>
      <c r="AF160" s="2">
        <v>4.4651789046502001E-2</v>
      </c>
      <c r="AG160" s="2">
        <v>1.7101798813719999E-2</v>
      </c>
      <c r="AH160" s="2">
        <v>2.1304229610968999E-2</v>
      </c>
      <c r="AI160" s="2">
        <v>5.0226266644979999E-2</v>
      </c>
      <c r="AJ160" s="2">
        <v>7.3113944223210006E-2</v>
      </c>
      <c r="AK160" s="2">
        <v>3.3816375169820001E-2</v>
      </c>
      <c r="AL160" s="2">
        <v>3.3413778071860002E-2</v>
      </c>
      <c r="AM160" s="2">
        <v>4.9259060103375003E-2</v>
      </c>
      <c r="AN160" s="2">
        <v>6.0143406248630002E-2</v>
      </c>
      <c r="AO160" s="2">
        <v>4.4157252821413001E-2</v>
      </c>
      <c r="AP160" s="2">
        <v>3.8948895162100997E-2</v>
      </c>
      <c r="AR160" s="2">
        <f t="shared" si="261"/>
        <v>2.4620346619078002E-2</v>
      </c>
      <c r="AS160" s="2">
        <f t="shared" si="243"/>
        <v>3.1662969843692247E-2</v>
      </c>
      <c r="AT160" s="2">
        <f t="shared" si="244"/>
        <v>1.8759059563214997E-2</v>
      </c>
      <c r="AU160" s="2">
        <f t="shared" si="245"/>
        <v>1.7277398195268502E-2</v>
      </c>
      <c r="AV160" s="2">
        <f t="shared" si="246"/>
        <v>3.5178039978633752E-2</v>
      </c>
      <c r="AW160" s="2">
        <f t="shared" si="247"/>
        <v>3.8002878420104247E-2</v>
      </c>
      <c r="AX160" s="2">
        <f t="shared" si="248"/>
        <v>3.0227260738608749E-2</v>
      </c>
      <c r="AY160" s="2">
        <f t="shared" si="249"/>
        <v>2.5012181703952252E-2</v>
      </c>
      <c r="AZ160" s="2">
        <f t="shared" si="250"/>
        <v>4.7642591027467499E-2</v>
      </c>
      <c r="BA160" s="2">
        <f t="shared" si="251"/>
        <v>4.8127153583879756E-2</v>
      </c>
      <c r="BB160" s="6"/>
      <c r="BC160" s="2">
        <f t="shared" si="262"/>
        <v>2.3974225712193761E-2</v>
      </c>
      <c r="BD160" s="2">
        <f t="shared" si="263"/>
        <v>3.0181075845655984E-2</v>
      </c>
      <c r="BE160" s="2">
        <f t="shared" si="264"/>
        <v>1.6915701614839976E-2</v>
      </c>
      <c r="BF160" s="2">
        <f t="shared" si="265"/>
        <v>1.7160944151781644E-2</v>
      </c>
      <c r="BG160" s="2">
        <f t="shared" si="266"/>
        <v>2.6533075996859022E-2</v>
      </c>
      <c r="BH160" s="2">
        <f t="shared" si="267"/>
        <v>3.2014842220349601E-2</v>
      </c>
      <c r="BI160" s="2">
        <f t="shared" si="268"/>
        <v>2.6505579454861178E-2</v>
      </c>
      <c r="BJ160" s="2">
        <f t="shared" si="269"/>
        <v>2.2929299051589521E-2</v>
      </c>
      <c r="BK160" s="2">
        <f t="shared" si="270"/>
        <v>4.513318028938236E-2</v>
      </c>
      <c r="BL160" s="2">
        <f t="shared" si="271"/>
        <v>4.7510853557469535E-2</v>
      </c>
      <c r="BN160" s="7">
        <f t="shared" si="272"/>
        <v>6.5116558334642827E-3</v>
      </c>
      <c r="BO160" s="7">
        <f t="shared" si="310"/>
        <v>1.1646084324889242E-2</v>
      </c>
      <c r="BP160" s="7">
        <f t="shared" si="311"/>
        <v>1.0501248690851017E-2</v>
      </c>
      <c r="BQ160" s="7">
        <f t="shared" si="312"/>
        <v>2.3166097578938725E-3</v>
      </c>
      <c r="BR160" s="7">
        <f t="shared" si="313"/>
        <v>2.7008188875097882E-2</v>
      </c>
      <c r="BS160" s="7">
        <f t="shared" si="314"/>
        <v>2.3532956332092746E-2</v>
      </c>
      <c r="BT160" s="7">
        <f t="shared" si="315"/>
        <v>1.9730399935960031E-2</v>
      </c>
      <c r="BU160" s="7">
        <f t="shared" si="316"/>
        <v>1.3246107013334032E-2</v>
      </c>
      <c r="BV160" s="7">
        <f t="shared" si="317"/>
        <v>1.8700165564211082E-2</v>
      </c>
      <c r="BW160" s="7">
        <f t="shared" si="318"/>
        <v>9.0493476780148518E-3</v>
      </c>
      <c r="BX160" s="9"/>
      <c r="BY160" s="1">
        <f t="shared" si="273"/>
        <v>26.448270344083951</v>
      </c>
      <c r="BZ160" s="1">
        <f t="shared" si="319"/>
        <v>36.781402320696465</v>
      </c>
      <c r="CA160" s="1">
        <f t="shared" si="320"/>
        <v>55.979611640250447</v>
      </c>
      <c r="CB160" s="1">
        <f t="shared" si="321"/>
        <v>13.408325326022105</v>
      </c>
      <c r="CC160" s="1">
        <f t="shared" si="322"/>
        <v>76.775706922562975</v>
      </c>
      <c r="CD160" s="1">
        <f t="shared" si="323"/>
        <v>61.924141829328818</v>
      </c>
      <c r="CE160" s="1">
        <f t="shared" si="324"/>
        <v>65.273529436158057</v>
      </c>
      <c r="CF160" s="1">
        <f t="shared" si="325"/>
        <v>52.95862300265064</v>
      </c>
      <c r="CG160" s="1">
        <f t="shared" si="326"/>
        <v>39.250941564932582</v>
      </c>
      <c r="CH160" s="1">
        <f t="shared" si="327"/>
        <v>18.802997900640317</v>
      </c>
      <c r="CI160" s="6"/>
      <c r="CJ160" s="2">
        <f t="shared" si="252"/>
        <v>0.59246051952236856</v>
      </c>
      <c r="CK160" s="2">
        <f t="shared" si="253"/>
        <v>0.54566575026159225</v>
      </c>
      <c r="CL160" s="2">
        <f t="shared" si="254"/>
        <v>0.92101622349705026</v>
      </c>
      <c r="CM160" s="2">
        <f t="shared" si="255"/>
        <v>1.080301189127826</v>
      </c>
      <c r="CN160" s="2">
        <f t="shared" si="256"/>
        <v>0.85926506300430672</v>
      </c>
      <c r="CO160" s="2">
        <f t="shared" si="257"/>
        <v>0.79539398054169375</v>
      </c>
      <c r="CP160" s="2">
        <f t="shared" si="258"/>
        <v>1.9047755046469754</v>
      </c>
      <c r="CQ160" s="2">
        <f t="shared" si="259"/>
        <v>1.9241485670270433</v>
      </c>
      <c r="CR160" s="2">
        <f t="shared" si="260"/>
        <v>1.0101707851307435</v>
      </c>
      <c r="CS160" s="6"/>
      <c r="CT160" s="6"/>
      <c r="CU160" s="2">
        <f t="shared" si="274"/>
        <v>0.56047377838171675</v>
      </c>
      <c r="CV160" s="2">
        <f t="shared" si="275"/>
        <v>0.56859948397935089</v>
      </c>
      <c r="CW160" s="2">
        <f t="shared" si="276"/>
        <v>1.0144979228485869</v>
      </c>
      <c r="CX160" s="2">
        <f t="shared" si="277"/>
        <v>1.2066012332735001</v>
      </c>
      <c r="CY160" s="2">
        <f t="shared" si="278"/>
        <v>0.9989636881151247</v>
      </c>
      <c r="CZ160" s="2">
        <f t="shared" si="279"/>
        <v>0.82791535477296307</v>
      </c>
      <c r="DA160" s="2">
        <f t="shared" si="280"/>
        <v>1.9683628438808995</v>
      </c>
      <c r="DB160" s="2">
        <f t="shared" si="281"/>
        <v>2.0720586988103307</v>
      </c>
      <c r="DC160" s="2">
        <f t="shared" si="282"/>
        <v>1.0526812702504487</v>
      </c>
      <c r="DD160" s="6"/>
      <c r="DE160" s="2">
        <f t="shared" si="283"/>
        <v>0.15144096341948568</v>
      </c>
      <c r="DF160" s="2">
        <f t="shared" si="284"/>
        <v>8.7634928615772559E-2</v>
      </c>
      <c r="DG160" s="2">
        <f t="shared" si="285"/>
        <v>0.79929288595429271</v>
      </c>
      <c r="DH160" s="2">
        <f t="shared" si="286"/>
        <v>0.87995029562229066</v>
      </c>
      <c r="DI160" s="2">
        <f t="shared" si="287"/>
        <v>0.77807520201940428</v>
      </c>
      <c r="DJ160" s="2">
        <f t="shared" si="288"/>
        <v>0.63117582326103361</v>
      </c>
      <c r="DK160" s="2">
        <f t="shared" si="289"/>
        <v>0.10094726691179649</v>
      </c>
      <c r="DL160" s="2">
        <f t="shared" si="290"/>
        <v>3.2261502603040781E-2</v>
      </c>
      <c r="DM160" s="2">
        <f t="shared" si="291"/>
        <v>0.96486507216964368</v>
      </c>
      <c r="DO160" s="2">
        <f t="shared" si="292"/>
        <v>-0.22734058493787471</v>
      </c>
      <c r="DP160" s="2">
        <f t="shared" si="293"/>
        <v>-0.26307330467241469</v>
      </c>
      <c r="DQ160" s="2">
        <f t="shared" si="294"/>
        <v>-3.5732719734539946E-2</v>
      </c>
      <c r="DR160" s="2">
        <f t="shared" si="295"/>
        <v>3.354485413535107E-2</v>
      </c>
      <c r="DS160" s="2">
        <f t="shared" si="296"/>
        <v>-6.5872845897385998E-2</v>
      </c>
      <c r="DT160" s="2">
        <f t="shared" si="297"/>
        <v>-9.9417700032737089E-2</v>
      </c>
      <c r="DU160" s="2">
        <f t="shared" si="298"/>
        <v>0.27984379741936966</v>
      </c>
      <c r="DV160" s="2">
        <f t="shared" si="299"/>
        <v>0.28423860166699633</v>
      </c>
      <c r="DW160" s="2">
        <f t="shared" si="300"/>
        <v>4.3948042476266982E-3</v>
      </c>
      <c r="DY160" s="2">
        <f t="shared" si="301"/>
        <v>-0.2514447009468187</v>
      </c>
      <c r="DZ160" s="2">
        <f t="shared" si="302"/>
        <v>-0.24519353878033245</v>
      </c>
      <c r="EA160" s="2">
        <f t="shared" si="303"/>
        <v>6.2511621664862243E-3</v>
      </c>
      <c r="EB160" s="2">
        <f t="shared" si="304"/>
        <v>8.1563764875298594E-2</v>
      </c>
      <c r="EC160" s="2">
        <f t="shared" si="305"/>
        <v>-4.5029789798419948E-4</v>
      </c>
      <c r="ED160" s="2">
        <f t="shared" si="306"/>
        <v>-8.2014062773282825E-2</v>
      </c>
      <c r="EE160" s="2">
        <f t="shared" si="307"/>
        <v>0.29410515840949453</v>
      </c>
      <c r="EF160" s="2">
        <f t="shared" si="308"/>
        <v>0.31640205426254447</v>
      </c>
      <c r="EG160" s="2">
        <f t="shared" si="309"/>
        <v>2.2296895853050041E-2</v>
      </c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6"/>
      <c r="ET160" s="2"/>
      <c r="EU160" s="2"/>
      <c r="EV160" s="2"/>
      <c r="EW160" s="6"/>
      <c r="EX160" s="2"/>
      <c r="EY160" s="2"/>
      <c r="EZ160" s="2"/>
      <c r="FA160" s="6"/>
      <c r="FB160" s="2"/>
      <c r="FC160" s="2"/>
      <c r="FD160" s="2"/>
      <c r="FE160" s="6"/>
      <c r="FF160" s="2"/>
      <c r="FG160" s="2"/>
      <c r="FH160" s="2"/>
      <c r="FI160" s="6"/>
      <c r="FJ160" s="2"/>
      <c r="FK160" s="2"/>
      <c r="FL160" s="2"/>
      <c r="FM160" s="6"/>
      <c r="FN160" s="2"/>
      <c r="FO160" s="2"/>
      <c r="FP160" s="2"/>
      <c r="FQ160" s="2"/>
      <c r="FR160" s="2"/>
      <c r="FS160" s="2"/>
    </row>
    <row r="161" spans="1:175" x14ac:dyDescent="0.3">
      <c r="A161" s="2" t="s">
        <v>48</v>
      </c>
      <c r="B161" t="s">
        <v>333</v>
      </c>
      <c r="C161" s="2">
        <v>0.777498477284157</v>
      </c>
      <c r="D161" s="2">
        <v>0.80741304165329197</v>
      </c>
      <c r="E161" s="2">
        <v>1.1381377889921001</v>
      </c>
      <c r="F161" s="2">
        <v>1.3891581359198599</v>
      </c>
      <c r="G161" s="2">
        <v>1.1606933370650201</v>
      </c>
      <c r="H161" s="2">
        <v>0.22052104911313</v>
      </c>
      <c r="I161" s="2">
        <v>0.10623034021177399</v>
      </c>
      <c r="J161" s="2">
        <v>1.58199517649858</v>
      </c>
      <c r="K161" s="2">
        <v>7.7807407819949007E-2</v>
      </c>
      <c r="L161" s="2">
        <v>0.45770883766311998</v>
      </c>
      <c r="M161" s="2">
        <v>0.15738680622641099</v>
      </c>
      <c r="N161" s="2">
        <v>0.23193241999390399</v>
      </c>
      <c r="O161" s="2">
        <v>0.79956880226149596</v>
      </c>
      <c r="P161" s="2">
        <v>0.72490747828249302</v>
      </c>
      <c r="Q161" s="2">
        <v>0.31743688588205299</v>
      </c>
      <c r="R161" s="2">
        <v>0.138944004806205</v>
      </c>
      <c r="S161" s="2">
        <v>0.24752680849647299</v>
      </c>
      <c r="T161" s="2">
        <v>0.47768690699057198</v>
      </c>
      <c r="U161" s="2">
        <v>1.6392343988140901</v>
      </c>
      <c r="V161" s="2">
        <v>2.2231729972988301</v>
      </c>
      <c r="W161" s="2">
        <v>1.11314405896576</v>
      </c>
      <c r="X161" s="2">
        <v>2.2207674362688299</v>
      </c>
      <c r="Y161" s="2">
        <v>0.37050402230497398</v>
      </c>
      <c r="Z161" s="2">
        <v>1.5219158596386899</v>
      </c>
      <c r="AA161" s="2">
        <v>1.1700501683190001</v>
      </c>
      <c r="AB161" s="2">
        <v>1.69535022588885</v>
      </c>
      <c r="AC161" s="2">
        <v>0.43726343177934002</v>
      </c>
      <c r="AD161" s="2">
        <v>0.88878355849773505</v>
      </c>
      <c r="AE161" s="2">
        <v>1.2676292073048401</v>
      </c>
      <c r="AF161" s="2">
        <v>4.2777206157669303</v>
      </c>
      <c r="AG161" s="2">
        <v>1.46856413820896</v>
      </c>
      <c r="AH161" s="2">
        <v>2.1089773069486601</v>
      </c>
      <c r="AI161" s="2">
        <v>4.0129246028760104</v>
      </c>
      <c r="AJ161" s="2">
        <v>3.59224465254675</v>
      </c>
      <c r="AK161" s="2">
        <v>2.0114682401358102</v>
      </c>
      <c r="AL161" s="2">
        <v>2.6748725170228198</v>
      </c>
      <c r="AM161" s="2">
        <v>1.78269971176155</v>
      </c>
      <c r="AN161" s="2">
        <v>2.6059465455700699</v>
      </c>
      <c r="AO161" s="2">
        <v>4.1671232960545401</v>
      </c>
      <c r="AP161" s="2">
        <v>2.56042975196047</v>
      </c>
      <c r="AR161" s="2">
        <f t="shared" si="261"/>
        <v>1.0280518609623521</v>
      </c>
      <c r="AS161" s="2">
        <f t="shared" si="243"/>
        <v>0.767359975722126</v>
      </c>
      <c r="AT161" s="2">
        <f t="shared" si="244"/>
        <v>0.231208867925846</v>
      </c>
      <c r="AU161" s="2">
        <f t="shared" si="245"/>
        <v>0.49521429280806167</v>
      </c>
      <c r="AV161" s="2">
        <f t="shared" si="246"/>
        <v>1.1469052778999913</v>
      </c>
      <c r="AW161" s="2">
        <f t="shared" si="247"/>
        <v>1.3065828442945633</v>
      </c>
      <c r="AX161" s="2">
        <f t="shared" si="248"/>
        <v>1.0478618461212312</v>
      </c>
      <c r="AY161" s="2">
        <f t="shared" si="249"/>
        <v>2.2807228170573475</v>
      </c>
      <c r="AZ161" s="2">
        <f t="shared" si="250"/>
        <v>3.0728775031453477</v>
      </c>
      <c r="BA161" s="2">
        <f t="shared" si="251"/>
        <v>2.7790498263366574</v>
      </c>
      <c r="BB161" s="6"/>
      <c r="BC161" s="2">
        <f t="shared" si="262"/>
        <v>0.99812620847643485</v>
      </c>
      <c r="BD161" s="2">
        <f t="shared" si="263"/>
        <v>0.45541288837485805</v>
      </c>
      <c r="BE161" s="2">
        <f t="shared" si="264"/>
        <v>0.18988252873437342</v>
      </c>
      <c r="BF161" s="2">
        <f t="shared" si="265"/>
        <v>0.39986086921197472</v>
      </c>
      <c r="BG161" s="2">
        <f t="shared" si="266"/>
        <v>0.81020510349062302</v>
      </c>
      <c r="BH161" s="2">
        <f t="shared" si="267"/>
        <v>1.0865744928638768</v>
      </c>
      <c r="BI161" s="2">
        <f t="shared" si="268"/>
        <v>0.93702412104304633</v>
      </c>
      <c r="BJ161" s="2">
        <f t="shared" si="269"/>
        <v>2.0243815466265707</v>
      </c>
      <c r="BK161" s="2">
        <f t="shared" si="270"/>
        <v>2.9676371139553703</v>
      </c>
      <c r="BL161" s="2">
        <f t="shared" si="271"/>
        <v>2.6533725272823161</v>
      </c>
      <c r="BN161" s="7">
        <f t="shared" si="272"/>
        <v>0.29096113143771618</v>
      </c>
      <c r="BO161" s="7">
        <f t="shared" si="310"/>
        <v>0.71983026936779182</v>
      </c>
      <c r="BP161" s="7">
        <f t="shared" si="311"/>
        <v>0.16358938899447556</v>
      </c>
      <c r="BQ161" s="7">
        <f t="shared" si="312"/>
        <v>0.31828915124683627</v>
      </c>
      <c r="BR161" s="7">
        <f t="shared" si="313"/>
        <v>0.9411827711819668</v>
      </c>
      <c r="BS161" s="7">
        <f t="shared" si="314"/>
        <v>0.77368466882989029</v>
      </c>
      <c r="BT161" s="7">
        <f t="shared" si="315"/>
        <v>0.52672178399532665</v>
      </c>
      <c r="BU161" s="7">
        <f t="shared" si="316"/>
        <v>1.3788228203850241</v>
      </c>
      <c r="BV161" s="7">
        <f t="shared" si="317"/>
        <v>0.90155945970860496</v>
      </c>
      <c r="BW161" s="7">
        <f t="shared" si="318"/>
        <v>0.99953672450138564</v>
      </c>
      <c r="BX161" s="9"/>
      <c r="BY161" s="1">
        <f t="shared" si="273"/>
        <v>28.302184207453262</v>
      </c>
      <c r="BZ161" s="1">
        <f t="shared" si="319"/>
        <v>93.806074351270894</v>
      </c>
      <c r="CA161" s="1">
        <f t="shared" si="320"/>
        <v>70.75394229556214</v>
      </c>
      <c r="CB161" s="1">
        <f t="shared" si="321"/>
        <v>64.273013899096171</v>
      </c>
      <c r="CC161" s="1">
        <f t="shared" si="322"/>
        <v>82.062816286388809</v>
      </c>
      <c r="CD161" s="1">
        <f t="shared" si="323"/>
        <v>59.214359977886446</v>
      </c>
      <c r="CE161" s="1">
        <f t="shared" si="324"/>
        <v>50.26633863472</v>
      </c>
      <c r="CF161" s="1">
        <f t="shared" si="325"/>
        <v>60.45551919211384</v>
      </c>
      <c r="CG161" s="1">
        <f t="shared" si="326"/>
        <v>29.339258033741444</v>
      </c>
      <c r="CH161" s="1">
        <f t="shared" si="327"/>
        <v>35.966851512661599</v>
      </c>
      <c r="CI161" s="6"/>
      <c r="CJ161" s="2">
        <f t="shared" si="252"/>
        <v>0.30130430989480045</v>
      </c>
      <c r="CK161" s="2">
        <f t="shared" si="253"/>
        <v>0.64534808756742756</v>
      </c>
      <c r="CL161" s="2">
        <f t="shared" si="254"/>
        <v>2.1418481793132966</v>
      </c>
      <c r="CM161" s="2">
        <f t="shared" si="255"/>
        <v>1.1392247201852146</v>
      </c>
      <c r="CN161" s="2">
        <f t="shared" si="256"/>
        <v>0.91364288430156082</v>
      </c>
      <c r="CO161" s="2">
        <f t="shared" si="257"/>
        <v>0.80198653357260474</v>
      </c>
      <c r="CP161" s="2">
        <f t="shared" si="258"/>
        <v>1.3473261547451261</v>
      </c>
      <c r="CQ161" s="2">
        <f t="shared" si="259"/>
        <v>1.2184952093048578</v>
      </c>
      <c r="CR161" s="2">
        <f t="shared" si="260"/>
        <v>0.90438028313594243</v>
      </c>
      <c r="CS161" s="6"/>
      <c r="CT161" s="6"/>
      <c r="CU161" s="2">
        <f t="shared" si="274"/>
        <v>0.41694588269552418</v>
      </c>
      <c r="CV161" s="2">
        <f t="shared" si="275"/>
        <v>0.87801834207828233</v>
      </c>
      <c r="CW161" s="2">
        <f t="shared" si="276"/>
        <v>2.1058328634928802</v>
      </c>
      <c r="CX161" s="2">
        <f t="shared" si="277"/>
        <v>1.3411104030109979</v>
      </c>
      <c r="CY161" s="2">
        <f t="shared" si="278"/>
        <v>1.1565270534659018</v>
      </c>
      <c r="CZ161" s="2">
        <f t="shared" si="279"/>
        <v>0.86236528392391987</v>
      </c>
      <c r="DA161" s="2">
        <f t="shared" si="280"/>
        <v>1.465947523035191</v>
      </c>
      <c r="DB161" s="2">
        <f t="shared" si="281"/>
        <v>1.3107077229111754</v>
      </c>
      <c r="DC161" s="2">
        <f t="shared" si="282"/>
        <v>0.8941027576467423</v>
      </c>
      <c r="DD161" s="6"/>
      <c r="DE161" s="2">
        <f t="shared" si="283"/>
        <v>0.23407660408478773</v>
      </c>
      <c r="DF161" s="2">
        <f t="shared" si="284"/>
        <v>0.52613496961269535</v>
      </c>
      <c r="DG161" s="2">
        <f t="shared" si="285"/>
        <v>0.20664985801648927</v>
      </c>
      <c r="DH161" s="2">
        <f t="shared" si="286"/>
        <v>0.80231554196146626</v>
      </c>
      <c r="DI161" s="2">
        <f t="shared" si="287"/>
        <v>0.86191989066710128</v>
      </c>
      <c r="DJ161" s="2">
        <f t="shared" si="288"/>
        <v>0.60292505509196404</v>
      </c>
      <c r="DK161" s="2">
        <f t="shared" si="289"/>
        <v>0.37900328187498672</v>
      </c>
      <c r="DL161" s="2">
        <f t="shared" si="290"/>
        <v>0.58170423553079487</v>
      </c>
      <c r="DM161" s="2">
        <f t="shared" si="291"/>
        <v>0.67784913262823632</v>
      </c>
      <c r="DO161" s="2">
        <f t="shared" si="292"/>
        <v>-0.52099465607924034</v>
      </c>
      <c r="DP161" s="2">
        <f t="shared" si="293"/>
        <v>-0.19020597260079433</v>
      </c>
      <c r="DQ161" s="2">
        <f t="shared" si="294"/>
        <v>0.33078868347844603</v>
      </c>
      <c r="DR161" s="2">
        <f t="shared" si="295"/>
        <v>5.6609400207414479E-2</v>
      </c>
      <c r="DS161" s="2">
        <f t="shared" si="296"/>
        <v>-3.922352383287294E-2</v>
      </c>
      <c r="DT161" s="2">
        <f t="shared" si="297"/>
        <v>-9.5832924040287398E-2</v>
      </c>
      <c r="DU161" s="2">
        <f t="shared" si="298"/>
        <v>0.12947274053368141</v>
      </c>
      <c r="DV161" s="2">
        <f t="shared" si="299"/>
        <v>8.5823826030751491E-2</v>
      </c>
      <c r="DW161" s="2">
        <f t="shared" si="300"/>
        <v>-4.3648914502929938E-2</v>
      </c>
      <c r="DY161" s="2">
        <f t="shared" si="301"/>
        <v>-0.37992031042651608</v>
      </c>
      <c r="DZ161" s="2">
        <f t="shared" si="302"/>
        <v>-5.6496411451324106E-2</v>
      </c>
      <c r="EA161" s="2">
        <f t="shared" si="303"/>
        <v>0.32342389897519191</v>
      </c>
      <c r="EB161" s="2">
        <f t="shared" si="304"/>
        <v>0.12746453135259958</v>
      </c>
      <c r="EC161" s="2">
        <f t="shared" si="305"/>
        <v>6.3155796236372935E-2</v>
      </c>
      <c r="ED161" s="2">
        <f t="shared" si="306"/>
        <v>-6.4308735116226631E-2</v>
      </c>
      <c r="EE161" s="2">
        <f t="shared" si="307"/>
        <v>0.16611842401305107</v>
      </c>
      <c r="EF161" s="2">
        <f t="shared" si="308"/>
        <v>0.1175058583731742</v>
      </c>
      <c r="EG161" s="2">
        <f t="shared" si="309"/>
        <v>-4.8612565639876835E-2</v>
      </c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6"/>
      <c r="ET161" s="2"/>
      <c r="EU161" s="2"/>
      <c r="EV161" s="2"/>
      <c r="EW161" s="6"/>
      <c r="EX161" s="2"/>
      <c r="EY161" s="2"/>
      <c r="EZ161" s="2"/>
      <c r="FA161" s="6"/>
      <c r="FB161" s="2"/>
      <c r="FC161" s="2"/>
      <c r="FD161" s="2"/>
      <c r="FE161" s="6"/>
      <c r="FF161" s="2"/>
      <c r="FG161" s="2"/>
      <c r="FH161" s="2"/>
      <c r="FI161" s="6"/>
      <c r="FJ161" s="2"/>
      <c r="FK161" s="2"/>
      <c r="FL161" s="2"/>
      <c r="FM161" s="6"/>
      <c r="FN161" s="2"/>
      <c r="FO161" s="2"/>
      <c r="FP161" s="2"/>
      <c r="FQ161" s="2"/>
      <c r="FR161" s="2"/>
      <c r="FS161" s="2"/>
    </row>
    <row r="162" spans="1:175" x14ac:dyDescent="0.3">
      <c r="A162" s="2" t="s">
        <v>122</v>
      </c>
      <c r="B162" s="2"/>
      <c r="C162" s="2">
        <v>1.7294207011750998E-2</v>
      </c>
      <c r="D162" s="2">
        <v>2.4370830793059E-2</v>
      </c>
      <c r="E162" s="2">
        <v>2.4112037673824999E-2</v>
      </c>
      <c r="F162" s="2">
        <v>3.2785019975907999E-2</v>
      </c>
      <c r="G162" s="2">
        <v>3.7266267928654E-2</v>
      </c>
      <c r="H162" s="2">
        <v>2.4312521086991001E-2</v>
      </c>
      <c r="I162" s="2">
        <v>2.6292519523809999E-2</v>
      </c>
      <c r="J162" s="2">
        <v>4.9319922573354998E-2</v>
      </c>
      <c r="K162" s="2">
        <v>3.0949732020072999E-2</v>
      </c>
      <c r="L162" s="2">
        <v>3.7365536989051998E-2</v>
      </c>
      <c r="M162" s="2">
        <v>3.3310343739483002E-2</v>
      </c>
      <c r="N162" s="2">
        <v>4.9306060734328999E-2</v>
      </c>
      <c r="O162" s="2">
        <v>4.1703530200400997E-2</v>
      </c>
      <c r="P162" s="2">
        <v>5.0627054305900997E-2</v>
      </c>
      <c r="Q162" s="2">
        <v>3.8788611557813997E-2</v>
      </c>
      <c r="R162" s="2">
        <v>5.2723425211883002E-2</v>
      </c>
      <c r="S162" s="2">
        <v>3.4133094049679999E-2</v>
      </c>
      <c r="T162" s="2">
        <v>2.0558386043677001E-2</v>
      </c>
      <c r="U162" s="2">
        <v>5.2631141031257003E-2</v>
      </c>
      <c r="V162" s="2">
        <v>4.4441783963805999E-2</v>
      </c>
      <c r="W162" s="2">
        <v>2.9104455623311001E-2</v>
      </c>
      <c r="X162" s="2">
        <v>2.5283703222711E-2</v>
      </c>
      <c r="Y162" s="2">
        <v>3.2569528491641998E-2</v>
      </c>
      <c r="Z162" s="2">
        <v>6.4345651609167998E-2</v>
      </c>
      <c r="AA162" s="2">
        <v>6.5024265554647007E-2</v>
      </c>
      <c r="AB162" s="2">
        <v>7.5714373639273996E-2</v>
      </c>
      <c r="AC162" s="2">
        <v>3.3856080942416003E-2</v>
      </c>
      <c r="AD162" s="2">
        <v>4.3368517084527998E-2</v>
      </c>
      <c r="AE162" s="2">
        <v>1.3642950441615001E-2</v>
      </c>
      <c r="AF162" s="2">
        <v>6.4074904913560002E-3</v>
      </c>
      <c r="AG162" s="2">
        <v>1.4065089038436999E-2</v>
      </c>
      <c r="AH162" s="2">
        <v>2.0242049237831999E-2</v>
      </c>
      <c r="AI162" s="2">
        <v>4.0599994893440001E-3</v>
      </c>
      <c r="AJ162" s="2">
        <v>5.1557005312550001E-3</v>
      </c>
      <c r="AK162" s="2">
        <v>9.1675522996150002E-3</v>
      </c>
      <c r="AL162" s="2">
        <v>9.8543996131019995E-3</v>
      </c>
      <c r="AM162" s="2">
        <v>7.9700725214120003E-3</v>
      </c>
      <c r="AN162" s="2">
        <v>1.1825498695871E-2</v>
      </c>
      <c r="AO162" s="2">
        <v>9.1494202491250003E-3</v>
      </c>
      <c r="AP162" s="2">
        <v>2.8986961165289999E-2</v>
      </c>
      <c r="AR162" s="2">
        <f t="shared" si="261"/>
        <v>2.4640523863635751E-2</v>
      </c>
      <c r="AS162" s="2">
        <f t="shared" si="243"/>
        <v>3.4297807778202502E-2</v>
      </c>
      <c r="AT162" s="2">
        <f t="shared" si="244"/>
        <v>3.7732918370734246E-2</v>
      </c>
      <c r="AU162" s="2">
        <f t="shared" si="245"/>
        <v>4.5960655318999746E-2</v>
      </c>
      <c r="AV162" s="2">
        <f t="shared" si="246"/>
        <v>3.7941101272105003E-2</v>
      </c>
      <c r="AW162" s="2">
        <f t="shared" si="247"/>
        <v>3.7825834736708003E-2</v>
      </c>
      <c r="AX162" s="2">
        <f t="shared" si="248"/>
        <v>5.4490809305216242E-2</v>
      </c>
      <c r="AY162" s="2">
        <f t="shared" si="249"/>
        <v>1.3589394802310001E-2</v>
      </c>
      <c r="AZ162" s="2">
        <f t="shared" si="250"/>
        <v>7.059412983329E-3</v>
      </c>
      <c r="BA162" s="2">
        <f t="shared" si="251"/>
        <v>1.44829881579245E-2</v>
      </c>
      <c r="BB162" s="6"/>
      <c r="BC162" s="2">
        <f t="shared" si="262"/>
        <v>2.4025370206518678E-2</v>
      </c>
      <c r="BD162" s="2">
        <f t="shared" si="263"/>
        <v>3.292305459317689E-2</v>
      </c>
      <c r="BE162" s="2">
        <f t="shared" si="264"/>
        <v>3.7123753935949307E-2</v>
      </c>
      <c r="BF162" s="2">
        <f t="shared" si="265"/>
        <v>4.5584356920954999E-2</v>
      </c>
      <c r="BG162" s="2">
        <f t="shared" si="266"/>
        <v>3.5793134793358765E-2</v>
      </c>
      <c r="BH162" s="2">
        <f t="shared" si="267"/>
        <v>3.5239741156902038E-2</v>
      </c>
      <c r="BI162" s="2">
        <f t="shared" si="268"/>
        <v>5.1852089449372168E-2</v>
      </c>
      <c r="BJ162" s="2">
        <f t="shared" si="269"/>
        <v>1.2560250721484995E-2</v>
      </c>
      <c r="BK162" s="2">
        <f t="shared" si="270"/>
        <v>6.5943851231923378E-3</v>
      </c>
      <c r="BL162" s="2">
        <f t="shared" si="271"/>
        <v>1.2573885480098133E-2</v>
      </c>
      <c r="BN162" s="7">
        <f t="shared" si="272"/>
        <v>6.3417458220966444E-3</v>
      </c>
      <c r="BO162" s="7">
        <f t="shared" si="310"/>
        <v>1.1521954101123033E-2</v>
      </c>
      <c r="BP162" s="7">
        <f t="shared" si="311"/>
        <v>8.1576830183662536E-3</v>
      </c>
      <c r="BQ162" s="7">
        <f t="shared" si="312"/>
        <v>6.759478828943572E-3</v>
      </c>
      <c r="BR162" s="7">
        <f t="shared" si="313"/>
        <v>1.384095193381232E-2</v>
      </c>
      <c r="BS162" s="7">
        <f t="shared" si="314"/>
        <v>1.7928533671633863E-2</v>
      </c>
      <c r="BT162" s="7">
        <f t="shared" si="315"/>
        <v>1.9243100776204607E-2</v>
      </c>
      <c r="BU162" s="7">
        <f t="shared" si="316"/>
        <v>5.6588194818046576E-3</v>
      </c>
      <c r="BV162" s="7">
        <f t="shared" si="317"/>
        <v>2.8796298399598476E-3</v>
      </c>
      <c r="BW162" s="7">
        <f t="shared" si="318"/>
        <v>9.8029332339087359E-3</v>
      </c>
      <c r="BX162" s="9"/>
      <c r="BY162" s="1">
        <f t="shared" si="273"/>
        <v>25.737057609622223</v>
      </c>
      <c r="BZ162" s="1">
        <f t="shared" si="319"/>
        <v>33.593850008237702</v>
      </c>
      <c r="CA162" s="1">
        <f t="shared" si="320"/>
        <v>21.619539040726242</v>
      </c>
      <c r="CB162" s="1">
        <f t="shared" si="321"/>
        <v>14.707098456338286</v>
      </c>
      <c r="CC162" s="1">
        <f t="shared" si="322"/>
        <v>36.480100655350356</v>
      </c>
      <c r="CD162" s="1">
        <f t="shared" si="323"/>
        <v>47.397588966450897</v>
      </c>
      <c r="CE162" s="1">
        <f t="shared" si="324"/>
        <v>35.314397091111886</v>
      </c>
      <c r="CF162" s="1">
        <f t="shared" si="325"/>
        <v>41.641438519710533</v>
      </c>
      <c r="CG162" s="1">
        <f t="shared" si="326"/>
        <v>40.791349744804187</v>
      </c>
      <c r="CH162" s="1">
        <f t="shared" si="327"/>
        <v>67.685847195455793</v>
      </c>
      <c r="CI162" s="6"/>
      <c r="CJ162" s="2">
        <f t="shared" si="252"/>
        <v>1.1001553981159951</v>
      </c>
      <c r="CK162" s="2">
        <f t="shared" si="253"/>
        <v>1.3400464430910191</v>
      </c>
      <c r="CL162" s="2">
        <f t="shared" si="254"/>
        <v>1.2180519637369729</v>
      </c>
      <c r="CM162" s="2">
        <f t="shared" si="255"/>
        <v>0.99696196126279168</v>
      </c>
      <c r="CN162" s="2">
        <f t="shared" si="256"/>
        <v>1.4361947196635245</v>
      </c>
      <c r="CO162" s="2">
        <f t="shared" si="257"/>
        <v>1.4405712308666052</v>
      </c>
      <c r="CP162" s="2">
        <f t="shared" si="258"/>
        <v>0.51947957109385046</v>
      </c>
      <c r="CQ162" s="2">
        <f t="shared" si="259"/>
        <v>1.0657566704488268</v>
      </c>
      <c r="CR162" s="2">
        <f t="shared" si="260"/>
        <v>2.0515853360791443</v>
      </c>
      <c r="CS162" s="6"/>
      <c r="CT162" s="6"/>
      <c r="CU162" s="2">
        <f t="shared" si="274"/>
        <v>1.1275914217158631</v>
      </c>
      <c r="CV162" s="2">
        <f t="shared" si="275"/>
        <v>1.3845725277994736</v>
      </c>
      <c r="CW162" s="2">
        <f t="shared" si="276"/>
        <v>1.2279026792280494</v>
      </c>
      <c r="CX162" s="2">
        <f t="shared" si="277"/>
        <v>0.98453911232833935</v>
      </c>
      <c r="CY162" s="2">
        <f t="shared" si="278"/>
        <v>1.4486601899700906</v>
      </c>
      <c r="CZ162" s="2">
        <f t="shared" si="279"/>
        <v>1.471409486763964</v>
      </c>
      <c r="DA162" s="2">
        <f t="shared" si="280"/>
        <v>0.52502018227329506</v>
      </c>
      <c r="DB162" s="2">
        <f t="shared" si="281"/>
        <v>1.0010855482836671</v>
      </c>
      <c r="DC162" s="2">
        <f t="shared" si="282"/>
        <v>1.9067563154411464</v>
      </c>
      <c r="DD162" s="6"/>
      <c r="DE162" s="2">
        <f t="shared" si="283"/>
        <v>0.64560953643319385</v>
      </c>
      <c r="DF162" s="2">
        <f t="shared" si="284"/>
        <v>0.14307741966808341</v>
      </c>
      <c r="DG162" s="2">
        <f t="shared" si="285"/>
        <v>0.17304608291925797</v>
      </c>
      <c r="DH162" s="2">
        <f t="shared" si="286"/>
        <v>0.99222954810606523</v>
      </c>
      <c r="DI162" s="2">
        <f t="shared" si="287"/>
        <v>0.2168285900136874</v>
      </c>
      <c r="DJ162" s="2">
        <f t="shared" si="288"/>
        <v>0.25224732832870517</v>
      </c>
      <c r="DK162" s="2">
        <f t="shared" si="289"/>
        <v>0.10166858999192441</v>
      </c>
      <c r="DL162" s="2">
        <f t="shared" si="290"/>
        <v>0.88096802900659243</v>
      </c>
      <c r="DM162" s="2">
        <f t="shared" si="291"/>
        <v>0.22923002002246845</v>
      </c>
      <c r="DO162" s="2">
        <f t="shared" si="292"/>
        <v>4.1454034046985201E-2</v>
      </c>
      <c r="DP162" s="2">
        <f t="shared" si="293"/>
        <v>0.12711985032646755</v>
      </c>
      <c r="DQ162" s="2">
        <f t="shared" si="294"/>
        <v>8.5665816279482346E-2</v>
      </c>
      <c r="DR162" s="2">
        <f t="shared" si="295"/>
        <v>-1.3214117272829177E-3</v>
      </c>
      <c r="DS162" s="2">
        <f t="shared" si="296"/>
        <v>0.15721332566004842</v>
      </c>
      <c r="DT162" s="2">
        <f t="shared" si="297"/>
        <v>0.15853473738733137</v>
      </c>
      <c r="DU162" s="2">
        <f t="shared" si="298"/>
        <v>-0.2844315267125051</v>
      </c>
      <c r="DV162" s="2">
        <f t="shared" si="299"/>
        <v>2.7658059527052963E-2</v>
      </c>
      <c r="DW162" s="2">
        <f t="shared" si="300"/>
        <v>0.31208958623955807</v>
      </c>
      <c r="DY162" s="2">
        <f t="shared" si="301"/>
        <v>5.2151763265868463E-2</v>
      </c>
      <c r="DZ162" s="2">
        <f t="shared" si="302"/>
        <v>0.14131571024272988</v>
      </c>
      <c r="EA162" s="2">
        <f t="shared" si="303"/>
        <v>8.9163946976861447E-2</v>
      </c>
      <c r="EB162" s="2">
        <f t="shared" si="304"/>
        <v>-6.7670261678488657E-3</v>
      </c>
      <c r="EC162" s="2">
        <f t="shared" si="305"/>
        <v>0.16096652561743993</v>
      </c>
      <c r="ED162" s="2">
        <f t="shared" si="306"/>
        <v>0.16773355178528876</v>
      </c>
      <c r="EE162" s="2">
        <f t="shared" si="307"/>
        <v>-0.2798240015817503</v>
      </c>
      <c r="EF162" s="2">
        <f t="shared" si="308"/>
        <v>4.7119192489005363E-4</v>
      </c>
      <c r="EG162" s="2">
        <f t="shared" si="309"/>
        <v>0.28029519350664039</v>
      </c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6"/>
      <c r="ET162" s="2"/>
      <c r="EU162" s="2"/>
      <c r="EV162" s="2"/>
      <c r="EW162" s="6"/>
      <c r="EX162" s="2"/>
      <c r="EY162" s="2"/>
      <c r="EZ162" s="2"/>
      <c r="FA162" s="6"/>
      <c r="FB162" s="2"/>
      <c r="FC162" s="2"/>
      <c r="FD162" s="2"/>
      <c r="FE162" s="6"/>
      <c r="FF162" s="2"/>
      <c r="FG162" s="2"/>
      <c r="FH162" s="2"/>
      <c r="FI162" s="6"/>
      <c r="FJ162" s="2"/>
      <c r="FK162" s="2"/>
      <c r="FL162" s="2"/>
      <c r="FM162" s="6"/>
      <c r="FN162" s="2"/>
      <c r="FO162" s="2"/>
      <c r="FP162" s="2"/>
      <c r="FQ162" s="2"/>
      <c r="FR162" s="2"/>
      <c r="FS162" s="2"/>
    </row>
    <row r="163" spans="1:175" x14ac:dyDescent="0.3">
      <c r="A163" s="2" t="s">
        <v>186</v>
      </c>
      <c r="B163" s="2"/>
      <c r="C163" s="2">
        <v>9.3993403518400007E-3</v>
      </c>
      <c r="D163" s="2">
        <v>1.8567610512150001E-2</v>
      </c>
      <c r="E163" s="2">
        <v>1.6014769835374001E-2</v>
      </c>
      <c r="F163" s="2">
        <v>1.7000795217108001E-2</v>
      </c>
      <c r="G163" s="2">
        <v>1.7818334610677E-2</v>
      </c>
      <c r="H163" s="2">
        <v>1.8753406853388999E-2</v>
      </c>
      <c r="I163" s="2">
        <v>1.8684329424701E-2</v>
      </c>
      <c r="J163" s="2">
        <v>1.6760354009305999E-2</v>
      </c>
      <c r="K163" s="2">
        <v>1.6049800843790998E-2</v>
      </c>
      <c r="L163" s="2">
        <v>1.522732443939E-2</v>
      </c>
      <c r="M163" s="2">
        <v>1.6224101473538002E-2</v>
      </c>
      <c r="N163" s="2">
        <v>9.8331274340940009E-3</v>
      </c>
      <c r="O163" s="2">
        <v>1.0677478936107E-2</v>
      </c>
      <c r="P163" s="2">
        <v>1.230538007239E-2</v>
      </c>
      <c r="Q163" s="2">
        <v>1.0993097560373E-2</v>
      </c>
      <c r="R163" s="2">
        <v>8.7597695686169996E-3</v>
      </c>
      <c r="S163" s="2">
        <v>1.7394909054331002E-2</v>
      </c>
      <c r="T163" s="2">
        <v>1.4788438521526E-2</v>
      </c>
      <c r="U163" s="2">
        <v>2.2851906263167E-2</v>
      </c>
      <c r="V163" s="2">
        <v>1.9535019323104998E-2</v>
      </c>
      <c r="W163" s="2">
        <v>1.3578758622803E-2</v>
      </c>
      <c r="X163" s="2">
        <v>2.3281412049763001E-2</v>
      </c>
      <c r="Y163" s="2">
        <v>1.3824801646633E-2</v>
      </c>
      <c r="Z163" s="2">
        <v>1.8027497931154001E-2</v>
      </c>
      <c r="AA163" s="2">
        <v>1.2010220026609E-2</v>
      </c>
      <c r="AB163" s="2">
        <v>2.3599212159181E-2</v>
      </c>
      <c r="AC163" s="2">
        <v>1.4549556261921E-2</v>
      </c>
      <c r="AD163" s="2">
        <v>9.2313985678939992E-3</v>
      </c>
      <c r="AE163" s="2">
        <v>1.1794644642588999E-2</v>
      </c>
      <c r="AF163" s="2">
        <v>1.9664464920610001E-2</v>
      </c>
      <c r="AG163" s="2">
        <v>1.2762606746431E-2</v>
      </c>
      <c r="AH163" s="2">
        <v>8.1045763732889992E-3</v>
      </c>
      <c r="AI163" s="2">
        <v>1.6408988580999999E-5</v>
      </c>
      <c r="AJ163" s="2">
        <v>2.4592489465281999E-2</v>
      </c>
      <c r="AK163" s="2">
        <v>1.6949508661714002E-2</v>
      </c>
      <c r="AL163" s="2">
        <v>1.3403996674073E-2</v>
      </c>
      <c r="AM163" s="2">
        <v>1.7065211302734001E-2</v>
      </c>
      <c r="AN163" s="2">
        <v>2.2237529818708999E-2</v>
      </c>
      <c r="AO163" s="2">
        <v>2.7424816306681001E-2</v>
      </c>
      <c r="AP163" s="2">
        <v>1.4208323764315E-2</v>
      </c>
      <c r="AR163" s="2">
        <f t="shared" si="261"/>
        <v>1.5245628979117999E-2</v>
      </c>
      <c r="AS163" s="2">
        <f t="shared" si="243"/>
        <v>1.800410622451825E-2</v>
      </c>
      <c r="AT163" s="2">
        <f t="shared" si="244"/>
        <v>1.433358854770325E-2</v>
      </c>
      <c r="AU163" s="2">
        <f t="shared" si="245"/>
        <v>1.0683931534371751E-2</v>
      </c>
      <c r="AV163" s="2">
        <f t="shared" si="246"/>
        <v>1.8642568290532249E-2</v>
      </c>
      <c r="AW163" s="2">
        <f t="shared" si="247"/>
        <v>1.717811756258825E-2</v>
      </c>
      <c r="AX163" s="2">
        <f t="shared" si="248"/>
        <v>1.4847596753901248E-2</v>
      </c>
      <c r="AY163" s="2">
        <f t="shared" si="249"/>
        <v>1.3081573170729749E-2</v>
      </c>
      <c r="AZ163" s="2">
        <f t="shared" si="250"/>
        <v>1.37406009474125E-2</v>
      </c>
      <c r="BA163" s="2">
        <f t="shared" si="251"/>
        <v>2.0233970298109749E-2</v>
      </c>
      <c r="BB163" s="6"/>
      <c r="BC163" s="2">
        <f t="shared" si="262"/>
        <v>1.4764231039379482E-2</v>
      </c>
      <c r="BD163" s="2">
        <f t="shared" si="263"/>
        <v>1.7985685595068759E-2</v>
      </c>
      <c r="BE163" s="2">
        <f t="shared" si="264"/>
        <v>1.4051943424490487E-2</v>
      </c>
      <c r="BF163" s="2">
        <f t="shared" si="265"/>
        <v>1.0605817016577123E-2</v>
      </c>
      <c r="BG163" s="2">
        <f t="shared" si="266"/>
        <v>1.8408575813584866E-2</v>
      </c>
      <c r="BH163" s="2">
        <f t="shared" si="267"/>
        <v>1.6753900707111677E-2</v>
      </c>
      <c r="BI163" s="2">
        <f t="shared" si="268"/>
        <v>1.3968231678950107E-2</v>
      </c>
      <c r="BJ163" s="2">
        <f t="shared" si="269"/>
        <v>1.2445409046257051E-2</v>
      </c>
      <c r="BK163" s="2">
        <f t="shared" si="270"/>
        <v>3.0943464228468309E-3</v>
      </c>
      <c r="BL163" s="2">
        <f t="shared" si="271"/>
        <v>1.9609711142706217E-2</v>
      </c>
      <c r="BN163" s="7">
        <f t="shared" si="272"/>
        <v>4.0367824728360178E-3</v>
      </c>
      <c r="BO163" s="7">
        <f t="shared" si="310"/>
        <v>9.3194880042620463E-4</v>
      </c>
      <c r="BP163" s="7">
        <f t="shared" si="311"/>
        <v>3.0316298062917232E-3</v>
      </c>
      <c r="BQ163" s="7">
        <f t="shared" si="312"/>
        <v>1.4636848362445237E-3</v>
      </c>
      <c r="BR163" s="7">
        <f t="shared" si="313"/>
        <v>3.4120357979473895E-3</v>
      </c>
      <c r="BS163" s="7">
        <f t="shared" si="314"/>
        <v>4.552353348078823E-3</v>
      </c>
      <c r="BT163" s="7">
        <f t="shared" si="315"/>
        <v>6.2255385066643191E-3</v>
      </c>
      <c r="BU163" s="7">
        <f t="shared" si="316"/>
        <v>4.8257256977146095E-3</v>
      </c>
      <c r="BV163" s="7">
        <f t="shared" si="317"/>
        <v>1.0271762595952996E-2</v>
      </c>
      <c r="BW163" s="7">
        <f t="shared" si="318"/>
        <v>5.8330085659853894E-3</v>
      </c>
      <c r="BX163" s="9"/>
      <c r="BY163" s="1">
        <f t="shared" si="273"/>
        <v>26.478294062942336</v>
      </c>
      <c r="BZ163" s="1">
        <f t="shared" si="319"/>
        <v>5.1763124967406791</v>
      </c>
      <c r="CA163" s="1">
        <f t="shared" si="320"/>
        <v>21.150529026295359</v>
      </c>
      <c r="CB163" s="1">
        <f t="shared" si="321"/>
        <v>13.699870984156332</v>
      </c>
      <c r="CC163" s="1">
        <f t="shared" si="322"/>
        <v>18.302391305602534</v>
      </c>
      <c r="CD163" s="1">
        <f t="shared" si="323"/>
        <v>26.500885975965538</v>
      </c>
      <c r="CE163" s="1">
        <f t="shared" si="324"/>
        <v>41.929603893832457</v>
      </c>
      <c r="CF163" s="1">
        <f t="shared" si="325"/>
        <v>36.889490543173018</v>
      </c>
      <c r="CG163" s="1">
        <f t="shared" si="326"/>
        <v>74.754827938491857</v>
      </c>
      <c r="CH163" s="1">
        <f t="shared" si="327"/>
        <v>28.827800377518138</v>
      </c>
      <c r="CI163" s="6"/>
      <c r="CJ163" s="2">
        <f t="shared" si="252"/>
        <v>0.79612885910346187</v>
      </c>
      <c r="CK163" s="2">
        <f t="shared" si="253"/>
        <v>0.59341637963800831</v>
      </c>
      <c r="CL163" s="2">
        <f t="shared" si="254"/>
        <v>0.74537730023537585</v>
      </c>
      <c r="CM163" s="2">
        <f t="shared" si="255"/>
        <v>0.92144587027272795</v>
      </c>
      <c r="CN163" s="2">
        <f t="shared" si="256"/>
        <v>0.79643515434735979</v>
      </c>
      <c r="CO163" s="2">
        <f t="shared" si="257"/>
        <v>0.86433200260763265</v>
      </c>
      <c r="CP163" s="2">
        <f t="shared" si="258"/>
        <v>1.0503783274443885</v>
      </c>
      <c r="CQ163" s="2">
        <f t="shared" si="259"/>
        <v>1.5467535925559486</v>
      </c>
      <c r="CR163" s="2">
        <f t="shared" si="260"/>
        <v>1.4725680758467861</v>
      </c>
      <c r="CS163" s="6"/>
      <c r="CT163" s="6"/>
      <c r="CU163" s="2">
        <f t="shared" si="274"/>
        <v>0.78128483622237843</v>
      </c>
      <c r="CV163" s="2">
        <f t="shared" si="275"/>
        <v>0.58968099717505251</v>
      </c>
      <c r="CW163" s="2">
        <f t="shared" si="276"/>
        <v>0.75475802144867254</v>
      </c>
      <c r="CX163" s="2">
        <f t="shared" si="277"/>
        <v>0.91011389891160954</v>
      </c>
      <c r="CY163" s="2">
        <f t="shared" si="278"/>
        <v>0.75878937188840301</v>
      </c>
      <c r="CZ163" s="2">
        <f t="shared" si="279"/>
        <v>0.8337301219065294</v>
      </c>
      <c r="DA163" s="2">
        <f t="shared" si="280"/>
        <v>0.24863356530474615</v>
      </c>
      <c r="DB163" s="2">
        <f t="shared" si="281"/>
        <v>1.575658226243984</v>
      </c>
      <c r="DC163" s="2">
        <f t="shared" si="282"/>
        <v>6.337270771598055</v>
      </c>
      <c r="DD163" s="6"/>
      <c r="DE163" s="2">
        <f t="shared" si="283"/>
        <v>8.9727095750502944E-2</v>
      </c>
      <c r="DF163" s="2">
        <f t="shared" si="284"/>
        <v>3.5184845205415001E-4</v>
      </c>
      <c r="DG163" s="2">
        <f t="shared" si="285"/>
        <v>9.0839578700961113E-2</v>
      </c>
      <c r="DH163" s="2">
        <f t="shared" si="286"/>
        <v>0.62648043041447976</v>
      </c>
      <c r="DI163" s="2">
        <f t="shared" si="287"/>
        <v>0.33731115740197759</v>
      </c>
      <c r="DJ163" s="2">
        <f t="shared" si="288"/>
        <v>0.56969720425306791</v>
      </c>
      <c r="DK163" s="2">
        <f t="shared" si="289"/>
        <v>0.91280962635429463</v>
      </c>
      <c r="DL163" s="2">
        <f t="shared" si="290"/>
        <v>0.10942714012766522</v>
      </c>
      <c r="DM163" s="2">
        <f t="shared" si="291"/>
        <v>0.32413359597864216</v>
      </c>
      <c r="DO163" s="2">
        <f t="shared" si="292"/>
        <v>-9.9016632930240212E-2</v>
      </c>
      <c r="DP163" s="2">
        <f t="shared" si="293"/>
        <v>-0.2266404703410069</v>
      </c>
      <c r="DQ163" s="2">
        <f t="shared" si="294"/>
        <v>-0.12762383741076666</v>
      </c>
      <c r="DR163" s="2">
        <f t="shared" si="295"/>
        <v>-3.5530172037241299E-2</v>
      </c>
      <c r="DS163" s="2">
        <f t="shared" si="296"/>
        <v>-9.8849578626897E-2</v>
      </c>
      <c r="DT163" s="2">
        <f t="shared" si="297"/>
        <v>-6.331940658965568E-2</v>
      </c>
      <c r="DU163" s="2">
        <f t="shared" si="298"/>
        <v>2.13457523346481E-2</v>
      </c>
      <c r="DV163" s="2">
        <f t="shared" si="299"/>
        <v>0.18942113340412023</v>
      </c>
      <c r="DW163" s="2">
        <f t="shared" si="300"/>
        <v>0.16807538106947215</v>
      </c>
      <c r="DY163" s="2">
        <f t="shared" si="301"/>
        <v>-0.10719060473029841</v>
      </c>
      <c r="DZ163" s="2">
        <f t="shared" si="302"/>
        <v>-0.22938286739768929</v>
      </c>
      <c r="EA163" s="2">
        <f t="shared" si="303"/>
        <v>-0.12219226266739087</v>
      </c>
      <c r="EB163" s="2">
        <f t="shared" si="304"/>
        <v>-4.0904253202627791E-2</v>
      </c>
      <c r="EC163" s="2">
        <f t="shared" si="305"/>
        <v>-0.11987876075984444</v>
      </c>
      <c r="ED163" s="2">
        <f t="shared" si="306"/>
        <v>-7.8974507557216661E-2</v>
      </c>
      <c r="EE163" s="2">
        <f t="shared" si="307"/>
        <v>-0.60444024237726135</v>
      </c>
      <c r="EF163" s="2">
        <f t="shared" si="308"/>
        <v>0.19746202117825001</v>
      </c>
      <c r="EG163" s="2">
        <f t="shared" si="309"/>
        <v>0.80190226355551131</v>
      </c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6"/>
      <c r="ET163" s="2"/>
      <c r="EU163" s="2"/>
      <c r="EV163" s="2"/>
      <c r="EW163" s="6"/>
      <c r="EX163" s="2"/>
      <c r="EY163" s="2"/>
      <c r="EZ163" s="2"/>
      <c r="FA163" s="6"/>
      <c r="FB163" s="2"/>
      <c r="FC163" s="2"/>
      <c r="FD163" s="2"/>
      <c r="FE163" s="6"/>
      <c r="FF163" s="2"/>
      <c r="FG163" s="2"/>
      <c r="FH163" s="2"/>
      <c r="FI163" s="6"/>
      <c r="FJ163" s="2"/>
      <c r="FK163" s="2"/>
      <c r="FL163" s="2"/>
      <c r="FM163" s="6"/>
      <c r="FN163" s="2"/>
      <c r="FO163" s="2"/>
      <c r="FP163" s="2"/>
      <c r="FQ163" s="2"/>
      <c r="FR163" s="2"/>
      <c r="FS163" s="2"/>
    </row>
    <row r="164" spans="1:175" x14ac:dyDescent="0.3">
      <c r="A164" s="2" t="s">
        <v>145</v>
      </c>
      <c r="B164" s="2"/>
      <c r="C164" s="2">
        <v>8.686017983002E-3</v>
      </c>
      <c r="D164" s="2">
        <v>8.7612696914130001E-3</v>
      </c>
      <c r="E164" s="2">
        <v>1.6502797376514999E-2</v>
      </c>
      <c r="F164" s="2">
        <v>1.0698230261862E-2</v>
      </c>
      <c r="G164" s="2">
        <v>2.1976959194474E-2</v>
      </c>
      <c r="H164" s="2">
        <v>9.0623443655280002E-3</v>
      </c>
      <c r="I164" s="2">
        <v>1.2847900704245E-2</v>
      </c>
      <c r="J164" s="2">
        <v>1.1407888060766E-2</v>
      </c>
      <c r="K164" s="2">
        <v>7.2333648801840003E-3</v>
      </c>
      <c r="L164" s="2">
        <v>8.3133798762079995E-3</v>
      </c>
      <c r="M164" s="2">
        <v>1.3629323306931E-2</v>
      </c>
      <c r="N164" s="2">
        <v>6.7297507372630003E-3</v>
      </c>
      <c r="O164" s="2">
        <v>1.3233871849177001E-2</v>
      </c>
      <c r="P164" s="2">
        <v>1.0942980148096E-2</v>
      </c>
      <c r="Q164" s="2">
        <v>9.8165977132870005E-3</v>
      </c>
      <c r="R164" s="2">
        <v>7.2840272614359998E-3</v>
      </c>
      <c r="S164" s="2">
        <v>1.1222417086497001E-2</v>
      </c>
      <c r="T164" s="2">
        <v>1.0589575352009E-2</v>
      </c>
      <c r="U164" s="2">
        <v>2.1801346099530002E-2</v>
      </c>
      <c r="V164" s="2">
        <v>2.0027822678694001E-2</v>
      </c>
      <c r="W164" s="2">
        <v>1.6041237942632999E-2</v>
      </c>
      <c r="X164" s="2">
        <v>1.7242742872222001E-2</v>
      </c>
      <c r="Y164" s="2">
        <v>1.3233908104795E-2</v>
      </c>
      <c r="Z164" s="2">
        <v>2.1677405396690001E-2</v>
      </c>
      <c r="AA164" s="2">
        <v>1.6345422074897E-2</v>
      </c>
      <c r="AB164" s="2">
        <v>2.9241322970253999E-2</v>
      </c>
      <c r="AC164" s="2">
        <v>1.640427097878E-2</v>
      </c>
      <c r="AD164" s="2">
        <v>2.1657997348276999E-2</v>
      </c>
      <c r="AE164" s="2">
        <v>1.3728681493997001E-2</v>
      </c>
      <c r="AF164" s="2">
        <v>3.7241204668087002E-2</v>
      </c>
      <c r="AG164" s="2">
        <v>1.4220067447758999E-2</v>
      </c>
      <c r="AH164" s="2">
        <v>2.4261489138534001E-2</v>
      </c>
      <c r="AI164" s="2">
        <v>2.1346926012899999E-2</v>
      </c>
      <c r="AJ164" s="2">
        <v>1.2769007438941E-2</v>
      </c>
      <c r="AK164" s="2">
        <v>2.4621219713381999E-2</v>
      </c>
      <c r="AL164" s="2">
        <v>2.9218284365493001E-2</v>
      </c>
      <c r="AM164" s="2">
        <v>2.2841498350994999E-2</v>
      </c>
      <c r="AN164" s="2">
        <v>2.3899077420444999E-2</v>
      </c>
      <c r="AO164" s="2">
        <v>2.0227644974801E-2</v>
      </c>
      <c r="AP164" s="2">
        <v>3.6557636106571999E-2</v>
      </c>
      <c r="AR164" s="2">
        <f t="shared" si="261"/>
        <v>1.1162078828198E-2</v>
      </c>
      <c r="AS164" s="2">
        <f t="shared" si="243"/>
        <v>1.382377308125325E-2</v>
      </c>
      <c r="AT164" s="2">
        <f t="shared" si="244"/>
        <v>8.9764547001464998E-3</v>
      </c>
      <c r="AU164" s="2">
        <f t="shared" si="245"/>
        <v>1.0319369242999001E-2</v>
      </c>
      <c r="AV164" s="2">
        <f t="shared" si="246"/>
        <v>1.5910290304182503E-2</v>
      </c>
      <c r="AW164" s="2">
        <f t="shared" si="247"/>
        <v>1.7048823579085E-2</v>
      </c>
      <c r="AX164" s="2">
        <f t="shared" si="248"/>
        <v>2.0912253343051999E-2</v>
      </c>
      <c r="AY164" s="2">
        <f t="shared" si="249"/>
        <v>2.2362860687094251E-2</v>
      </c>
      <c r="AZ164" s="2">
        <f t="shared" si="250"/>
        <v>2.1988859382678999E-2</v>
      </c>
      <c r="BA164" s="2">
        <f t="shared" si="251"/>
        <v>2.5881464213203254E-2</v>
      </c>
      <c r="BB164" s="6"/>
      <c r="BC164" s="2">
        <f t="shared" si="262"/>
        <v>1.0766246534786439E-2</v>
      </c>
      <c r="BD164" s="2">
        <f t="shared" si="263"/>
        <v>1.3071077702487801E-2</v>
      </c>
      <c r="BE164" s="2">
        <f t="shared" si="264"/>
        <v>8.6178279199187018E-3</v>
      </c>
      <c r="BF164" s="2">
        <f t="shared" si="265"/>
        <v>1.0087621373068888E-2</v>
      </c>
      <c r="BG164" s="2">
        <f t="shared" si="266"/>
        <v>1.5092823710900283E-2</v>
      </c>
      <c r="BH164" s="2">
        <f t="shared" si="267"/>
        <v>1.6783591931536154E-2</v>
      </c>
      <c r="BI164" s="2">
        <f t="shared" si="268"/>
        <v>2.0299815792731268E-2</v>
      </c>
      <c r="BJ164" s="2">
        <f t="shared" si="269"/>
        <v>2.0493583949913501E-2</v>
      </c>
      <c r="BK164" s="2">
        <f t="shared" si="270"/>
        <v>2.104331663612239E-2</v>
      </c>
      <c r="BL164" s="2">
        <f t="shared" si="271"/>
        <v>2.5206194805550849E-2</v>
      </c>
      <c r="BN164" s="7">
        <f t="shared" si="272"/>
        <v>3.6802713634192909E-3</v>
      </c>
      <c r="BO164" s="7">
        <f t="shared" si="310"/>
        <v>5.6549233575758579E-3</v>
      </c>
      <c r="BP164" s="7">
        <f t="shared" si="311"/>
        <v>3.1714820568852415E-3</v>
      </c>
      <c r="BQ164" s="7">
        <f t="shared" si="312"/>
        <v>2.4731421416558331E-3</v>
      </c>
      <c r="BR164" s="7">
        <f t="shared" si="313"/>
        <v>5.8293731551635137E-3</v>
      </c>
      <c r="BS164" s="7">
        <f t="shared" si="314"/>
        <v>3.5133167247524593E-3</v>
      </c>
      <c r="BT164" s="7">
        <f t="shared" si="315"/>
        <v>6.0857042266964584E-3</v>
      </c>
      <c r="BU164" s="7">
        <f t="shared" si="316"/>
        <v>1.1042705611857342E-2</v>
      </c>
      <c r="BV164" s="7">
        <f t="shared" si="317"/>
        <v>6.942901766276089E-3</v>
      </c>
      <c r="BW164" s="7">
        <f t="shared" si="318"/>
        <v>7.2828009290560143E-3</v>
      </c>
      <c r="BX164" s="9"/>
      <c r="BY164" s="1">
        <f t="shared" si="273"/>
        <v>32.971200258164025</v>
      </c>
      <c r="BZ164" s="1">
        <f t="shared" si="319"/>
        <v>40.907235125586915</v>
      </c>
      <c r="CA164" s="1">
        <f t="shared" si="320"/>
        <v>35.331120835862755</v>
      </c>
      <c r="CB164" s="1">
        <f t="shared" si="321"/>
        <v>23.966020436120104</v>
      </c>
      <c r="CC164" s="1">
        <f t="shared" si="322"/>
        <v>36.639011882964105</v>
      </c>
      <c r="CD164" s="1">
        <f t="shared" si="323"/>
        <v>20.60738506944546</v>
      </c>
      <c r="CE164" s="1">
        <f t="shared" si="324"/>
        <v>29.101140498177859</v>
      </c>
      <c r="CF164" s="1">
        <f t="shared" si="325"/>
        <v>49.379664642950431</v>
      </c>
      <c r="CG164" s="1">
        <f t="shared" si="326"/>
        <v>31.57463352439796</v>
      </c>
      <c r="CH164" s="1">
        <f t="shared" si="327"/>
        <v>28.139060715663618</v>
      </c>
      <c r="CI164" s="6"/>
      <c r="CJ164" s="2">
        <f t="shared" si="252"/>
        <v>0.64934910659953504</v>
      </c>
      <c r="CK164" s="2">
        <f t="shared" si="253"/>
        <v>0.74649440368732223</v>
      </c>
      <c r="CL164" s="2">
        <f t="shared" si="254"/>
        <v>1.1496041129501366</v>
      </c>
      <c r="CM164" s="2">
        <f t="shared" si="255"/>
        <v>1.0715595537941378</v>
      </c>
      <c r="CN164" s="2">
        <f t="shared" si="256"/>
        <v>1.3143854036123137</v>
      </c>
      <c r="CO164" s="2">
        <f t="shared" si="257"/>
        <v>1.2266097567404324</v>
      </c>
      <c r="CP164" s="2">
        <f t="shared" si="258"/>
        <v>0.98327578436192242</v>
      </c>
      <c r="CQ164" s="2">
        <f t="shared" si="259"/>
        <v>1.1573413873717691</v>
      </c>
      <c r="CR164" s="2">
        <f t="shared" si="260"/>
        <v>1.1770262278174612</v>
      </c>
      <c r="CS164" s="6"/>
      <c r="CT164" s="6"/>
      <c r="CU164" s="2">
        <f t="shared" si="274"/>
        <v>0.65930507920387327</v>
      </c>
      <c r="CV164" s="2">
        <f t="shared" si="275"/>
        <v>0.77175131252941176</v>
      </c>
      <c r="CW164" s="2">
        <f t="shared" si="276"/>
        <v>1.170552657445503</v>
      </c>
      <c r="CX164" s="2">
        <f t="shared" si="277"/>
        <v>1.1120246451573386</v>
      </c>
      <c r="CY164" s="2">
        <f t="shared" si="278"/>
        <v>1.3449978732654519</v>
      </c>
      <c r="CZ164" s="2">
        <f t="shared" si="279"/>
        <v>1.2095036554474476</v>
      </c>
      <c r="DA164" s="2">
        <f t="shared" si="280"/>
        <v>1.0268246241141832</v>
      </c>
      <c r="DB164" s="2">
        <f t="shared" si="281"/>
        <v>1.2299554273744899</v>
      </c>
      <c r="DC164" s="2">
        <f t="shared" si="282"/>
        <v>1.1978242423194152</v>
      </c>
      <c r="DD164" s="6"/>
      <c r="DE164" s="2">
        <f t="shared" si="283"/>
        <v>0.19849835194754847</v>
      </c>
      <c r="DF164" s="2">
        <f t="shared" si="284"/>
        <v>0.31802722854308213</v>
      </c>
      <c r="DG164" s="2">
        <f t="shared" si="285"/>
        <v>0.53050166037911317</v>
      </c>
      <c r="DH164" s="2">
        <f t="shared" si="286"/>
        <v>0.75173588256469959</v>
      </c>
      <c r="DI164" s="2">
        <f t="shared" si="287"/>
        <v>0.28013021241966446</v>
      </c>
      <c r="DJ164" s="2">
        <f t="shared" si="288"/>
        <v>0.32357837445769949</v>
      </c>
      <c r="DK164" s="2">
        <f t="shared" si="289"/>
        <v>0.95647002290768113</v>
      </c>
      <c r="DL164" s="2">
        <f t="shared" si="290"/>
        <v>0.61669202953405633</v>
      </c>
      <c r="DM164" s="2">
        <f t="shared" si="291"/>
        <v>0.46853595259663805</v>
      </c>
      <c r="DO164" s="2">
        <f t="shared" si="292"/>
        <v>-0.18752175265046445</v>
      </c>
      <c r="DP164" s="2">
        <f t="shared" si="293"/>
        <v>-0.12697344374180269</v>
      </c>
      <c r="DQ164" s="2">
        <f t="shared" si="294"/>
        <v>6.0548308908661738E-2</v>
      </c>
      <c r="DR164" s="2">
        <f t="shared" si="295"/>
        <v>3.0016312723103532E-2</v>
      </c>
      <c r="DS164" s="2">
        <f t="shared" si="296"/>
        <v>0.11872272756803841</v>
      </c>
      <c r="DT164" s="2">
        <f t="shared" si="297"/>
        <v>8.8706414844934856E-2</v>
      </c>
      <c r="DU164" s="2">
        <f t="shared" si="298"/>
        <v>-7.3246562995746244E-3</v>
      </c>
      <c r="DV164" s="2">
        <f t="shared" si="299"/>
        <v>6.3461484088028153E-2</v>
      </c>
      <c r="DW164" s="2">
        <f t="shared" si="300"/>
        <v>7.0786140387602753E-2</v>
      </c>
      <c r="DY164" s="2">
        <f t="shared" si="301"/>
        <v>-0.18091357849303671</v>
      </c>
      <c r="DZ164" s="2">
        <f t="shared" si="302"/>
        <v>-0.11252262323388629</v>
      </c>
      <c r="EA164" s="2">
        <f t="shared" si="303"/>
        <v>6.8390955259150371E-2</v>
      </c>
      <c r="EB164" s="2">
        <f t="shared" si="304"/>
        <v>4.6114412369448625E-2</v>
      </c>
      <c r="EC164" s="2">
        <f t="shared" si="305"/>
        <v>0.12872159762481419</v>
      </c>
      <c r="ED164" s="2">
        <f t="shared" si="306"/>
        <v>8.2607185255365548E-2</v>
      </c>
      <c r="EE164" s="2">
        <f t="shared" si="307"/>
        <v>1.1496274869568932E-2</v>
      </c>
      <c r="EF164" s="2">
        <f t="shared" si="308"/>
        <v>8.9889373231225811E-2</v>
      </c>
      <c r="EG164" s="2">
        <f t="shared" si="309"/>
        <v>7.8393098361656824E-2</v>
      </c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6"/>
      <c r="ET164" s="2"/>
      <c r="EU164" s="2"/>
      <c r="EV164" s="2"/>
      <c r="EW164" s="6"/>
      <c r="EX164" s="2"/>
      <c r="EY164" s="2"/>
      <c r="EZ164" s="2"/>
      <c r="FA164" s="6"/>
      <c r="FB164" s="2"/>
      <c r="FC164" s="2"/>
      <c r="FD164" s="2"/>
      <c r="FE164" s="6"/>
      <c r="FF164" s="2"/>
      <c r="FG164" s="2"/>
      <c r="FH164" s="2"/>
      <c r="FI164" s="6"/>
      <c r="FJ164" s="2"/>
      <c r="FK164" s="2"/>
      <c r="FL164" s="2"/>
      <c r="FM164" s="6"/>
      <c r="FN164" s="2"/>
      <c r="FO164" s="2"/>
      <c r="FP164" s="2"/>
      <c r="FQ164" s="2"/>
      <c r="FR164" s="2"/>
      <c r="FS164" s="2"/>
    </row>
    <row r="165" spans="1:175" x14ac:dyDescent="0.3">
      <c r="A165" s="2" t="s">
        <v>177</v>
      </c>
      <c r="B165" s="2"/>
      <c r="C165" s="2">
        <v>1.3079319572641E-2</v>
      </c>
      <c r="D165" s="2">
        <v>2.0381383658505E-2</v>
      </c>
      <c r="E165" s="2">
        <v>1.6895967432222998E-2</v>
      </c>
      <c r="F165" s="2">
        <v>3.3892086529265002E-2</v>
      </c>
      <c r="G165" s="2">
        <v>1.1935048210859001E-2</v>
      </c>
      <c r="H165" s="2">
        <v>1.5600049488288E-2</v>
      </c>
      <c r="I165" s="2">
        <v>2.225350942139E-2</v>
      </c>
      <c r="J165" s="2">
        <v>1.2483752290478999E-2</v>
      </c>
      <c r="K165" s="2">
        <v>1.9100241398515998E-2</v>
      </c>
      <c r="L165" s="2">
        <v>1.4762182803194E-2</v>
      </c>
      <c r="M165" s="2">
        <v>1.8205339461210002E-2</v>
      </c>
      <c r="N165" s="2">
        <v>2.3820222152296001E-2</v>
      </c>
      <c r="O165" s="2">
        <v>2.2153312317023999E-2</v>
      </c>
      <c r="P165" s="2">
        <v>1.9776464178733001E-2</v>
      </c>
      <c r="Q165" s="2">
        <v>2.0982438274754999E-2</v>
      </c>
      <c r="R165" s="2">
        <v>3.0206693149057998E-2</v>
      </c>
      <c r="S165" s="2">
        <v>1.6410573696319999E-2</v>
      </c>
      <c r="T165" s="2">
        <v>1.7443382941891999E-2</v>
      </c>
      <c r="U165" s="2">
        <v>1.0526510502295E-2</v>
      </c>
      <c r="V165" s="2">
        <v>7.700749496707E-3</v>
      </c>
      <c r="W165" s="2">
        <v>1.3108629561801E-2</v>
      </c>
      <c r="X165" s="2">
        <v>4.935207927499E-3</v>
      </c>
      <c r="Y165" s="2">
        <v>1.4328228935507999E-2</v>
      </c>
      <c r="Z165" s="2">
        <v>1.2461736810605001E-2</v>
      </c>
      <c r="AA165" s="2">
        <v>1.0154397346276E-2</v>
      </c>
      <c r="AB165" s="2">
        <v>9.9575076386580006E-3</v>
      </c>
      <c r="AC165" s="2">
        <v>1.8081771162986999E-2</v>
      </c>
      <c r="AD165" s="2">
        <v>1.9905847548995E-2</v>
      </c>
      <c r="AE165" s="2">
        <v>1.1930848695582001E-2</v>
      </c>
      <c r="AF165" s="2">
        <v>9.6353427026919999E-3</v>
      </c>
      <c r="AG165" s="2">
        <v>7.5697510917850002E-3</v>
      </c>
      <c r="AH165" s="2">
        <v>1.4534962102628999E-2</v>
      </c>
      <c r="AI165" s="2">
        <v>2.8903940221290001E-3</v>
      </c>
      <c r="AJ165" s="2">
        <v>3.675474005896E-3</v>
      </c>
      <c r="AK165" s="2">
        <v>5.5183406422239997E-3</v>
      </c>
      <c r="AL165" s="2">
        <v>5.8229407216659999E-3</v>
      </c>
      <c r="AM165" s="2">
        <v>5.3103635603280004E-3</v>
      </c>
      <c r="AN165" s="2">
        <v>6.7219608851599999E-3</v>
      </c>
      <c r="AO165" s="2">
        <v>4.9192600248870004E-3</v>
      </c>
      <c r="AP165" s="2">
        <v>1.1128070406985E-2</v>
      </c>
      <c r="AR165" s="2">
        <f t="shared" si="261"/>
        <v>2.10621892981585E-2</v>
      </c>
      <c r="AS165" s="2">
        <f t="shared" si="243"/>
        <v>1.5568089852754E-2</v>
      </c>
      <c r="AT165" s="2">
        <f t="shared" si="244"/>
        <v>1.8971996453803999E-2</v>
      </c>
      <c r="AU165" s="2">
        <f t="shared" si="245"/>
        <v>2.3279726979892498E-2</v>
      </c>
      <c r="AV165" s="2">
        <f t="shared" si="246"/>
        <v>1.3020304159303501E-2</v>
      </c>
      <c r="AW165" s="2">
        <f t="shared" si="247"/>
        <v>1.120845080885325E-2</v>
      </c>
      <c r="AX165" s="2">
        <f t="shared" si="248"/>
        <v>1.4524880924229001E-2</v>
      </c>
      <c r="AY165" s="2">
        <f t="shared" si="249"/>
        <v>1.0917726148172E-2</v>
      </c>
      <c r="AZ165" s="2">
        <f t="shared" si="250"/>
        <v>4.4767873479787494E-3</v>
      </c>
      <c r="BA165" s="2">
        <f t="shared" si="251"/>
        <v>7.0199137193399999E-3</v>
      </c>
      <c r="BB165" s="6"/>
      <c r="BC165" s="2">
        <f t="shared" si="262"/>
        <v>1.9766284702956632E-2</v>
      </c>
      <c r="BD165" s="2">
        <f t="shared" si="263"/>
        <v>1.5080767744313456E-2</v>
      </c>
      <c r="BE165" s="2">
        <f t="shared" si="264"/>
        <v>1.8699651206421024E-2</v>
      </c>
      <c r="BF165" s="2">
        <f t="shared" si="265"/>
        <v>2.295549244798328E-2</v>
      </c>
      <c r="BG165" s="2">
        <f t="shared" si="266"/>
        <v>1.2342211256868836E-2</v>
      </c>
      <c r="BH165" s="2">
        <f t="shared" si="267"/>
        <v>1.0367127939253838E-2</v>
      </c>
      <c r="BI165" s="2">
        <f t="shared" si="268"/>
        <v>1.3812001314946143E-2</v>
      </c>
      <c r="BJ165" s="2">
        <f t="shared" si="269"/>
        <v>1.0604946984687405E-2</v>
      </c>
      <c r="BK165" s="2">
        <f t="shared" si="270"/>
        <v>4.2983850803397106E-3</v>
      </c>
      <c r="BL165" s="2">
        <f t="shared" si="271"/>
        <v>6.6486729438183893E-3</v>
      </c>
      <c r="BN165" s="7">
        <f t="shared" si="272"/>
        <v>9.0582075668151421E-3</v>
      </c>
      <c r="BO165" s="7">
        <f t="shared" si="310"/>
        <v>4.7401823451849196E-3</v>
      </c>
      <c r="BP165" s="7">
        <f t="shared" si="311"/>
        <v>3.7341680513209366E-3</v>
      </c>
      <c r="BQ165" s="7">
        <f t="shared" si="312"/>
        <v>4.7188295141284324E-3</v>
      </c>
      <c r="BR165" s="7">
        <f t="shared" si="313"/>
        <v>4.6752619200316646E-3</v>
      </c>
      <c r="BS165" s="7">
        <f t="shared" si="314"/>
        <v>4.2531555698232682E-3</v>
      </c>
      <c r="BT165" s="7">
        <f t="shared" si="315"/>
        <v>5.2143486465176638E-3</v>
      </c>
      <c r="BU165" s="7">
        <f t="shared" si="316"/>
        <v>2.9980136493861875E-3</v>
      </c>
      <c r="BV165" s="7">
        <f t="shared" si="317"/>
        <v>1.4207637648747421E-3</v>
      </c>
      <c r="BW165" s="7">
        <f t="shared" si="318"/>
        <v>2.8461105010074857E-3</v>
      </c>
      <c r="BX165" s="9"/>
      <c r="BY165" s="1">
        <f t="shared" si="273"/>
        <v>43.006961140583407</v>
      </c>
      <c r="BZ165" s="1">
        <f t="shared" si="319"/>
        <v>30.448066461707761</v>
      </c>
      <c r="CA165" s="1">
        <f t="shared" si="320"/>
        <v>19.682525560309251</v>
      </c>
      <c r="CB165" s="1">
        <f t="shared" si="321"/>
        <v>20.27012395035495</v>
      </c>
      <c r="CC165" s="1">
        <f t="shared" si="322"/>
        <v>35.907470845763712</v>
      </c>
      <c r="CD165" s="1">
        <f t="shared" si="323"/>
        <v>37.945971681151661</v>
      </c>
      <c r="CE165" s="1">
        <f t="shared" si="324"/>
        <v>35.899424399545964</v>
      </c>
      <c r="CF165" s="1">
        <f t="shared" si="325"/>
        <v>27.460055406208895</v>
      </c>
      <c r="CG165" s="1">
        <f t="shared" si="326"/>
        <v>31.736235260676633</v>
      </c>
      <c r="CH165" s="1">
        <f t="shared" si="327"/>
        <v>40.543382935981043</v>
      </c>
      <c r="CI165" s="6"/>
      <c r="CJ165" s="2">
        <f t="shared" si="252"/>
        <v>1.2186463871447817</v>
      </c>
      <c r="CK165" s="2">
        <f t="shared" si="253"/>
        <v>1.4953489606031729</v>
      </c>
      <c r="CL165" s="2">
        <f t="shared" si="254"/>
        <v>1.2270573124224242</v>
      </c>
      <c r="CM165" s="2">
        <f t="shared" si="255"/>
        <v>0.86084400730718624</v>
      </c>
      <c r="CN165" s="2">
        <f t="shared" si="256"/>
        <v>1.1155561918152599</v>
      </c>
      <c r="CO165" s="2">
        <f t="shared" si="257"/>
        <v>1.2958865745082446</v>
      </c>
      <c r="CP165" s="2">
        <f t="shared" si="258"/>
        <v>0.41004759482159353</v>
      </c>
      <c r="CQ165" s="2">
        <f t="shared" si="259"/>
        <v>0.64298312891053544</v>
      </c>
      <c r="CR165" s="2">
        <f t="shared" si="260"/>
        <v>1.5680695046883255</v>
      </c>
      <c r="CS165" s="6"/>
      <c r="CT165" s="6"/>
      <c r="CU165" s="2">
        <f t="shared" si="274"/>
        <v>1.2399667923718372</v>
      </c>
      <c r="CV165" s="2">
        <f t="shared" si="275"/>
        <v>1.5221700139662429</v>
      </c>
      <c r="CW165" s="2">
        <f t="shared" si="276"/>
        <v>1.2275893381423553</v>
      </c>
      <c r="CX165" s="2">
        <f t="shared" si="277"/>
        <v>0.83997330166295769</v>
      </c>
      <c r="CY165" s="2">
        <f t="shared" si="278"/>
        <v>1.1190864446805933</v>
      </c>
      <c r="CZ165" s="2">
        <f t="shared" si="279"/>
        <v>1.3322881125686432</v>
      </c>
      <c r="DA165" s="2">
        <f t="shared" si="280"/>
        <v>0.40531886548289153</v>
      </c>
      <c r="DB165" s="2">
        <f t="shared" si="281"/>
        <v>0.62694070544798375</v>
      </c>
      <c r="DC165" s="2">
        <f t="shared" si="282"/>
        <v>1.5467839245554358</v>
      </c>
      <c r="DD165" s="6"/>
      <c r="DE165" s="2">
        <f t="shared" si="283"/>
        <v>0.30456986283346177</v>
      </c>
      <c r="DF165" s="2">
        <f t="shared" si="284"/>
        <v>6.0607375681531586E-2</v>
      </c>
      <c r="DG165" s="2">
        <f t="shared" si="285"/>
        <v>0.20470580922532194</v>
      </c>
      <c r="DH165" s="2">
        <f t="shared" si="286"/>
        <v>0.58742595772015249</v>
      </c>
      <c r="DI165" s="2">
        <f t="shared" si="287"/>
        <v>0.68260864311001834</v>
      </c>
      <c r="DJ165" s="2">
        <f t="shared" si="288"/>
        <v>0.36380159567749742</v>
      </c>
      <c r="DK165" s="2">
        <f t="shared" si="289"/>
        <v>1.563276457274948E-2</v>
      </c>
      <c r="DL165" s="2">
        <f t="shared" si="290"/>
        <v>0.10840964763717109</v>
      </c>
      <c r="DM165" s="2">
        <f t="shared" si="291"/>
        <v>0.17849049028934327</v>
      </c>
      <c r="DO165" s="2">
        <f t="shared" si="292"/>
        <v>8.5877705298041396E-2</v>
      </c>
      <c r="DP165" s="2">
        <f t="shared" si="293"/>
        <v>0.17474255318194223</v>
      </c>
      <c r="DQ165" s="2">
        <f t="shared" si="294"/>
        <v>8.8864847883900838E-2</v>
      </c>
      <c r="DR165" s="2">
        <f t="shared" si="295"/>
        <v>-6.5075539491174256E-2</v>
      </c>
      <c r="DS165" s="2">
        <f t="shared" si="296"/>
        <v>4.7491451070472333E-2</v>
      </c>
      <c r="DT165" s="2">
        <f t="shared" si="297"/>
        <v>0.11256699056164658</v>
      </c>
      <c r="DU165" s="2">
        <f t="shared" si="298"/>
        <v>-0.38716573116140951</v>
      </c>
      <c r="DV165" s="2">
        <f t="shared" si="299"/>
        <v>-0.19180042228135077</v>
      </c>
      <c r="DW165" s="2">
        <f t="shared" si="300"/>
        <v>0.19536530888005868</v>
      </c>
      <c r="DY165" s="2">
        <f t="shared" si="301"/>
        <v>9.3410054450313085E-2</v>
      </c>
      <c r="DZ165" s="2">
        <f t="shared" si="302"/>
        <v>0.18246316229249479</v>
      </c>
      <c r="EA165" s="2">
        <f t="shared" si="303"/>
        <v>8.9053107842181692E-2</v>
      </c>
      <c r="EB165" s="2">
        <f t="shared" si="304"/>
        <v>-7.5734517658026232E-2</v>
      </c>
      <c r="EC165" s="2">
        <f t="shared" si="305"/>
        <v>4.886363523052769E-2</v>
      </c>
      <c r="ED165" s="2">
        <f t="shared" si="306"/>
        <v>0.12459815288855401</v>
      </c>
      <c r="EE165" s="2">
        <f t="shared" si="307"/>
        <v>-0.39220318164088663</v>
      </c>
      <c r="EF165" s="2">
        <f t="shared" si="308"/>
        <v>-0.20277353176012441</v>
      </c>
      <c r="EG165" s="2">
        <f t="shared" si="309"/>
        <v>0.18942964988076222</v>
      </c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6"/>
      <c r="ET165" s="2"/>
      <c r="EU165" s="2"/>
      <c r="EV165" s="2"/>
      <c r="EW165" s="6"/>
      <c r="EX165" s="2"/>
      <c r="EY165" s="2"/>
      <c r="EZ165" s="2"/>
      <c r="FA165" s="6"/>
      <c r="FB165" s="2"/>
      <c r="FC165" s="2"/>
      <c r="FD165" s="2"/>
      <c r="FE165" s="6"/>
      <c r="FF165" s="2"/>
      <c r="FG165" s="2"/>
      <c r="FH165" s="2"/>
      <c r="FI165" s="6"/>
      <c r="FJ165" s="2"/>
      <c r="FK165" s="2"/>
      <c r="FL165" s="2"/>
      <c r="FM165" s="6"/>
      <c r="FN165" s="2"/>
      <c r="FO165" s="2"/>
      <c r="FP165" s="2"/>
      <c r="FQ165" s="2"/>
      <c r="FR165" s="2"/>
      <c r="FS165" s="2"/>
    </row>
    <row r="166" spans="1:175" x14ac:dyDescent="0.3">
      <c r="A166" s="2" t="s">
        <v>203</v>
      </c>
      <c r="B166" s="2"/>
      <c r="C166" s="2">
        <v>5.5686922595049003E-2</v>
      </c>
      <c r="D166" s="2">
        <v>6.8275069349451004E-2</v>
      </c>
      <c r="E166" s="2">
        <v>6.0695245779608997E-2</v>
      </c>
      <c r="F166" s="2">
        <v>5.3197679616651998E-2</v>
      </c>
      <c r="G166" s="2">
        <v>4.5968186087940004E-3</v>
      </c>
      <c r="H166" s="2">
        <v>1.0584061880076E-2</v>
      </c>
      <c r="I166" s="2">
        <v>1.6723152095410001E-2</v>
      </c>
      <c r="J166" s="2">
        <v>1.4740202808253E-2</v>
      </c>
      <c r="K166" s="2">
        <v>4.8704202609099996E-3</v>
      </c>
      <c r="L166" s="2">
        <v>6.9867474780120004E-3</v>
      </c>
      <c r="M166" s="2">
        <v>1.4456922800259999E-2</v>
      </c>
      <c r="N166" s="2">
        <v>1.4068292728998E-2</v>
      </c>
      <c r="O166" s="2">
        <v>5.7160648538469999E-3</v>
      </c>
      <c r="P166" s="2">
        <v>8.2642651308879999E-3</v>
      </c>
      <c r="Q166" s="2">
        <v>9.114397183161E-3</v>
      </c>
      <c r="R166" s="2">
        <v>2.019853526123E-2</v>
      </c>
      <c r="S166" s="2">
        <v>6.0048007229499996E-3</v>
      </c>
      <c r="T166" s="2">
        <v>7.9356004682429992E-3</v>
      </c>
      <c r="U166" s="2">
        <v>1.8133366240639999E-2</v>
      </c>
      <c r="V166" s="2">
        <v>1.9758872829303002E-2</v>
      </c>
      <c r="W166" s="2">
        <v>7.4832640276890003E-3</v>
      </c>
      <c r="X166" s="2">
        <v>1.5202853956933E-2</v>
      </c>
      <c r="Y166" s="2">
        <v>1.075405698689E-2</v>
      </c>
      <c r="Z166" s="2">
        <v>2.3348321974472001E-2</v>
      </c>
      <c r="AA166" s="2">
        <v>7.868105809993E-3</v>
      </c>
      <c r="AB166" s="2">
        <v>1.9678191419381999E-2</v>
      </c>
      <c r="AC166" s="2">
        <v>9.3563513174019994E-3</v>
      </c>
      <c r="AD166" s="2">
        <v>6.6796465382246997E-2</v>
      </c>
      <c r="AE166" s="2">
        <v>5.7655869756050001E-3</v>
      </c>
      <c r="AF166" s="2">
        <v>1.2675641733959001E-2</v>
      </c>
      <c r="AG166" s="2">
        <v>6.6016342856899998E-3</v>
      </c>
      <c r="AH166" s="2">
        <v>9.0729117624260003E-3</v>
      </c>
      <c r="AI166" s="2">
        <v>1.3509126140431E-2</v>
      </c>
      <c r="AJ166" s="2">
        <v>1.1615363184704E-2</v>
      </c>
      <c r="AK166" s="2">
        <v>8.3782982822289999E-3</v>
      </c>
      <c r="AL166" s="2">
        <v>9.4591414532989998E-3</v>
      </c>
      <c r="AM166" s="2">
        <v>1.7160224197695001E-2</v>
      </c>
      <c r="AN166" s="2">
        <v>1.5181850458294999E-2</v>
      </c>
      <c r="AO166" s="2">
        <v>1.1923042336895E-2</v>
      </c>
      <c r="AP166" s="2">
        <v>2.1099581845732001E-2</v>
      </c>
      <c r="AR166" s="2">
        <f t="shared" si="261"/>
        <v>5.946372933519025E-2</v>
      </c>
      <c r="AS166" s="2">
        <f t="shared" si="243"/>
        <v>1.166105884813325E-2</v>
      </c>
      <c r="AT166" s="2">
        <f t="shared" si="244"/>
        <v>1.0095595817045E-2</v>
      </c>
      <c r="AU166" s="2">
        <f t="shared" si="245"/>
        <v>1.0823315607281499E-2</v>
      </c>
      <c r="AV166" s="2">
        <f t="shared" si="246"/>
        <v>1.2958160065284E-2</v>
      </c>
      <c r="AW166" s="2">
        <f t="shared" si="247"/>
        <v>1.4197124236496E-2</v>
      </c>
      <c r="AX166" s="2">
        <f t="shared" si="248"/>
        <v>2.5924778482255998E-2</v>
      </c>
      <c r="AY166" s="2">
        <f t="shared" si="249"/>
        <v>8.5289436894200009E-3</v>
      </c>
      <c r="AZ166" s="2">
        <f t="shared" si="250"/>
        <v>1.074048226516575E-2</v>
      </c>
      <c r="BA166" s="2">
        <f t="shared" si="251"/>
        <v>1.6341174709654249E-2</v>
      </c>
      <c r="BB166" s="6"/>
      <c r="BC166" s="2">
        <f t="shared" si="262"/>
        <v>5.9192363736663756E-2</v>
      </c>
      <c r="BD166" s="2">
        <f t="shared" si="263"/>
        <v>1.0464845813123722E-2</v>
      </c>
      <c r="BE166" s="2">
        <f t="shared" si="264"/>
        <v>9.1209418232064913E-3</v>
      </c>
      <c r="BF166" s="2">
        <f t="shared" si="265"/>
        <v>9.6568904355010948E-3</v>
      </c>
      <c r="BG166" s="2">
        <f t="shared" si="266"/>
        <v>1.1430882174676837E-2</v>
      </c>
      <c r="BH166" s="2">
        <f t="shared" si="267"/>
        <v>1.3000529760279579E-2</v>
      </c>
      <c r="BI166" s="2">
        <f t="shared" si="268"/>
        <v>1.7637167675244786E-2</v>
      </c>
      <c r="BJ166" s="2">
        <f t="shared" si="269"/>
        <v>8.1339764034379352E-3</v>
      </c>
      <c r="BK166" s="2">
        <f t="shared" si="270"/>
        <v>1.0560072434125453E-2</v>
      </c>
      <c r="BL166" s="2">
        <f t="shared" si="271"/>
        <v>1.600026407012101E-2</v>
      </c>
      <c r="BN166" s="7">
        <f t="shared" si="272"/>
        <v>6.6504133662842382E-3</v>
      </c>
      <c r="BO166" s="7">
        <f t="shared" si="310"/>
        <v>5.3593944993681033E-3</v>
      </c>
      <c r="BP166" s="7">
        <f t="shared" si="311"/>
        <v>4.8911788421026935E-3</v>
      </c>
      <c r="BQ166" s="7">
        <f t="shared" si="312"/>
        <v>6.4147718935611883E-3</v>
      </c>
      <c r="BR166" s="7">
        <f t="shared" si="313"/>
        <v>6.9906548120946405E-3</v>
      </c>
      <c r="BS166" s="7">
        <f t="shared" si="314"/>
        <v>6.8723247715946128E-3</v>
      </c>
      <c r="BT166" s="7">
        <f t="shared" si="315"/>
        <v>2.7749299370706533E-2</v>
      </c>
      <c r="BU166" s="7">
        <f t="shared" si="316"/>
        <v>3.100627237755069E-3</v>
      </c>
      <c r="BV166" s="7">
        <f t="shared" si="317"/>
        <v>2.2841886215761711E-3</v>
      </c>
      <c r="BW166" s="7">
        <f t="shared" si="318"/>
        <v>3.837412623089871E-3</v>
      </c>
      <c r="BX166" s="9"/>
      <c r="BY166" s="1">
        <f t="shared" si="273"/>
        <v>11.183982976911215</v>
      </c>
      <c r="BZ166" s="1">
        <f t="shared" si="319"/>
        <v>45.959758621971595</v>
      </c>
      <c r="CA166" s="1">
        <f t="shared" si="320"/>
        <v>48.44863969142488</v>
      </c>
      <c r="CB166" s="1">
        <f t="shared" si="321"/>
        <v>59.268084996482806</v>
      </c>
      <c r="CC166" s="1">
        <f t="shared" si="322"/>
        <v>53.947896745180614</v>
      </c>
      <c r="CD166" s="1">
        <f t="shared" si="323"/>
        <v>48.406456526795708</v>
      </c>
      <c r="CE166" s="1">
        <f t="shared" si="324"/>
        <v>107.03774919311005</v>
      </c>
      <c r="CF166" s="1">
        <f t="shared" si="325"/>
        <v>36.354176445101174</v>
      </c>
      <c r="CG166" s="1">
        <f t="shared" si="326"/>
        <v>21.267095510081557</v>
      </c>
      <c r="CH166" s="1">
        <f t="shared" si="327"/>
        <v>23.483089136931849</v>
      </c>
      <c r="CI166" s="6"/>
      <c r="CJ166" s="2">
        <f t="shared" si="252"/>
        <v>0.8657529259155694</v>
      </c>
      <c r="CK166" s="2">
        <f t="shared" si="253"/>
        <v>0.92815890462761363</v>
      </c>
      <c r="CL166" s="2">
        <f t="shared" si="254"/>
        <v>1.0720828966833089</v>
      </c>
      <c r="CM166" s="2">
        <f t="shared" si="255"/>
        <v>1.0956126614403605</v>
      </c>
      <c r="CN166" s="2">
        <f t="shared" si="256"/>
        <v>2.0006527432633479</v>
      </c>
      <c r="CO166" s="2">
        <f t="shared" si="257"/>
        <v>1.8260584362297942</v>
      </c>
      <c r="CP166" s="2">
        <f t="shared" si="258"/>
        <v>1.259298062723655</v>
      </c>
      <c r="CQ166" s="2">
        <f t="shared" si="259"/>
        <v>1.9159670065503163</v>
      </c>
      <c r="CR166" s="2">
        <f t="shared" si="260"/>
        <v>1.5214563281439455</v>
      </c>
      <c r="CS166" s="6"/>
      <c r="CT166" s="6"/>
      <c r="CU166" s="2">
        <f t="shared" si="274"/>
        <v>0.87157918865542472</v>
      </c>
      <c r="CV166" s="2">
        <f t="shared" si="275"/>
        <v>0.92279337965883945</v>
      </c>
      <c r="CW166" s="2">
        <f t="shared" si="276"/>
        <v>1.0587602270338996</v>
      </c>
      <c r="CX166" s="2">
        <f t="shared" si="277"/>
        <v>1.1373163996983564</v>
      </c>
      <c r="CY166" s="2">
        <f t="shared" si="278"/>
        <v>1.5429402040655193</v>
      </c>
      <c r="CZ166" s="2">
        <f t="shared" si="279"/>
        <v>1.3566499212310172</v>
      </c>
      <c r="DA166" s="2">
        <f t="shared" si="280"/>
        <v>1.2982669128056599</v>
      </c>
      <c r="DB166" s="2">
        <f t="shared" si="281"/>
        <v>1.9670900524567887</v>
      </c>
      <c r="DC166" s="2">
        <f t="shared" si="282"/>
        <v>1.5151661288245788</v>
      </c>
      <c r="DD166" s="6"/>
      <c r="DE166" s="2">
        <f t="shared" si="283"/>
        <v>0.68129537032827459</v>
      </c>
      <c r="DF166" s="2">
        <f t="shared" si="284"/>
        <v>0.8479596957825466</v>
      </c>
      <c r="DG166" s="2">
        <f t="shared" si="285"/>
        <v>0.8631625705110999</v>
      </c>
      <c r="DH166" s="2">
        <f t="shared" si="286"/>
        <v>0.80888288156836474</v>
      </c>
      <c r="DI166" s="2">
        <f t="shared" si="287"/>
        <v>0.42472853672353145</v>
      </c>
      <c r="DJ166" s="2">
        <f t="shared" si="288"/>
        <v>0.46603468333097181</v>
      </c>
      <c r="DK166" s="2">
        <f t="shared" si="289"/>
        <v>0.29811961384559305</v>
      </c>
      <c r="DL166" s="2">
        <f t="shared" si="290"/>
        <v>2.0564872505888086E-2</v>
      </c>
      <c r="DM166" s="2">
        <f t="shared" si="291"/>
        <v>5.5041057647933954E-2</v>
      </c>
      <c r="DO166" s="2">
        <f t="shared" si="292"/>
        <v>-6.2606032025871991E-2</v>
      </c>
      <c r="DP166" s="2">
        <f t="shared" si="293"/>
        <v>-3.2377664411454628E-2</v>
      </c>
      <c r="DQ166" s="2">
        <f t="shared" si="294"/>
        <v>3.022836761441744E-2</v>
      </c>
      <c r="DR166" s="2">
        <f t="shared" si="295"/>
        <v>3.9657042532186652E-2</v>
      </c>
      <c r="DS166" s="2">
        <f t="shared" si="296"/>
        <v>0.30117171393751263</v>
      </c>
      <c r="DT166" s="2">
        <f t="shared" si="297"/>
        <v>0.26151467140532592</v>
      </c>
      <c r="DU166" s="2">
        <f t="shared" si="298"/>
        <v>0.1001285352512767</v>
      </c>
      <c r="DV166" s="2">
        <f t="shared" si="299"/>
        <v>0.28238802614309483</v>
      </c>
      <c r="DW166" s="2">
        <f t="shared" si="300"/>
        <v>0.18225949089181809</v>
      </c>
      <c r="DY166" s="2">
        <f t="shared" si="301"/>
        <v>-5.9693148274354395E-2</v>
      </c>
      <c r="DZ166" s="2">
        <f t="shared" si="302"/>
        <v>-3.489552987260422E-2</v>
      </c>
      <c r="EA166" s="2">
        <f t="shared" si="303"/>
        <v>2.4797618401750193E-2</v>
      </c>
      <c r="EB166" s="2">
        <f t="shared" si="304"/>
        <v>5.5881301563357494E-2</v>
      </c>
      <c r="EC166" s="2">
        <f t="shared" si="305"/>
        <v>0.18834909550735576</v>
      </c>
      <c r="ED166" s="2">
        <f t="shared" si="306"/>
        <v>0.13246779394399827</v>
      </c>
      <c r="EE166" s="2">
        <f t="shared" si="307"/>
        <v>0.11336398895269223</v>
      </c>
      <c r="EF166" s="2">
        <f t="shared" si="308"/>
        <v>0.29382424217142067</v>
      </c>
      <c r="EG166" s="2">
        <f t="shared" si="309"/>
        <v>0.18046025321872844</v>
      </c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6"/>
      <c r="ET166" s="2"/>
      <c r="EU166" s="2"/>
      <c r="EV166" s="2"/>
      <c r="EW166" s="6"/>
      <c r="EX166" s="2"/>
      <c r="EY166" s="2"/>
      <c r="EZ166" s="2"/>
      <c r="FA166" s="6"/>
      <c r="FB166" s="2"/>
      <c r="FC166" s="2"/>
      <c r="FD166" s="2"/>
      <c r="FE166" s="6"/>
      <c r="FF166" s="2"/>
      <c r="FG166" s="2"/>
      <c r="FH166" s="2"/>
      <c r="FI166" s="6"/>
      <c r="FJ166" s="2"/>
      <c r="FK166" s="2"/>
      <c r="FL166" s="2"/>
      <c r="FM166" s="6"/>
      <c r="FN166" s="2"/>
      <c r="FO166" s="2"/>
      <c r="FP166" s="2"/>
      <c r="FQ166" s="2"/>
      <c r="FR166" s="2"/>
      <c r="FS166" s="2"/>
    </row>
    <row r="167" spans="1:175" x14ac:dyDescent="0.3">
      <c r="A167" s="2" t="s">
        <v>173</v>
      </c>
      <c r="B167" t="s">
        <v>344</v>
      </c>
      <c r="C167" s="2">
        <v>3.352510823642E-3</v>
      </c>
      <c r="D167" s="2">
        <v>2.3404788253259998E-3</v>
      </c>
      <c r="E167" s="2">
        <v>4.9069392156000002E-5</v>
      </c>
      <c r="F167" s="2">
        <v>9.2757706320139993E-3</v>
      </c>
      <c r="G167" s="2">
        <v>2.6520934938999999E-5</v>
      </c>
      <c r="H167" s="2">
        <v>1.3629597584E-5</v>
      </c>
      <c r="I167" s="2">
        <v>1.2545759097299999E-4</v>
      </c>
      <c r="J167" s="2">
        <v>1.1018468550786E-2</v>
      </c>
      <c r="K167" s="2">
        <v>1.9521014351000001E-5</v>
      </c>
      <c r="L167" s="2">
        <v>2.5006719921999999E-5</v>
      </c>
      <c r="M167" s="2">
        <v>4.7581028011999998E-5</v>
      </c>
      <c r="N167" s="2">
        <v>5.4853822813999997E-5</v>
      </c>
      <c r="O167" s="2">
        <v>4.8466545675999998E-5</v>
      </c>
      <c r="P167" s="2">
        <v>3.8009050224000002E-5</v>
      </c>
      <c r="Q167" s="2">
        <v>1.4813513004799999E-4</v>
      </c>
      <c r="R167" s="2">
        <v>1.8477999180999999E-5</v>
      </c>
      <c r="S167" s="2">
        <v>3.6673712921999998E-5</v>
      </c>
      <c r="T167" s="2">
        <v>2.4922662065100001E-4</v>
      </c>
      <c r="U167" s="2">
        <v>1.1050820196526E-2</v>
      </c>
      <c r="V167" s="2">
        <v>8.6273749937370008E-3</v>
      </c>
      <c r="W167" s="2">
        <v>1.8907897920000002E-5</v>
      </c>
      <c r="X167" s="2">
        <v>1.344194263E-5</v>
      </c>
      <c r="Y167" s="2">
        <v>2.8066395374199999E-4</v>
      </c>
      <c r="Z167" s="2">
        <v>5.7775761353000002E-5</v>
      </c>
      <c r="AA167" s="2">
        <v>3.7597610001779999E-3</v>
      </c>
      <c r="AB167" s="2">
        <v>2.7494716346600001E-4</v>
      </c>
      <c r="AC167" s="2">
        <v>4.2077052355999999E-5</v>
      </c>
      <c r="AD167" s="2">
        <v>3.8680303179000001E-5</v>
      </c>
      <c r="AE167" s="2">
        <v>1.6112121238E-5</v>
      </c>
      <c r="AF167" s="2">
        <v>2.7589759079000001E-5</v>
      </c>
      <c r="AG167" s="2">
        <v>3.3751477095999998E-5</v>
      </c>
      <c r="AH167" s="2">
        <v>5.5021469374000002E-5</v>
      </c>
      <c r="AI167" s="2">
        <v>1.8703673934700001E-4</v>
      </c>
      <c r="AJ167" s="2">
        <v>1.1500604770999999E-5</v>
      </c>
      <c r="AK167" s="2">
        <v>1.9554110684E-5</v>
      </c>
      <c r="AL167" s="2">
        <v>3.5521510077E-5</v>
      </c>
      <c r="AM167" s="2">
        <v>4.3423310508890001E-3</v>
      </c>
      <c r="AN167" s="2">
        <v>2.4845287418000001E-5</v>
      </c>
      <c r="AO167" s="2">
        <v>1.8256813712400001E-4</v>
      </c>
      <c r="AP167" s="2">
        <v>6.5615586978779996E-3</v>
      </c>
      <c r="AR167" s="2">
        <f t="shared" ref="AR167" si="330">AVERAGE(C167:F167)</f>
        <v>3.7544574182845E-3</v>
      </c>
      <c r="AS167" s="2">
        <f t="shared" si="243"/>
        <v>2.7960191685704999E-3</v>
      </c>
      <c r="AT167" s="2">
        <f t="shared" si="244"/>
        <v>3.6740646274750001E-5</v>
      </c>
      <c r="AU167" s="2">
        <f t="shared" si="245"/>
        <v>6.3272181282249994E-5</v>
      </c>
      <c r="AV167" s="2">
        <f t="shared" si="246"/>
        <v>4.991023880959E-3</v>
      </c>
      <c r="AW167" s="2">
        <f t="shared" si="247"/>
        <v>9.2697388911250003E-5</v>
      </c>
      <c r="AX167" s="2">
        <f t="shared" si="248"/>
        <v>1.0288663797947501E-3</v>
      </c>
      <c r="AY167" s="2">
        <f t="shared" si="249"/>
        <v>3.3118706696749998E-5</v>
      </c>
      <c r="AZ167" s="2">
        <f t="shared" si="250"/>
        <v>6.3403241219750001E-5</v>
      </c>
      <c r="BA167" s="2">
        <f t="shared" si="251"/>
        <v>2.7778257933272496E-3</v>
      </c>
      <c r="BB167" s="6"/>
      <c r="BC167" s="2">
        <f t="shared" si="262"/>
        <v>1.3747030494905465E-3</v>
      </c>
      <c r="BD167" s="2">
        <f t="shared" si="263"/>
        <v>1.4951078129971749E-4</v>
      </c>
      <c r="BE167" s="2">
        <f t="shared" si="264"/>
        <v>3.3596958101066645E-5</v>
      </c>
      <c r="BF167" s="2">
        <f t="shared" si="265"/>
        <v>4.7387142709493771E-5</v>
      </c>
      <c r="BG167" s="2">
        <f t="shared" si="266"/>
        <v>9.6617461877613036E-4</v>
      </c>
      <c r="BH167" s="2">
        <f t="shared" si="267"/>
        <v>4.5056702102636599E-5</v>
      </c>
      <c r="BI167" s="2">
        <f t="shared" si="268"/>
        <v>2.0252850878413925E-4</v>
      </c>
      <c r="BJ167" s="2">
        <f t="shared" si="269"/>
        <v>3.0142647819979782E-5</v>
      </c>
      <c r="BK167" s="2">
        <f t="shared" si="270"/>
        <v>3.4961839332595721E-5</v>
      </c>
      <c r="BL167" s="2">
        <f t="shared" si="271"/>
        <v>5.9958359179073056E-4</v>
      </c>
      <c r="BN167" s="7">
        <f t="shared" si="272"/>
        <v>3.9317382311377259E-3</v>
      </c>
      <c r="BO167" s="7">
        <f t="shared" si="310"/>
        <v>5.4818605471031621E-3</v>
      </c>
      <c r="BP167" s="7">
        <f t="shared" si="311"/>
        <v>1.7125047851928579E-5</v>
      </c>
      <c r="BQ167" s="7">
        <f t="shared" si="312"/>
        <v>5.7924293866821329E-5</v>
      </c>
      <c r="BR167" s="7">
        <f t="shared" si="313"/>
        <v>5.6854905284403233E-3</v>
      </c>
      <c r="BS167" s="7">
        <f t="shared" si="314"/>
        <v>1.2685590816825408E-4</v>
      </c>
      <c r="BT167" s="7">
        <f t="shared" si="315"/>
        <v>1.8239518684675356E-3</v>
      </c>
      <c r="BU167" s="7">
        <f t="shared" si="316"/>
        <v>1.6329162276937675E-5</v>
      </c>
      <c r="BV167" s="7">
        <f t="shared" si="317"/>
        <v>8.302462026364967E-5</v>
      </c>
      <c r="BW167" s="7">
        <f t="shared" si="318"/>
        <v>3.2186216181214569E-3</v>
      </c>
      <c r="BX167" s="9"/>
      <c r="BY167" s="1">
        <f t="shared" si="273"/>
        <v>104.72187570938625</v>
      </c>
      <c r="BZ167" s="1">
        <f t="shared" si="319"/>
        <v>196.05947658455548</v>
      </c>
      <c r="CA167" s="1">
        <f t="shared" si="320"/>
        <v>46.610633149634509</v>
      </c>
      <c r="CB167" s="1">
        <f t="shared" si="321"/>
        <v>91.547806149479257</v>
      </c>
      <c r="CC167" s="1">
        <f t="shared" si="322"/>
        <v>113.91431225426003</v>
      </c>
      <c r="CD167" s="1">
        <f t="shared" si="323"/>
        <v>136.84949453075535</v>
      </c>
      <c r="CE167" s="1">
        <f t="shared" si="324"/>
        <v>177.2778180225306</v>
      </c>
      <c r="CF167" s="1">
        <f t="shared" si="325"/>
        <v>49.304951508085573</v>
      </c>
      <c r="CG167" s="1">
        <f t="shared" si="326"/>
        <v>130.94696527562954</v>
      </c>
      <c r="CH167" s="1">
        <f t="shared" si="327"/>
        <v>115.86837539823642</v>
      </c>
      <c r="CI167" s="6"/>
      <c r="CJ167" s="2">
        <f t="shared" si="252"/>
        <v>1.3140341342342843E-2</v>
      </c>
      <c r="CK167" s="2">
        <f t="shared" si="253"/>
        <v>2.26293803681606E-2</v>
      </c>
      <c r="CL167" s="2">
        <f t="shared" si="254"/>
        <v>1.7221303296924797</v>
      </c>
      <c r="CM167" s="2">
        <f t="shared" si="255"/>
        <v>1.8572820151170798E-2</v>
      </c>
      <c r="CN167" s="2">
        <f t="shared" si="256"/>
        <v>0.20614334940770884</v>
      </c>
      <c r="CO167" s="2">
        <f t="shared" si="257"/>
        <v>11.099194830393806</v>
      </c>
      <c r="CP167" s="2">
        <f t="shared" si="258"/>
        <v>1.9144238270020333</v>
      </c>
      <c r="CQ167" s="2">
        <f t="shared" si="259"/>
        <v>83.874826959950184</v>
      </c>
      <c r="CR167" s="2">
        <f t="shared" si="260"/>
        <v>43.812047142819594</v>
      </c>
      <c r="CS167" s="6"/>
      <c r="CT167" s="6"/>
      <c r="CU167" s="2">
        <f t="shared" si="274"/>
        <v>0.22471261141841234</v>
      </c>
      <c r="CV167" s="2">
        <f t="shared" si="275"/>
        <v>0.31694799731197254</v>
      </c>
      <c r="CW167" s="2">
        <f t="shared" si="276"/>
        <v>1.4104593209582659</v>
      </c>
      <c r="CX167" s="2">
        <f t="shared" si="277"/>
        <v>4.6634118954305262E-2</v>
      </c>
      <c r="CY167" s="2">
        <f t="shared" si="278"/>
        <v>0.20961894966842071</v>
      </c>
      <c r="CZ167" s="2">
        <f t="shared" si="279"/>
        <v>4.4949696567403192</v>
      </c>
      <c r="DA167" s="2">
        <f t="shared" si="280"/>
        <v>1.1598795016747527</v>
      </c>
      <c r="DB167" s="2">
        <f>BL167/BJ167</f>
        <v>19.891536913797665</v>
      </c>
      <c r="DC167" s="2">
        <f t="shared" si="282"/>
        <v>17.149658119723842</v>
      </c>
      <c r="DD167" s="6"/>
      <c r="DE167" s="2">
        <f t="shared" ref="DE167" si="331">TTEST(K167:N167,G167:J167,2,3)</f>
        <v>0.3882441655351368</v>
      </c>
      <c r="DF167" s="2">
        <f t="shared" ref="DF167" si="332">TTEST(O167:R167,G167:J167,2,3)</f>
        <v>0.39224683404391331</v>
      </c>
      <c r="DG167" s="2">
        <f t="shared" ref="DG167" si="333">TTEST(O167:R167,K167:N167,2,3)</f>
        <v>0.4355313542635697</v>
      </c>
      <c r="DH167" s="2">
        <f t="shared" ref="DH167" si="334">TTEST(W167:Z167,S167:V167,2,3)</f>
        <v>0.18333273512063647</v>
      </c>
      <c r="DI167" s="2">
        <f t="shared" ref="DI167" si="335">TTEST(AA167:AD167,S167:V167,2,3)</f>
        <v>0.26214210485966799</v>
      </c>
      <c r="DJ167" s="2">
        <f t="shared" ref="DJ167" si="336">TTEST(AA167:AD167,W167:Z167,2,3)</f>
        <v>0.38052164598660421</v>
      </c>
      <c r="DK167" s="2">
        <f t="shared" ref="DK167" si="337">TTEST(AI167:AL167,AE167:AH167,2,3)</f>
        <v>0.52236907681326139</v>
      </c>
      <c r="DL167" s="2">
        <f t="shared" ref="DL167" si="338">TTEST(AM167:AP167,AE167:AH167,2,3)</f>
        <v>0.18664130806266194</v>
      </c>
      <c r="DM167" s="2">
        <f t="shared" ref="DM167" si="339">TTEST(AM167:AP167,AI167:AL167,2,3)</f>
        <v>0.19023432263971601</v>
      </c>
      <c r="DO167" s="2">
        <f t="shared" si="292"/>
        <v>-1.8813933531042069</v>
      </c>
      <c r="DP167" s="2">
        <f t="shared" si="293"/>
        <v>-1.6453273376216249</v>
      </c>
      <c r="DQ167" s="2">
        <f t="shared" si="294"/>
        <v>0.23606601548258205</v>
      </c>
      <c r="DR167" s="2">
        <f t="shared" si="295"/>
        <v>-1.7311221467125557</v>
      </c>
      <c r="DS167" s="2">
        <f t="shared" si="296"/>
        <v>-0.68583067183581858</v>
      </c>
      <c r="DT167" s="2">
        <f t="shared" si="297"/>
        <v>1.0452914748767372</v>
      </c>
      <c r="DU167" s="2">
        <f t="shared" si="298"/>
        <v>0.2820380908869875</v>
      </c>
      <c r="DV167" s="2">
        <f t="shared" si="299"/>
        <v>1.9236316371959301</v>
      </c>
      <c r="DW167" s="2">
        <f t="shared" si="300"/>
        <v>1.6415935463089426</v>
      </c>
      <c r="DY167" s="2">
        <f t="shared" si="301"/>
        <v>-0.64837255323405607</v>
      </c>
      <c r="DZ167" s="2">
        <f t="shared" si="302"/>
        <v>-0.49901198804441788</v>
      </c>
      <c r="EA167" s="2">
        <f t="shared" si="303"/>
        <v>0.14936056518963811</v>
      </c>
      <c r="EB167" s="2">
        <f t="shared" si="304"/>
        <v>-1.3312962238308579</v>
      </c>
      <c r="EC167" s="2">
        <f t="shared" si="305"/>
        <v>-0.67856945945342806</v>
      </c>
      <c r="ED167" s="2">
        <f t="shared" si="306"/>
        <v>0.65272676437742982</v>
      </c>
      <c r="EE167" s="2">
        <f t="shared" si="307"/>
        <v>6.4412873299351761E-2</v>
      </c>
      <c r="EF167" s="2">
        <f t="shared" si="308"/>
        <v>1.2986683400573045</v>
      </c>
      <c r="EG167" s="2">
        <f t="shared" si="309"/>
        <v>1.2342554667579528</v>
      </c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6"/>
      <c r="ET167" s="2"/>
      <c r="EU167" s="2"/>
      <c r="EV167" s="2"/>
      <c r="EW167" s="6"/>
      <c r="EX167" s="2"/>
      <c r="EY167" s="2"/>
      <c r="EZ167" s="2"/>
      <c r="FA167" s="6"/>
      <c r="FB167" s="2"/>
      <c r="FC167" s="2"/>
      <c r="FD167" s="2"/>
      <c r="FE167" s="6"/>
      <c r="FF167" s="2"/>
      <c r="FG167" s="2"/>
      <c r="FH167" s="2"/>
      <c r="FI167" s="6"/>
      <c r="FJ167" s="2"/>
      <c r="FK167" s="2"/>
      <c r="FL167" s="2"/>
      <c r="FM167" s="6"/>
      <c r="FN167" s="2"/>
      <c r="FO167" s="2"/>
      <c r="FP167" s="2"/>
      <c r="FQ167" s="2"/>
      <c r="FR167" s="2"/>
      <c r="FS167" s="2"/>
    </row>
    <row r="168" spans="1:175" x14ac:dyDescent="0.3">
      <c r="BY168" s="22"/>
    </row>
  </sheetData>
  <mergeCells count="29">
    <mergeCell ref="ET4:EV4"/>
    <mergeCell ref="FJ2:FL2"/>
    <mergeCell ref="DY2:EA2"/>
    <mergeCell ref="EB2:ED2"/>
    <mergeCell ref="EE2:EG2"/>
    <mergeCell ref="BN2:BQ2"/>
    <mergeCell ref="DA2:DC2"/>
    <mergeCell ref="AR2:AU2"/>
    <mergeCell ref="AV2:AX2"/>
    <mergeCell ref="AY2:BA2"/>
    <mergeCell ref="BC2:BF2"/>
    <mergeCell ref="BG2:BI2"/>
    <mergeCell ref="BJ2:BL2"/>
    <mergeCell ref="DO2:DQ2"/>
    <mergeCell ref="DR2:DT2"/>
    <mergeCell ref="DU2:DW2"/>
    <mergeCell ref="BR2:BT2"/>
    <mergeCell ref="BU2:BW2"/>
    <mergeCell ref="CC2:CE2"/>
    <mergeCell ref="CF2:CH2"/>
    <mergeCell ref="DE2:DG2"/>
    <mergeCell ref="DH2:DJ2"/>
    <mergeCell ref="DK2:DM2"/>
    <mergeCell ref="CJ2:CL2"/>
    <mergeCell ref="CM2:CO2"/>
    <mergeCell ref="CP2:CR2"/>
    <mergeCell ref="CU2:CW2"/>
    <mergeCell ref="CX2:CZ2"/>
    <mergeCell ref="BY2:CB2"/>
  </mergeCells>
  <conditionalFormatting sqref="C4:AP16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4:CH167">
    <cfRule type="cellIs" dxfId="9" priority="16" stopIfTrue="1" operator="lessThanOrEqual">
      <formula>30</formula>
    </cfRule>
  </conditionalFormatting>
  <conditionalFormatting sqref="CJ4:CR167">
    <cfRule type="colorScale" priority="34">
      <colorScale>
        <cfvo type="min"/>
        <cfvo type="percentile" val="1"/>
        <cfvo type="num" val="10"/>
        <color rgb="FF92D050"/>
        <color theme="0"/>
        <color rgb="FFFF0000"/>
      </colorScale>
    </cfRule>
  </conditionalFormatting>
  <conditionalFormatting sqref="CU4:DC167">
    <cfRule type="colorScale" priority="36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DE4:DM167 FF6:FH7 FF32:FH32 FF37:FH37 FF59:FH59 FF62:FH62 FF158:FH158">
    <cfRule type="cellIs" dxfId="8" priority="23" stopIfTrue="1" operator="lessThan">
      <formula>0.05</formula>
    </cfRule>
  </conditionalFormatting>
  <conditionalFormatting sqref="DO4:DW167 FJ4:FL167">
    <cfRule type="colorScale" priority="18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DO167:DW167">
    <cfRule type="colorScale" priority="17">
      <colorScale>
        <cfvo type="min"/>
        <cfvo type="percentile" val="50"/>
        <cfvo type="max"/>
        <color rgb="FF92D050"/>
        <color theme="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67"/>
  <sheetViews>
    <sheetView workbookViewId="0">
      <selection activeCell="W99" sqref="W99"/>
    </sheetView>
  </sheetViews>
  <sheetFormatPr defaultRowHeight="14.4" x14ac:dyDescent="0.3"/>
  <cols>
    <col min="1" max="1" width="21.88671875" customWidth="1"/>
    <col min="2" max="2" width="8" customWidth="1"/>
    <col min="3" max="3" width="2" customWidth="1"/>
    <col min="4" max="4" width="8" customWidth="1"/>
    <col min="5" max="5" width="4" bestFit="1" customWidth="1"/>
    <col min="6" max="6" width="8" customWidth="1"/>
    <col min="7" max="7" width="4" bestFit="1" customWidth="1"/>
    <col min="8" max="8" width="8" customWidth="1"/>
    <col min="9" max="9" width="2" bestFit="1" customWidth="1"/>
    <col min="10" max="10" width="8" customWidth="1"/>
    <col min="11" max="11" width="2" bestFit="1" customWidth="1"/>
    <col min="12" max="12" width="8" customWidth="1"/>
    <col min="13" max="13" width="3" bestFit="1" customWidth="1"/>
    <col min="14" max="14" width="8" customWidth="1"/>
    <col min="15" max="15" width="4" bestFit="1" customWidth="1"/>
    <col min="16" max="16" width="8" customWidth="1"/>
    <col min="17" max="17" width="4" bestFit="1" customWidth="1"/>
    <col min="18" max="18" width="8" customWidth="1"/>
    <col min="19" max="19" width="2" customWidth="1"/>
  </cols>
  <sheetData>
    <row r="1" spans="1:19" x14ac:dyDescent="0.3">
      <c r="B1" t="s">
        <v>234</v>
      </c>
    </row>
    <row r="2" spans="1:19" x14ac:dyDescent="0.3">
      <c r="B2" t="s">
        <v>225</v>
      </c>
      <c r="H2" t="s">
        <v>226</v>
      </c>
      <c r="N2" t="s">
        <v>227</v>
      </c>
    </row>
    <row r="3" spans="1:19" x14ac:dyDescent="0.3">
      <c r="A3" t="s">
        <v>0</v>
      </c>
      <c r="B3" s="33" t="s">
        <v>215</v>
      </c>
      <c r="C3" s="34"/>
      <c r="D3" s="34" t="s">
        <v>216</v>
      </c>
      <c r="E3" s="34"/>
      <c r="F3" s="34" t="s">
        <v>217</v>
      </c>
      <c r="G3" s="34"/>
      <c r="H3" s="34" t="s">
        <v>218</v>
      </c>
      <c r="I3" s="34"/>
      <c r="J3" s="34" t="s">
        <v>219</v>
      </c>
      <c r="K3" s="34"/>
      <c r="L3" s="34" t="s">
        <v>220</v>
      </c>
      <c r="M3" s="34"/>
      <c r="N3" s="34" t="s">
        <v>221</v>
      </c>
      <c r="O3" s="34"/>
      <c r="P3" s="34" t="s">
        <v>222</v>
      </c>
      <c r="Q3" s="34"/>
      <c r="R3" s="34" t="s">
        <v>223</v>
      </c>
      <c r="S3" s="35"/>
    </row>
    <row r="4" spans="1:19" x14ac:dyDescent="0.3">
      <c r="A4" t="s">
        <v>182</v>
      </c>
      <c r="B4" s="2">
        <v>-0.34511302780355302</v>
      </c>
      <c r="C4" s="2"/>
      <c r="D4" s="2">
        <v>-0.50647923510679727</v>
      </c>
      <c r="E4" s="2"/>
      <c r="F4" s="2">
        <v>-0.16136620730324425</v>
      </c>
      <c r="G4" s="2"/>
      <c r="H4" s="2">
        <v>0.20226581966352231</v>
      </c>
      <c r="I4" s="2"/>
      <c r="J4" s="2">
        <v>-2.7885111836636285E-2</v>
      </c>
      <c r="K4" s="2"/>
      <c r="L4" s="2">
        <v>-0.23015093150015856</v>
      </c>
      <c r="M4" s="2"/>
      <c r="N4" s="2">
        <v>0.32846628025330155</v>
      </c>
      <c r="O4" s="2" t="s">
        <v>305</v>
      </c>
      <c r="P4" s="2">
        <v>0.53458334529163898</v>
      </c>
      <c r="Q4" s="2" t="s">
        <v>305</v>
      </c>
      <c r="R4" s="2">
        <v>0.20611706503833743</v>
      </c>
    </row>
    <row r="5" spans="1:19" x14ac:dyDescent="0.3">
      <c r="A5" t="s">
        <v>62</v>
      </c>
      <c r="B5" s="2">
        <v>-0.56416004210415516</v>
      </c>
      <c r="C5" s="2"/>
      <c r="D5" s="2">
        <v>-0.61625610075553983</v>
      </c>
      <c r="E5" s="2"/>
      <c r="F5" s="2">
        <v>-5.209605865138469E-2</v>
      </c>
      <c r="G5" s="2"/>
      <c r="H5" s="2">
        <v>-2.8178299151787344E-2</v>
      </c>
      <c r="I5" s="2"/>
      <c r="J5" s="2">
        <v>-0.24194699693654498</v>
      </c>
      <c r="K5" s="2"/>
      <c r="L5" s="2">
        <v>-0.21376869778475763</v>
      </c>
      <c r="M5" s="2"/>
      <c r="N5" s="2">
        <v>0.54768938993600735</v>
      </c>
      <c r="O5" s="2"/>
      <c r="P5" s="2">
        <v>0.50186508632870719</v>
      </c>
      <c r="Q5" s="2" t="s">
        <v>305</v>
      </c>
      <c r="R5" s="2">
        <v>-4.5824303607300172E-2</v>
      </c>
    </row>
    <row r="6" spans="1:19" x14ac:dyDescent="0.3">
      <c r="A6" t="s">
        <v>41</v>
      </c>
      <c r="B6" s="2">
        <v>-0.59518711290270054</v>
      </c>
      <c r="C6" s="2"/>
      <c r="D6" s="2">
        <v>-1.334493463201224</v>
      </c>
      <c r="E6" s="2"/>
      <c r="F6" s="2">
        <v>-0.73930635029852354</v>
      </c>
      <c r="G6" s="2"/>
      <c r="H6" s="2">
        <v>4.6255035735933536E-2</v>
      </c>
      <c r="I6" s="2"/>
      <c r="J6" s="2">
        <v>-0.19892057123318635</v>
      </c>
      <c r="K6" s="2"/>
      <c r="L6" s="2">
        <v>-0.24517560696911983</v>
      </c>
      <c r="M6" s="2"/>
      <c r="N6" s="2">
        <v>0.7211126548944139</v>
      </c>
      <c r="O6" s="2"/>
      <c r="P6" s="2">
        <v>0.85441209134235496</v>
      </c>
      <c r="Q6" s="2" t="s">
        <v>306</v>
      </c>
      <c r="R6" s="2">
        <v>0.13329943644794109</v>
      </c>
    </row>
    <row r="7" spans="1:19" x14ac:dyDescent="0.3">
      <c r="A7" t="s">
        <v>157</v>
      </c>
      <c r="B7" s="2">
        <v>1.452359258001428E-3</v>
      </c>
      <c r="C7" s="2"/>
      <c r="D7" s="2">
        <v>-0.46772853573435591</v>
      </c>
      <c r="E7" s="2"/>
      <c r="F7" s="2">
        <v>-0.46918089499235732</v>
      </c>
      <c r="G7" s="2"/>
      <c r="H7" s="2">
        <v>-6.1587879411804054E-2</v>
      </c>
      <c r="I7" s="2"/>
      <c r="J7" s="2">
        <v>-1.8283862176948214E-2</v>
      </c>
      <c r="K7" s="2"/>
      <c r="L7" s="2">
        <v>4.3304017234855885E-2</v>
      </c>
      <c r="M7" s="2"/>
      <c r="N7" s="2">
        <v>0.5790918804643217</v>
      </c>
      <c r="O7" s="2"/>
      <c r="P7" s="2">
        <v>0.82247313404013811</v>
      </c>
      <c r="Q7" s="2" t="s">
        <v>305</v>
      </c>
      <c r="R7" s="2">
        <v>0.24338125357581647</v>
      </c>
    </row>
    <row r="8" spans="1:19" x14ac:dyDescent="0.3">
      <c r="A8" t="s">
        <v>43</v>
      </c>
      <c r="B8" s="2">
        <v>-0.366195809855068</v>
      </c>
      <c r="C8" s="2"/>
      <c r="D8" s="2">
        <v>-0.78016461701945061</v>
      </c>
      <c r="E8" s="2"/>
      <c r="F8" s="2">
        <v>-0.41396880716438261</v>
      </c>
      <c r="G8" s="2"/>
      <c r="H8" s="2">
        <v>1.2836122961019625E-2</v>
      </c>
      <c r="I8" s="2"/>
      <c r="J8" s="2">
        <v>-0.16421888729329476</v>
      </c>
      <c r="K8" s="2"/>
      <c r="L8" s="2">
        <v>-0.17705501025431444</v>
      </c>
      <c r="M8" s="2"/>
      <c r="N8" s="2">
        <v>0.48067934889465297</v>
      </c>
      <c r="O8" s="2" t="s">
        <v>305</v>
      </c>
      <c r="P8" s="2">
        <v>0.52550281322231773</v>
      </c>
      <c r="Q8" s="2" t="s">
        <v>305</v>
      </c>
      <c r="R8" s="2">
        <v>4.4823464327664722E-2</v>
      </c>
    </row>
    <row r="9" spans="1:19" x14ac:dyDescent="0.3">
      <c r="A9" t="s">
        <v>90</v>
      </c>
      <c r="B9" s="2">
        <v>-0.13411169573378304</v>
      </c>
      <c r="C9" s="2"/>
      <c r="D9" s="2">
        <v>-0.15484356631596349</v>
      </c>
      <c r="E9" s="2"/>
      <c r="F9" s="2">
        <v>-2.0731870582180466E-2</v>
      </c>
      <c r="G9" s="2"/>
      <c r="H9" s="2">
        <v>5.5939126158537069E-3</v>
      </c>
      <c r="I9" s="2"/>
      <c r="J9" s="2">
        <v>3.0543254127033209E-2</v>
      </c>
      <c r="K9" s="2"/>
      <c r="L9" s="2">
        <v>2.4949341511179429E-2</v>
      </c>
      <c r="M9" s="2"/>
      <c r="N9" s="2">
        <v>0.2497075044317047</v>
      </c>
      <c r="O9" s="2" t="s">
        <v>305</v>
      </c>
      <c r="P9" s="2">
        <v>0.29554909742761876</v>
      </c>
      <c r="Q9" s="2" t="s">
        <v>305</v>
      </c>
      <c r="R9" s="2">
        <v>4.5841592995914011E-2</v>
      </c>
    </row>
    <row r="10" spans="1:19" x14ac:dyDescent="0.3">
      <c r="A10" t="s">
        <v>72</v>
      </c>
      <c r="B10" s="2">
        <v>-0.15238079573169594</v>
      </c>
      <c r="C10" s="2"/>
      <c r="D10" s="2">
        <v>-0.17064159487263267</v>
      </c>
      <c r="E10" s="2"/>
      <c r="F10" s="2">
        <v>-1.8260799140936729E-2</v>
      </c>
      <c r="G10" s="2"/>
      <c r="H10" s="2">
        <v>-3.1913973651860814E-2</v>
      </c>
      <c r="I10" s="2"/>
      <c r="J10" s="2">
        <v>2.9388982709955956E-2</v>
      </c>
      <c r="K10" s="2"/>
      <c r="L10" s="2">
        <v>6.1302956361816784E-2</v>
      </c>
      <c r="M10" s="2"/>
      <c r="N10" s="2">
        <v>0.33583851786697561</v>
      </c>
      <c r="O10" s="2" t="s">
        <v>305</v>
      </c>
      <c r="P10" s="2">
        <v>0.44203586039077403</v>
      </c>
      <c r="Q10" s="2" t="s">
        <v>305</v>
      </c>
      <c r="R10" s="2">
        <v>0.10619734252379845</v>
      </c>
    </row>
    <row r="11" spans="1:19" x14ac:dyDescent="0.3">
      <c r="A11" t="s">
        <v>60</v>
      </c>
      <c r="B11" s="2">
        <v>-0.21923750157052585</v>
      </c>
      <c r="C11" s="2"/>
      <c r="D11" s="2">
        <v>-0.64322721299348951</v>
      </c>
      <c r="E11" s="2" t="s">
        <v>305</v>
      </c>
      <c r="F11" s="2">
        <v>-0.42398971142296377</v>
      </c>
      <c r="G11" s="2" t="s">
        <v>305</v>
      </c>
      <c r="H11" s="2">
        <v>0.16633815471260296</v>
      </c>
      <c r="I11" s="2"/>
      <c r="J11" s="2">
        <v>-5.4918881430818731E-2</v>
      </c>
      <c r="K11" s="2"/>
      <c r="L11" s="2">
        <v>-0.22125703614342171</v>
      </c>
      <c r="M11" s="2"/>
      <c r="N11" s="2">
        <v>0.4716008541445556</v>
      </c>
      <c r="O11" s="2" t="s">
        <v>305</v>
      </c>
      <c r="P11" s="2">
        <v>0.45647926457209853</v>
      </c>
      <c r="Q11" s="2" t="s">
        <v>305</v>
      </c>
      <c r="R11" s="2">
        <v>-1.5121589572457026E-2</v>
      </c>
    </row>
    <row r="12" spans="1:19" x14ac:dyDescent="0.3">
      <c r="A12" t="s">
        <v>151</v>
      </c>
      <c r="B12" s="2">
        <v>-3.408487554037827E-2</v>
      </c>
      <c r="C12" s="2"/>
      <c r="D12" s="2">
        <v>-7.8325989545114827E-2</v>
      </c>
      <c r="E12" s="2" t="s">
        <v>305</v>
      </c>
      <c r="F12" s="2">
        <v>-4.4241114004736577E-2</v>
      </c>
      <c r="G12" s="2"/>
      <c r="H12" s="2">
        <v>1.4791716066765747E-2</v>
      </c>
      <c r="I12" s="2"/>
      <c r="J12" s="2">
        <v>5.6651215381381265E-2</v>
      </c>
      <c r="K12" s="2"/>
      <c r="L12" s="2">
        <v>4.1859499314615481E-2</v>
      </c>
      <c r="M12" s="2"/>
      <c r="N12" s="2">
        <v>-6.5691584589222141E-2</v>
      </c>
      <c r="O12" s="2"/>
      <c r="P12" s="2">
        <v>8.374775980360559E-2</v>
      </c>
      <c r="Q12" s="2"/>
      <c r="R12" s="2">
        <v>0.14943934439282769</v>
      </c>
    </row>
    <row r="13" spans="1:19" x14ac:dyDescent="0.3">
      <c r="A13" t="s">
        <v>123</v>
      </c>
      <c r="B13" s="2">
        <v>4.0866694344211828E-2</v>
      </c>
      <c r="C13" s="2"/>
      <c r="D13" s="2">
        <v>-1.7577062176293983E-4</v>
      </c>
      <c r="E13" s="2"/>
      <c r="F13" s="2">
        <v>-4.1042464965974718E-2</v>
      </c>
      <c r="G13" s="2"/>
      <c r="H13" s="2">
        <v>-2.9633600586954401E-2</v>
      </c>
      <c r="I13" s="2"/>
      <c r="J13" s="2">
        <v>0.14985192078887374</v>
      </c>
      <c r="K13" s="2"/>
      <c r="L13" s="2">
        <v>0.17948552137582818</v>
      </c>
      <c r="M13" s="2"/>
      <c r="N13" s="2">
        <v>-8.8577909441083513E-2</v>
      </c>
      <c r="O13" s="2"/>
      <c r="P13" s="2">
        <v>0.13223631827921051</v>
      </c>
      <c r="Q13" s="2" t="s">
        <v>305</v>
      </c>
      <c r="R13" s="2">
        <v>0.22081422772029402</v>
      </c>
    </row>
    <row r="14" spans="1:19" x14ac:dyDescent="0.3">
      <c r="A14" t="s">
        <v>77</v>
      </c>
      <c r="B14" s="2">
        <v>-0.15402362180321216</v>
      </c>
      <c r="C14" s="2"/>
      <c r="D14" s="2">
        <v>-0.32441532043761878</v>
      </c>
      <c r="E14" s="2"/>
      <c r="F14" s="2">
        <v>-0.17039169863440665</v>
      </c>
      <c r="G14" s="2"/>
      <c r="H14" s="2">
        <v>0.19537550869637396</v>
      </c>
      <c r="I14" s="2" t="s">
        <v>305</v>
      </c>
      <c r="J14" s="2">
        <v>0.357373500436584</v>
      </c>
      <c r="K14" s="2"/>
      <c r="L14" s="2">
        <v>0.16199799174021001</v>
      </c>
      <c r="M14" s="2"/>
      <c r="N14" s="2">
        <v>4.4669958274703492E-2</v>
      </c>
      <c r="O14" s="2"/>
      <c r="P14" s="2">
        <v>0.37160374000651664</v>
      </c>
      <c r="Q14" s="2"/>
      <c r="R14" s="2">
        <v>0.3269337817318132</v>
      </c>
    </row>
    <row r="15" spans="1:19" x14ac:dyDescent="0.3">
      <c r="A15" t="s">
        <v>61</v>
      </c>
      <c r="B15" s="2">
        <v>-0.10853730471609052</v>
      </c>
      <c r="C15" s="2"/>
      <c r="D15" s="2">
        <v>-8.2083584604310117E-2</v>
      </c>
      <c r="E15" s="2"/>
      <c r="F15" s="2">
        <v>2.6453720111780391E-2</v>
      </c>
      <c r="G15" s="2"/>
      <c r="H15" s="2">
        <v>0.20161636228265284</v>
      </c>
      <c r="I15" s="2"/>
      <c r="J15" s="2">
        <v>-0.11433979868533589</v>
      </c>
      <c r="K15" s="2"/>
      <c r="L15" s="2">
        <v>-0.31595616096798873</v>
      </c>
      <c r="M15" s="2" t="s">
        <v>305</v>
      </c>
      <c r="N15" s="2">
        <v>0.28263695055751886</v>
      </c>
      <c r="O15" s="2"/>
      <c r="P15" s="2">
        <v>0.29627164872558653</v>
      </c>
      <c r="Q15" s="2" t="s">
        <v>305</v>
      </c>
      <c r="R15" s="2">
        <v>1.3634698168067606E-2</v>
      </c>
    </row>
    <row r="16" spans="1:19" x14ac:dyDescent="0.3">
      <c r="A16" t="s">
        <v>42</v>
      </c>
      <c r="B16" s="2">
        <v>-0.15267755351481524</v>
      </c>
      <c r="C16" s="2" t="s">
        <v>305</v>
      </c>
      <c r="D16" s="2">
        <v>-0.30276667837748339</v>
      </c>
      <c r="E16" s="2" t="s">
        <v>305</v>
      </c>
      <c r="F16" s="2">
        <v>-0.15008912486266818</v>
      </c>
      <c r="G16" s="2"/>
      <c r="H16" s="2">
        <v>-2.9572191736631594E-2</v>
      </c>
      <c r="I16" s="2"/>
      <c r="J16" s="2">
        <v>-0.10532583207838726</v>
      </c>
      <c r="K16" s="2"/>
      <c r="L16" s="2">
        <v>-7.5753640341755676E-2</v>
      </c>
      <c r="M16" s="2"/>
      <c r="N16" s="2">
        <v>6.0308331383393018E-2</v>
      </c>
      <c r="O16" s="2"/>
      <c r="P16" s="2">
        <v>0.10375050319573199</v>
      </c>
      <c r="Q16" s="2"/>
      <c r="R16" s="2">
        <v>4.3442171812338982E-2</v>
      </c>
    </row>
    <row r="17" spans="1:19" x14ac:dyDescent="0.3">
      <c r="A17" t="s">
        <v>44</v>
      </c>
      <c r="B17" s="2">
        <v>0.23967103155193317</v>
      </c>
      <c r="C17" s="2" t="s">
        <v>305</v>
      </c>
      <c r="D17" s="2">
        <v>0.39433501196672055</v>
      </c>
      <c r="E17" s="2"/>
      <c r="F17" s="2">
        <v>0.15466398041478746</v>
      </c>
      <c r="G17" s="2" t="s">
        <v>305</v>
      </c>
      <c r="H17" s="2">
        <v>-0.18112239082460077</v>
      </c>
      <c r="I17" s="2"/>
      <c r="J17" s="2">
        <v>-3.6052402760616553E-2</v>
      </c>
      <c r="K17" s="2"/>
      <c r="L17" s="2">
        <v>0.14506998806398427</v>
      </c>
      <c r="M17" s="2"/>
      <c r="N17" s="2">
        <v>-4.3542182491448601E-3</v>
      </c>
      <c r="O17" s="2"/>
      <c r="P17" s="2">
        <v>-1.5262941293649234E-2</v>
      </c>
      <c r="Q17" s="2"/>
      <c r="R17" s="2">
        <v>-1.0908723044504369E-2</v>
      </c>
    </row>
    <row r="18" spans="1:19" x14ac:dyDescent="0.3">
      <c r="A18" t="s">
        <v>134</v>
      </c>
      <c r="B18" s="2">
        <v>-0.52097198605212613</v>
      </c>
      <c r="C18" s="2"/>
      <c r="D18" s="2">
        <v>-0.64679163870088563</v>
      </c>
      <c r="E18" s="2"/>
      <c r="F18" s="2">
        <v>-0.12581965264875961</v>
      </c>
      <c r="G18" s="2"/>
      <c r="H18" s="2">
        <v>-3.2344845692668441E-2</v>
      </c>
      <c r="I18" s="2"/>
      <c r="J18" s="2">
        <v>-0.34347696110540665</v>
      </c>
      <c r="K18" s="2"/>
      <c r="L18" s="2">
        <v>-0.31113211541273822</v>
      </c>
      <c r="M18" s="2"/>
      <c r="N18" s="2">
        <v>0.19991199566438639</v>
      </c>
      <c r="O18" s="2" t="s">
        <v>305</v>
      </c>
      <c r="P18" s="2">
        <v>0.10318484246373291</v>
      </c>
      <c r="Q18" s="2"/>
      <c r="R18" s="2">
        <v>-9.6727153200653546E-2</v>
      </c>
    </row>
    <row r="19" spans="1:19" x14ac:dyDescent="0.3">
      <c r="A19" t="s">
        <v>94</v>
      </c>
      <c r="B19" s="2">
        <v>-0.15570151457429796</v>
      </c>
      <c r="C19" s="2"/>
      <c r="D19" s="2">
        <v>-0.22409124430575469</v>
      </c>
      <c r="E19" s="2"/>
      <c r="F19" s="2">
        <v>-6.8389729731456753E-2</v>
      </c>
      <c r="G19" s="2"/>
      <c r="H19" s="2">
        <v>8.8887887343037111E-2</v>
      </c>
      <c r="I19" s="2"/>
      <c r="J19" s="2">
        <v>1.9579029327523347E-2</v>
      </c>
      <c r="K19" s="2"/>
      <c r="L19" s="2">
        <v>-6.9308858015513758E-2</v>
      </c>
      <c r="M19" s="2"/>
      <c r="N19" s="2">
        <v>0.39072390741642732</v>
      </c>
      <c r="O19" s="2" t="s">
        <v>305</v>
      </c>
      <c r="P19" s="2">
        <v>0.50072862039473554</v>
      </c>
      <c r="Q19" s="2" t="s">
        <v>306</v>
      </c>
      <c r="R19" s="2">
        <v>0.11000471297830813</v>
      </c>
    </row>
    <row r="20" spans="1:19" x14ac:dyDescent="0.3">
      <c r="A20" t="s">
        <v>49</v>
      </c>
      <c r="B20" s="2">
        <v>-5.8361738422964014E-2</v>
      </c>
      <c r="C20" s="2"/>
      <c r="D20" s="2">
        <v>-4.0610916209243592E-2</v>
      </c>
      <c r="E20" s="2"/>
      <c r="F20" s="2">
        <v>1.7750822213720409E-2</v>
      </c>
      <c r="G20" s="2"/>
      <c r="H20" s="2">
        <v>4.8677677048904924E-2</v>
      </c>
      <c r="I20" s="2"/>
      <c r="J20" s="2">
        <v>-6.5094679783046436E-2</v>
      </c>
      <c r="K20" s="2"/>
      <c r="L20" s="2">
        <v>-0.11377235683195129</v>
      </c>
      <c r="M20" s="2"/>
      <c r="N20" s="2">
        <v>0.19360410935615366</v>
      </c>
      <c r="O20" s="2"/>
      <c r="P20" s="2">
        <v>0.34996468053917262</v>
      </c>
      <c r="Q20" s="2" t="s">
        <v>305</v>
      </c>
      <c r="R20" s="2">
        <v>0.15636057118301891</v>
      </c>
    </row>
    <row r="21" spans="1:19" x14ac:dyDescent="0.3">
      <c r="A21" t="s">
        <v>68</v>
      </c>
      <c r="B21" s="2">
        <v>-0.32792285855402364</v>
      </c>
      <c r="C21" s="2"/>
      <c r="D21" s="2">
        <v>-0.49876162147455178</v>
      </c>
      <c r="E21" s="2"/>
      <c r="F21" s="2">
        <v>-0.17083876292052808</v>
      </c>
      <c r="G21" s="2"/>
      <c r="H21" s="2">
        <v>0.35705508145409476</v>
      </c>
      <c r="I21" s="2"/>
      <c r="J21" s="2">
        <v>1.7508543977075155E-2</v>
      </c>
      <c r="K21" s="2"/>
      <c r="L21" s="2">
        <v>-0.33954653747701952</v>
      </c>
      <c r="M21" s="2"/>
      <c r="N21" s="2">
        <v>1.0353740519323362</v>
      </c>
      <c r="O21" s="2" t="s">
        <v>305</v>
      </c>
      <c r="P21" s="2">
        <v>1.1141959499108087</v>
      </c>
      <c r="Q21" s="2" t="s">
        <v>307</v>
      </c>
      <c r="R21" s="2">
        <v>7.8821897978472499E-2</v>
      </c>
    </row>
    <row r="22" spans="1:19" x14ac:dyDescent="0.3">
      <c r="A22" t="s">
        <v>102</v>
      </c>
      <c r="B22" s="2">
        <v>-0.27878085123346896</v>
      </c>
      <c r="C22" s="2" t="s">
        <v>305</v>
      </c>
      <c r="D22" s="2">
        <v>-0.32593487504167618</v>
      </c>
      <c r="E22" s="2" t="s">
        <v>305</v>
      </c>
      <c r="F22" s="2">
        <v>-4.7154023808207157E-2</v>
      </c>
      <c r="G22" s="2"/>
      <c r="H22" s="2">
        <v>6.7630004457863893E-2</v>
      </c>
      <c r="I22" s="2"/>
      <c r="J22" s="2">
        <v>-3.0204467436588255E-3</v>
      </c>
      <c r="K22" s="2"/>
      <c r="L22" s="2">
        <v>-7.0650451201522732E-2</v>
      </c>
      <c r="M22" s="2"/>
      <c r="N22" s="2">
        <v>0.20120402984086061</v>
      </c>
      <c r="O22" s="2" t="s">
        <v>305</v>
      </c>
      <c r="P22" s="2">
        <v>0.27253269646271994</v>
      </c>
      <c r="Q22" s="2" t="s">
        <v>307</v>
      </c>
      <c r="R22" s="2">
        <v>7.1328666621859341E-2</v>
      </c>
    </row>
    <row r="23" spans="1:19" x14ac:dyDescent="0.3">
      <c r="A23" t="s">
        <v>128</v>
      </c>
      <c r="B23" s="2">
        <v>-0.20105357988476658</v>
      </c>
      <c r="C23" s="2" t="s">
        <v>305</v>
      </c>
      <c r="D23" s="2">
        <v>-0.19766256353189748</v>
      </c>
      <c r="E23" s="2" t="s">
        <v>305</v>
      </c>
      <c r="F23" s="2">
        <v>3.3910163528691321E-3</v>
      </c>
      <c r="G23" s="2"/>
      <c r="H23" s="2">
        <v>-0.1096509054129204</v>
      </c>
      <c r="I23" s="2"/>
      <c r="J23" s="2">
        <v>-2.7605706881829065E-2</v>
      </c>
      <c r="K23" s="2"/>
      <c r="L23" s="2">
        <v>8.204519853109131E-2</v>
      </c>
      <c r="M23" s="2"/>
      <c r="N23" s="2">
        <v>-8.7858758077769786E-2</v>
      </c>
      <c r="O23" s="2"/>
      <c r="P23" s="2">
        <v>-4.9633024616653844E-2</v>
      </c>
      <c r="Q23" s="2"/>
      <c r="R23" s="2">
        <v>3.8225733461115914E-2</v>
      </c>
    </row>
    <row r="24" spans="1:19" x14ac:dyDescent="0.3">
      <c r="A24" t="s">
        <v>89</v>
      </c>
      <c r="B24" s="2">
        <v>-0.24523678950840863</v>
      </c>
      <c r="C24" s="2"/>
      <c r="D24" s="2">
        <v>-0.29636506156520481</v>
      </c>
      <c r="E24" s="2"/>
      <c r="F24" s="2">
        <v>-5.1128272056796181E-2</v>
      </c>
      <c r="G24" s="2"/>
      <c r="H24" s="2">
        <v>5.5687086183567436E-2</v>
      </c>
      <c r="I24" s="2"/>
      <c r="J24" s="2">
        <v>-9.4091433995775325E-2</v>
      </c>
      <c r="K24" s="2"/>
      <c r="L24" s="2">
        <v>-0.14977852017934276</v>
      </c>
      <c r="M24" s="2"/>
      <c r="N24" s="2">
        <v>0.48080351230038909</v>
      </c>
      <c r="O24" s="2"/>
      <c r="P24" s="2">
        <v>0.53766280945020883</v>
      </c>
      <c r="Q24" s="2" t="s">
        <v>306</v>
      </c>
      <c r="R24" s="2">
        <v>5.6859297149819771E-2</v>
      </c>
    </row>
    <row r="25" spans="1:19" x14ac:dyDescent="0.3">
      <c r="A25" t="s">
        <v>106</v>
      </c>
      <c r="B25" s="2">
        <v>6.197326161955936E-3</v>
      </c>
      <c r="C25" s="2"/>
      <c r="D25" s="2">
        <v>0.11329285591756459</v>
      </c>
      <c r="E25" s="2" t="s">
        <v>305</v>
      </c>
      <c r="F25" s="2">
        <v>0.10709552975560864</v>
      </c>
      <c r="G25" s="2"/>
      <c r="H25" s="2">
        <v>-3.5676685754184312E-2</v>
      </c>
      <c r="I25" s="2"/>
      <c r="J25" s="2">
        <v>5.5141639547580876E-2</v>
      </c>
      <c r="K25" s="2"/>
      <c r="L25" s="2">
        <v>9.0818325301765229E-2</v>
      </c>
      <c r="M25" s="2"/>
      <c r="N25" s="2">
        <v>9.4738364633580166E-2</v>
      </c>
      <c r="O25" s="2"/>
      <c r="P25" s="2">
        <v>0.23432507765856414</v>
      </c>
      <c r="Q25" s="2" t="s">
        <v>305</v>
      </c>
      <c r="R25" s="2">
        <v>0.13958671302498393</v>
      </c>
      <c r="S25" s="2" t="s">
        <v>305</v>
      </c>
    </row>
    <row r="26" spans="1:19" x14ac:dyDescent="0.3">
      <c r="A26" t="s">
        <v>79</v>
      </c>
      <c r="B26" s="2">
        <v>3.5538093783188131E-3</v>
      </c>
      <c r="C26" s="2"/>
      <c r="D26" s="2">
        <v>0.11540348770395238</v>
      </c>
      <c r="E26" s="2" t="s">
        <v>305</v>
      </c>
      <c r="F26" s="2">
        <v>0.1118496783256336</v>
      </c>
      <c r="G26" s="2"/>
      <c r="H26" s="2">
        <v>-2.5335898471240216E-2</v>
      </c>
      <c r="I26" s="2"/>
      <c r="J26" s="2">
        <v>7.8605708980348216E-2</v>
      </c>
      <c r="K26" s="2"/>
      <c r="L26" s="2">
        <v>0.10394160745158842</v>
      </c>
      <c r="M26" s="2"/>
      <c r="N26" s="2">
        <v>0.1087033921852396</v>
      </c>
      <c r="O26" s="2"/>
      <c r="P26" s="2">
        <v>0.26014329559389593</v>
      </c>
      <c r="Q26" s="2" t="s">
        <v>305</v>
      </c>
      <c r="R26" s="2">
        <v>0.15143990340865632</v>
      </c>
    </row>
    <row r="27" spans="1:19" x14ac:dyDescent="0.3">
      <c r="A27" t="s">
        <v>188</v>
      </c>
      <c r="B27" s="2">
        <v>-0.10202858525256162</v>
      </c>
      <c r="C27" s="2"/>
      <c r="D27" s="2">
        <v>-0.11740554467033093</v>
      </c>
      <c r="E27" s="2"/>
      <c r="F27" s="2">
        <v>-1.537695941776932E-2</v>
      </c>
      <c r="G27" s="2"/>
      <c r="H27" s="2">
        <v>1.2654246456212079E-2</v>
      </c>
      <c r="I27" s="2"/>
      <c r="J27" s="2">
        <v>-2.9078570543612361E-2</v>
      </c>
      <c r="K27" s="2"/>
      <c r="L27" s="2">
        <v>-4.1732816999824424E-2</v>
      </c>
      <c r="M27" s="2"/>
      <c r="N27" s="2">
        <v>0.32147794378814187</v>
      </c>
      <c r="O27" s="2"/>
      <c r="P27" s="2">
        <v>0.43462625907683688</v>
      </c>
      <c r="Q27" s="2" t="s">
        <v>306</v>
      </c>
      <c r="R27" s="2">
        <v>0.11314831528869503</v>
      </c>
    </row>
    <row r="28" spans="1:19" x14ac:dyDescent="0.3">
      <c r="A28" t="s">
        <v>107</v>
      </c>
      <c r="B28" s="2">
        <v>-5.8797945624035584E-2</v>
      </c>
      <c r="C28" s="2"/>
      <c r="D28" s="2">
        <v>-0.21011793291945327</v>
      </c>
      <c r="E28" s="2"/>
      <c r="F28" s="2">
        <v>-0.15131998729541771</v>
      </c>
      <c r="G28" s="2"/>
      <c r="H28" s="2">
        <v>7.6749897219647631E-2</v>
      </c>
      <c r="I28" s="2"/>
      <c r="J28" s="2">
        <v>0.15782896146634381</v>
      </c>
      <c r="K28" s="2"/>
      <c r="L28" s="2">
        <v>8.107906424669617E-2</v>
      </c>
      <c r="M28" s="2"/>
      <c r="N28" s="2">
        <v>8.6935307183477403E-2</v>
      </c>
      <c r="O28" s="2"/>
      <c r="P28" s="2">
        <v>0.19998591595667917</v>
      </c>
      <c r="Q28" s="2" t="s">
        <v>305</v>
      </c>
      <c r="R28" s="2">
        <v>0.11305060877320176</v>
      </c>
    </row>
    <row r="29" spans="1:19" x14ac:dyDescent="0.3">
      <c r="A29" t="s">
        <v>86</v>
      </c>
      <c r="B29" s="2">
        <v>-0.22386013223551329</v>
      </c>
      <c r="C29" s="2"/>
      <c r="D29" s="2">
        <v>-0.26596450794943649</v>
      </c>
      <c r="E29" s="2"/>
      <c r="F29" s="2">
        <v>-4.210437571392326E-2</v>
      </c>
      <c r="G29" s="2"/>
      <c r="H29" s="2">
        <v>2.0896242527183206E-2</v>
      </c>
      <c r="I29" s="2"/>
      <c r="J29" s="2">
        <v>-0.12932053280757375</v>
      </c>
      <c r="K29" s="2"/>
      <c r="L29" s="2">
        <v>-0.15021677533475691</v>
      </c>
      <c r="M29" s="2"/>
      <c r="N29" s="2">
        <v>0.57420382083507615</v>
      </c>
      <c r="O29" s="2"/>
      <c r="P29" s="2">
        <v>0.69640503728991499</v>
      </c>
      <c r="Q29" s="2" t="s">
        <v>305</v>
      </c>
      <c r="R29" s="2">
        <v>0.12220121645483888</v>
      </c>
    </row>
    <row r="30" spans="1:19" x14ac:dyDescent="0.3">
      <c r="A30" t="s">
        <v>166</v>
      </c>
      <c r="B30" s="2">
        <v>-0.19697119183668313</v>
      </c>
      <c r="C30" s="2"/>
      <c r="D30" s="2">
        <v>-0.40391287854779184</v>
      </c>
      <c r="E30" s="2"/>
      <c r="F30" s="2">
        <v>-0.20694168671110874</v>
      </c>
      <c r="G30" s="2"/>
      <c r="H30" s="2">
        <v>2.2506338556057975E-2</v>
      </c>
      <c r="I30" s="2"/>
      <c r="J30" s="2">
        <v>-5.1115078144079541E-2</v>
      </c>
      <c r="K30" s="2"/>
      <c r="L30" s="2">
        <v>-7.3621416700137499E-2</v>
      </c>
      <c r="M30" s="2"/>
      <c r="N30" s="2">
        <v>8.5380568374398683E-2</v>
      </c>
      <c r="O30" s="2"/>
      <c r="P30" s="2">
        <v>0.30257806707720808</v>
      </c>
      <c r="Q30" s="2" t="s">
        <v>305</v>
      </c>
      <c r="R30" s="2">
        <v>0.21719749870280941</v>
      </c>
      <c r="S30" s="2" t="s">
        <v>305</v>
      </c>
    </row>
    <row r="31" spans="1:19" x14ac:dyDescent="0.3">
      <c r="A31" t="s">
        <v>73</v>
      </c>
      <c r="B31" s="2">
        <v>-0.11119979922801342</v>
      </c>
      <c r="C31" s="2"/>
      <c r="D31" s="2">
        <v>-9.9861857953341793E-2</v>
      </c>
      <c r="E31" s="2"/>
      <c r="F31" s="2">
        <v>1.133794127467159E-2</v>
      </c>
      <c r="G31" s="2"/>
      <c r="H31" s="2">
        <v>1.6797440266091129E-2</v>
      </c>
      <c r="I31" s="2"/>
      <c r="J31" s="2">
        <v>-5.6155735271911852E-2</v>
      </c>
      <c r="K31" s="2"/>
      <c r="L31" s="2">
        <v>-7.2953175538002957E-2</v>
      </c>
      <c r="M31" s="2"/>
      <c r="N31" s="2">
        <v>0.36679584264544496</v>
      </c>
      <c r="O31" s="2" t="s">
        <v>305</v>
      </c>
      <c r="P31" s="2">
        <v>0.45621878854591436</v>
      </c>
      <c r="Q31" s="2" t="s">
        <v>305</v>
      </c>
      <c r="R31" s="2">
        <v>8.9422945900469397E-2</v>
      </c>
      <c r="S31" s="2"/>
    </row>
    <row r="32" spans="1:19" x14ac:dyDescent="0.3">
      <c r="A32" t="s">
        <v>83</v>
      </c>
      <c r="B32" s="2">
        <v>-5.2497119908207691E-2</v>
      </c>
      <c r="C32" s="2"/>
      <c r="D32" s="2">
        <v>-0.10061997620026604</v>
      </c>
      <c r="E32" s="2"/>
      <c r="F32" s="2">
        <v>-4.8122856292058334E-2</v>
      </c>
      <c r="G32" s="2"/>
      <c r="H32" s="2">
        <v>5.6709553033495612E-2</v>
      </c>
      <c r="I32" s="2"/>
      <c r="J32" s="2">
        <v>6.9525653902652073E-3</v>
      </c>
      <c r="K32" s="2"/>
      <c r="L32" s="2">
        <v>-4.9756987643230381E-2</v>
      </c>
      <c r="M32" s="2"/>
      <c r="N32" s="2">
        <v>0.38438974013107335</v>
      </c>
      <c r="O32" s="2" t="s">
        <v>306</v>
      </c>
      <c r="P32" s="2">
        <v>0.63565370622152395</v>
      </c>
      <c r="Q32" s="2" t="s">
        <v>306</v>
      </c>
      <c r="R32" s="2">
        <v>0.25126396609045065</v>
      </c>
      <c r="S32" s="2" t="s">
        <v>305</v>
      </c>
    </row>
    <row r="33" spans="1:19" x14ac:dyDescent="0.3">
      <c r="A33" t="s">
        <v>174</v>
      </c>
      <c r="B33" s="2">
        <v>-0.12777860786899592</v>
      </c>
      <c r="C33" s="2"/>
      <c r="D33" s="2">
        <v>-0.17275637361168478</v>
      </c>
      <c r="E33" s="2"/>
      <c r="F33" s="2">
        <v>-4.4977765742688865E-2</v>
      </c>
      <c r="G33" s="2"/>
      <c r="H33" s="2">
        <v>7.0434084589773814E-3</v>
      </c>
      <c r="I33" s="2"/>
      <c r="J33" s="2">
        <v>-1.9062789944410755E-2</v>
      </c>
      <c r="K33" s="2"/>
      <c r="L33" s="2">
        <v>-2.6106198403388146E-2</v>
      </c>
      <c r="M33" s="2"/>
      <c r="N33" s="2">
        <v>7.2176643586333217E-2</v>
      </c>
      <c r="O33" s="2"/>
      <c r="P33" s="2">
        <v>0.12411297970974927</v>
      </c>
      <c r="Q33" s="2" t="s">
        <v>305</v>
      </c>
      <c r="R33" s="2">
        <v>5.1936336123416138E-2</v>
      </c>
    </row>
    <row r="34" spans="1:19" x14ac:dyDescent="0.3">
      <c r="A34" t="s">
        <v>139</v>
      </c>
      <c r="B34" s="2">
        <v>-4.1829153127082878E-3</v>
      </c>
      <c r="C34" s="2"/>
      <c r="D34" s="2">
        <v>-0.15889934904846306</v>
      </c>
      <c r="E34" s="2"/>
      <c r="F34" s="2">
        <v>-0.15471643373575483</v>
      </c>
      <c r="G34" s="2"/>
      <c r="H34" s="2">
        <v>0.16247059635026639</v>
      </c>
      <c r="I34" s="2"/>
      <c r="J34" s="2">
        <v>0.16307417660573986</v>
      </c>
      <c r="K34" s="2"/>
      <c r="L34" s="2">
        <v>6.0358025547353473E-4</v>
      </c>
      <c r="M34" s="2"/>
      <c r="N34" s="2">
        <v>0.38403394436308286</v>
      </c>
      <c r="O34" s="2"/>
      <c r="P34" s="2">
        <v>0.53026173924622078</v>
      </c>
      <c r="Q34" s="2" t="s">
        <v>306</v>
      </c>
      <c r="R34" s="2">
        <v>0.14622779488313797</v>
      </c>
    </row>
    <row r="35" spans="1:19" x14ac:dyDescent="0.3">
      <c r="A35" t="s">
        <v>153</v>
      </c>
      <c r="B35" s="2">
        <v>-0.21680528245604463</v>
      </c>
      <c r="C35" s="2"/>
      <c r="D35" s="2">
        <v>-0.52525606477223441</v>
      </c>
      <c r="E35" s="2" t="s">
        <v>307</v>
      </c>
      <c r="F35" s="2">
        <v>-0.30845078231618978</v>
      </c>
      <c r="G35" s="2"/>
      <c r="H35" s="2">
        <v>5.9424617455774452E-2</v>
      </c>
      <c r="I35" s="2"/>
      <c r="J35" s="2">
        <v>-0.17358682245350487</v>
      </c>
      <c r="K35" s="2"/>
      <c r="L35" s="2">
        <v>-0.23301143990927933</v>
      </c>
      <c r="M35" s="2"/>
      <c r="N35" s="2">
        <v>0.26504641637839904</v>
      </c>
      <c r="O35" s="2"/>
      <c r="P35" s="2">
        <v>0.27241983753379589</v>
      </c>
      <c r="Q35" s="2" t="s">
        <v>307</v>
      </c>
      <c r="R35" s="2">
        <v>7.3734211553968376E-3</v>
      </c>
    </row>
    <row r="36" spans="1:19" x14ac:dyDescent="0.3">
      <c r="A36" t="s">
        <v>135</v>
      </c>
      <c r="B36" s="2">
        <v>-0.36924161504933162</v>
      </c>
      <c r="C36" s="2"/>
      <c r="D36" s="2">
        <v>-0.41717218579085247</v>
      </c>
      <c r="E36" s="2"/>
      <c r="F36" s="2">
        <v>-4.7930570741520809E-2</v>
      </c>
      <c r="G36" s="2"/>
      <c r="H36" s="2">
        <v>0.15237262375168453</v>
      </c>
      <c r="I36" s="2"/>
      <c r="J36" s="2">
        <v>-0.24560861759160205</v>
      </c>
      <c r="K36" s="2"/>
      <c r="L36" s="2">
        <v>-0.39798124134328655</v>
      </c>
      <c r="M36" s="2"/>
      <c r="N36" s="2">
        <v>0.62339565436983946</v>
      </c>
      <c r="O36" s="2"/>
      <c r="P36" s="2">
        <v>0.63605936438953292</v>
      </c>
      <c r="Q36" s="2" t="s">
        <v>305</v>
      </c>
      <c r="R36" s="2">
        <v>1.2663710019693457E-2</v>
      </c>
    </row>
    <row r="37" spans="1:19" x14ac:dyDescent="0.3">
      <c r="A37" t="s">
        <v>167</v>
      </c>
      <c r="B37" s="2">
        <v>-0.15154871445773396</v>
      </c>
      <c r="C37" s="2"/>
      <c r="D37" s="2">
        <v>-9.9461702042570474E-2</v>
      </c>
      <c r="E37" s="2"/>
      <c r="F37" s="2">
        <v>5.2087012415163489E-2</v>
      </c>
      <c r="G37" s="2"/>
      <c r="H37" s="2">
        <v>0.18561968153506592</v>
      </c>
      <c r="I37" s="2"/>
      <c r="J37" s="2">
        <v>0.14208275700517753</v>
      </c>
      <c r="K37" s="2"/>
      <c r="L37" s="2">
        <v>-4.353692452988836E-2</v>
      </c>
      <c r="M37" s="2"/>
      <c r="N37" s="2">
        <v>0.12573752733247492</v>
      </c>
      <c r="O37" s="2"/>
      <c r="P37" s="2">
        <v>0.16595023022407393</v>
      </c>
      <c r="Q37" s="2" t="s">
        <v>305</v>
      </c>
      <c r="R37" s="2">
        <v>4.0212702891599075E-2</v>
      </c>
    </row>
    <row r="38" spans="1:19" x14ac:dyDescent="0.3">
      <c r="A38" t="s">
        <v>200</v>
      </c>
      <c r="B38" s="2">
        <v>-0.15599083344979986</v>
      </c>
      <c r="C38" s="2"/>
      <c r="D38" s="2">
        <v>-0.15685780961508927</v>
      </c>
      <c r="E38" s="2" t="s">
        <v>305</v>
      </c>
      <c r="F38" s="2">
        <v>-8.6697616528943447E-4</v>
      </c>
      <c r="G38" s="2"/>
      <c r="H38" s="2">
        <v>5.9670112692645563E-2</v>
      </c>
      <c r="I38" s="2"/>
      <c r="J38" s="2">
        <v>9.4320944018281783E-2</v>
      </c>
      <c r="K38" s="2" t="s">
        <v>305</v>
      </c>
      <c r="L38" s="2">
        <v>3.4650831325636164E-2</v>
      </c>
      <c r="M38" s="2"/>
      <c r="N38" s="2">
        <v>0.33862406694168118</v>
      </c>
      <c r="O38" s="2" t="s">
        <v>305</v>
      </c>
      <c r="P38" s="2">
        <v>0.31513635044495608</v>
      </c>
      <c r="Q38" s="2" t="s">
        <v>306</v>
      </c>
      <c r="R38" s="2">
        <v>-2.3487716496725111E-2</v>
      </c>
    </row>
    <row r="39" spans="1:19" x14ac:dyDescent="0.3">
      <c r="A39" t="s">
        <v>112</v>
      </c>
      <c r="B39" s="2">
        <v>-0.11841605104986955</v>
      </c>
      <c r="C39" s="2" t="s">
        <v>305</v>
      </c>
      <c r="D39" s="2">
        <v>-0.1318636446970762</v>
      </c>
      <c r="E39" s="2" t="s">
        <v>305</v>
      </c>
      <c r="F39" s="2">
        <v>-1.3447593647206688E-2</v>
      </c>
      <c r="G39" s="2"/>
      <c r="H39" s="2">
        <v>9.0399054602742793E-2</v>
      </c>
      <c r="I39" s="2"/>
      <c r="J39" s="2">
        <v>5.2544818976232692E-3</v>
      </c>
      <c r="K39" s="2"/>
      <c r="L39" s="2">
        <v>-8.5144572705119548E-2</v>
      </c>
      <c r="M39" s="2"/>
      <c r="N39" s="2">
        <v>0.22866194828822753</v>
      </c>
      <c r="O39" s="2" t="s">
        <v>305</v>
      </c>
      <c r="P39" s="2">
        <v>0.23612183508955045</v>
      </c>
      <c r="Q39" s="2" t="s">
        <v>305</v>
      </c>
      <c r="R39" s="2">
        <v>7.4598868013228646E-3</v>
      </c>
    </row>
    <row r="40" spans="1:19" x14ac:dyDescent="0.3">
      <c r="A40" t="s">
        <v>158</v>
      </c>
      <c r="B40" s="2">
        <v>4.2744093456321226E-3</v>
      </c>
      <c r="C40" s="2"/>
      <c r="D40" s="2">
        <v>8.0224730425383466E-3</v>
      </c>
      <c r="E40" s="2"/>
      <c r="F40" s="2">
        <v>3.7480636969062621E-3</v>
      </c>
      <c r="G40" s="2"/>
      <c r="H40" s="2">
        <v>-4.9062041751476038E-3</v>
      </c>
      <c r="I40" s="2"/>
      <c r="J40" s="2">
        <v>6.1348069981826672E-3</v>
      </c>
      <c r="K40" s="2"/>
      <c r="L40" s="2">
        <v>1.1041011173330296E-2</v>
      </c>
      <c r="M40" s="2"/>
      <c r="N40" s="2">
        <v>-0.28443295128972673</v>
      </c>
      <c r="O40" s="2" t="s">
        <v>306</v>
      </c>
      <c r="P40" s="2">
        <v>-0.22025229998251078</v>
      </c>
      <c r="Q40" s="2" t="s">
        <v>306</v>
      </c>
      <c r="R40" s="2">
        <v>6.4180651307216008E-2</v>
      </c>
    </row>
    <row r="41" spans="1:19" x14ac:dyDescent="0.3">
      <c r="A41" t="s">
        <v>169</v>
      </c>
      <c r="B41" s="2">
        <v>-0.28943973494619091</v>
      </c>
      <c r="C41" s="2"/>
      <c r="D41" s="2">
        <v>-0.36589571400256871</v>
      </c>
      <c r="E41" s="2" t="s">
        <v>305</v>
      </c>
      <c r="F41" s="2">
        <v>-7.6455979056377868E-2</v>
      </c>
      <c r="G41" s="2"/>
      <c r="H41" s="2">
        <v>9.5462272866404116E-2</v>
      </c>
      <c r="I41" s="2"/>
      <c r="J41" s="2">
        <v>1.3149022782809949E-4</v>
      </c>
      <c r="K41" s="2"/>
      <c r="L41" s="2">
        <v>-9.5330782638576028E-2</v>
      </c>
      <c r="M41" s="2"/>
      <c r="N41" s="2">
        <v>0.41627486460484803</v>
      </c>
      <c r="O41" s="2"/>
      <c r="P41" s="2">
        <v>0.56104470091745962</v>
      </c>
      <c r="Q41" s="2" t="s">
        <v>305</v>
      </c>
      <c r="R41" s="2">
        <v>0.14476983631261164</v>
      </c>
    </row>
    <row r="42" spans="1:19" x14ac:dyDescent="0.3">
      <c r="A42" t="s">
        <v>104</v>
      </c>
      <c r="B42" s="2">
        <v>9.8102622620681756E-2</v>
      </c>
      <c r="C42" s="2"/>
      <c r="D42" s="2">
        <v>-3.0707244272409749E-2</v>
      </c>
      <c r="E42" s="2"/>
      <c r="F42" s="2">
        <v>-0.12880986689309148</v>
      </c>
      <c r="G42" s="2"/>
      <c r="H42" s="2">
        <v>-6.7373371567156877E-3</v>
      </c>
      <c r="I42" s="2"/>
      <c r="J42" s="2">
        <v>-0.1261468344932167</v>
      </c>
      <c r="K42" s="2"/>
      <c r="L42" s="2">
        <v>-0.11940949733650102</v>
      </c>
      <c r="M42" s="2"/>
      <c r="N42" s="2">
        <v>9.2430195097597034E-2</v>
      </c>
      <c r="O42" s="2"/>
      <c r="P42" s="2">
        <v>0.25715209236318176</v>
      </c>
      <c r="Q42" s="2" t="s">
        <v>305</v>
      </c>
      <c r="R42" s="2">
        <v>0.1647218972655847</v>
      </c>
      <c r="S42" s="2" t="s">
        <v>305</v>
      </c>
    </row>
    <row r="43" spans="1:19" x14ac:dyDescent="0.3">
      <c r="A43" t="s">
        <v>99</v>
      </c>
      <c r="B43" s="2">
        <v>0.10022631085714251</v>
      </c>
      <c r="C43" s="2"/>
      <c r="D43" s="2">
        <v>-2.6584699233437373E-2</v>
      </c>
      <c r="E43" s="2"/>
      <c r="F43" s="2">
        <v>-0.12681101009057982</v>
      </c>
      <c r="G43" s="2"/>
      <c r="H43" s="2">
        <v>-4.8905526431691337E-3</v>
      </c>
      <c r="I43" s="2"/>
      <c r="J43" s="2">
        <v>-0.1271409068643633</v>
      </c>
      <c r="K43" s="2"/>
      <c r="L43" s="2">
        <v>-0.12225035422119419</v>
      </c>
      <c r="M43" s="2"/>
      <c r="N43" s="2">
        <v>8.9388273509678179E-2</v>
      </c>
      <c r="O43" s="2"/>
      <c r="P43" s="2">
        <v>0.25765262681504653</v>
      </c>
      <c r="Q43" s="2" t="s">
        <v>305</v>
      </c>
      <c r="R43" s="2">
        <v>0.16826435330536837</v>
      </c>
      <c r="S43" s="2" t="s">
        <v>305</v>
      </c>
    </row>
    <row r="44" spans="1:19" x14ac:dyDescent="0.3">
      <c r="A44" t="s">
        <v>110</v>
      </c>
      <c r="B44" s="2">
        <v>-0.12350775029635105</v>
      </c>
      <c r="C44" s="2"/>
      <c r="D44" s="2">
        <v>-0.1677260088367509</v>
      </c>
      <c r="E44" s="2"/>
      <c r="F44" s="2">
        <v>-4.4218258540399867E-2</v>
      </c>
      <c r="G44" s="2"/>
      <c r="H44" s="2">
        <v>0.15032760609208975</v>
      </c>
      <c r="I44" s="2"/>
      <c r="J44" s="2">
        <v>0.54648931886316388</v>
      </c>
      <c r="K44" s="2"/>
      <c r="L44" s="2">
        <v>0.39616171277107404</v>
      </c>
      <c r="M44" s="2"/>
      <c r="N44" s="2">
        <v>-0.19386218721933596</v>
      </c>
      <c r="O44" s="2"/>
      <c r="P44" s="2">
        <v>-6.9917808960037409E-2</v>
      </c>
      <c r="Q44" s="2"/>
      <c r="R44" s="2">
        <v>0.12394437825929858</v>
      </c>
      <c r="S44" s="2" t="s">
        <v>305</v>
      </c>
    </row>
    <row r="45" spans="1:19" x14ac:dyDescent="0.3">
      <c r="A45" t="s">
        <v>171</v>
      </c>
      <c r="B45" s="2">
        <v>-0.32275955499066011</v>
      </c>
      <c r="C45" s="2"/>
      <c r="D45" s="2">
        <v>-0.26332965921251561</v>
      </c>
      <c r="E45" s="2"/>
      <c r="F45" s="2">
        <v>5.9429895778144545E-2</v>
      </c>
      <c r="G45" s="2"/>
      <c r="H45" s="2">
        <v>1.4565511233618097E-2</v>
      </c>
      <c r="I45" s="2"/>
      <c r="J45" s="2">
        <v>-0.18108274672137237</v>
      </c>
      <c r="K45" s="2"/>
      <c r="L45" s="2">
        <v>-0.19564825795499044</v>
      </c>
      <c r="M45" s="2"/>
      <c r="N45" s="2">
        <v>0.38768883797515385</v>
      </c>
      <c r="O45" s="2"/>
      <c r="P45" s="2">
        <v>0.49630436179136661</v>
      </c>
      <c r="Q45" s="2" t="s">
        <v>306</v>
      </c>
      <c r="R45" s="2">
        <v>0.1086155238162127</v>
      </c>
    </row>
    <row r="46" spans="1:19" x14ac:dyDescent="0.3">
      <c r="A46" t="s">
        <v>177</v>
      </c>
      <c r="B46" s="2">
        <v>8.5877705298041396E-2</v>
      </c>
      <c r="C46" s="2"/>
      <c r="D46" s="2">
        <v>0.17474255318194223</v>
      </c>
      <c r="E46" s="2"/>
      <c r="F46" s="2">
        <v>8.8864847883900838E-2</v>
      </c>
      <c r="G46" s="2"/>
      <c r="H46" s="2">
        <v>-6.5075539491174256E-2</v>
      </c>
      <c r="I46" s="2"/>
      <c r="J46" s="2">
        <v>4.7491451070472333E-2</v>
      </c>
      <c r="K46" s="2"/>
      <c r="L46" s="2">
        <v>0.11256699056164658</v>
      </c>
      <c r="M46" s="2"/>
      <c r="N46" s="2">
        <v>-0.38716573116140951</v>
      </c>
      <c r="O46" s="2" t="s">
        <v>305</v>
      </c>
      <c r="P46" s="2">
        <v>-0.19180042228135077</v>
      </c>
      <c r="Q46" s="2"/>
      <c r="R46" s="2">
        <v>0.19536530888005868</v>
      </c>
    </row>
    <row r="47" spans="1:19" x14ac:dyDescent="0.3">
      <c r="A47" t="s">
        <v>178</v>
      </c>
      <c r="B47" s="2">
        <v>-6.7927728237387214E-2</v>
      </c>
      <c r="C47" s="2"/>
      <c r="D47" s="2">
        <v>-0.18889518655810159</v>
      </c>
      <c r="E47" s="2" t="s">
        <v>305</v>
      </c>
      <c r="F47" s="2">
        <v>-0.12096745832071443</v>
      </c>
      <c r="G47" s="2" t="s">
        <v>305</v>
      </c>
      <c r="H47" s="2">
        <v>-4.0010494030638362E-3</v>
      </c>
      <c r="I47" s="2"/>
      <c r="J47" s="2">
        <v>3.8425211787537411E-2</v>
      </c>
      <c r="K47" s="2"/>
      <c r="L47" s="2">
        <v>4.2426261190601181E-2</v>
      </c>
      <c r="M47" s="2"/>
      <c r="N47" s="2">
        <v>-9.5743548947831662E-3</v>
      </c>
      <c r="O47" s="2"/>
      <c r="P47" s="2">
        <v>-1.1709434139505167E-2</v>
      </c>
      <c r="Q47" s="2"/>
      <c r="R47" s="2">
        <v>-2.1350792447219894E-3</v>
      </c>
    </row>
    <row r="48" spans="1:19" x14ac:dyDescent="0.3">
      <c r="A48" t="s">
        <v>124</v>
      </c>
      <c r="B48" s="2">
        <v>-0.47663670973941019</v>
      </c>
      <c r="C48" s="2"/>
      <c r="D48" s="2">
        <v>-0.5187879987009848</v>
      </c>
      <c r="E48" s="2"/>
      <c r="F48" s="2">
        <v>-4.2151288961574593E-2</v>
      </c>
      <c r="G48" s="2"/>
      <c r="H48" s="2">
        <v>8.9693852248161397E-4</v>
      </c>
      <c r="I48" s="2"/>
      <c r="J48" s="2">
        <v>-0.19558664378879523</v>
      </c>
      <c r="K48" s="2"/>
      <c r="L48" s="2">
        <v>-0.19648358231127691</v>
      </c>
      <c r="M48" s="2"/>
      <c r="N48" s="2">
        <v>0.53592294224754011</v>
      </c>
      <c r="O48" s="2"/>
      <c r="P48" s="2">
        <v>0.49120766325495868</v>
      </c>
      <c r="Q48" s="2" t="s">
        <v>305</v>
      </c>
      <c r="R48" s="2">
        <v>-4.4715278992581375E-2</v>
      </c>
    </row>
    <row r="49" spans="1:19" x14ac:dyDescent="0.3">
      <c r="A49" t="s">
        <v>160</v>
      </c>
      <c r="B49" s="2">
        <v>9.4346224544580054E-2</v>
      </c>
      <c r="C49" s="2"/>
      <c r="D49" s="2">
        <v>0.31942961836580497</v>
      </c>
      <c r="E49" s="2" t="s">
        <v>305</v>
      </c>
      <c r="F49" s="2">
        <v>0.22508339382122494</v>
      </c>
      <c r="G49" s="2" t="s">
        <v>306</v>
      </c>
      <c r="H49" s="2">
        <v>-0.22579864819731643</v>
      </c>
      <c r="I49" s="2"/>
      <c r="J49" s="2">
        <v>-0.16435914904438778</v>
      </c>
      <c r="K49" s="2"/>
      <c r="L49" s="2">
        <v>6.1439499152928623E-2</v>
      </c>
      <c r="M49" s="2"/>
      <c r="N49" s="2">
        <v>2.5407220040791862E-3</v>
      </c>
      <c r="O49" s="2"/>
      <c r="P49" s="2">
        <v>0.20352530973692196</v>
      </c>
      <c r="Q49" s="2"/>
      <c r="R49" s="2">
        <v>0.20098458773284283</v>
      </c>
    </row>
    <row r="50" spans="1:19" x14ac:dyDescent="0.3">
      <c r="A50" t="s">
        <v>187</v>
      </c>
      <c r="B50" s="2">
        <v>-1.0351278820954012E-2</v>
      </c>
      <c r="C50" s="2"/>
      <c r="D50" s="2">
        <v>-1.9583146801520873E-2</v>
      </c>
      <c r="E50" s="2"/>
      <c r="F50" s="2">
        <v>-9.231867980566905E-3</v>
      </c>
      <c r="G50" s="2"/>
      <c r="H50" s="2">
        <v>6.3497812505565771E-2</v>
      </c>
      <c r="I50" s="2"/>
      <c r="J50" s="2">
        <v>0.13365609949269064</v>
      </c>
      <c r="K50" s="2"/>
      <c r="L50" s="2">
        <v>7.0158286987124882E-2</v>
      </c>
      <c r="M50" s="2"/>
      <c r="N50" s="2">
        <v>0.24288074618729116</v>
      </c>
      <c r="O50" s="2"/>
      <c r="P50" s="2">
        <v>0.33378759707487782</v>
      </c>
      <c r="Q50" s="2" t="s">
        <v>307</v>
      </c>
      <c r="R50" s="2">
        <v>9.0906850887586668E-2</v>
      </c>
    </row>
    <row r="51" spans="1:19" x14ac:dyDescent="0.3">
      <c r="A51" t="s">
        <v>136</v>
      </c>
      <c r="B51" s="2">
        <v>3.2986097343091561E-2</v>
      </c>
      <c r="C51" s="2"/>
      <c r="D51" s="2">
        <v>6.7015646749530353E-2</v>
      </c>
      <c r="E51" s="2"/>
      <c r="F51" s="2">
        <v>3.4029549406438764E-2</v>
      </c>
      <c r="G51" s="2"/>
      <c r="H51" s="2">
        <v>-1.6551178660953365E-3</v>
      </c>
      <c r="I51" s="2"/>
      <c r="J51" s="2">
        <v>0.12724021520003104</v>
      </c>
      <c r="K51" s="2"/>
      <c r="L51" s="2">
        <v>0.12889533306612633</v>
      </c>
      <c r="M51" s="2"/>
      <c r="N51" s="2">
        <v>-0.11438187536497146</v>
      </c>
      <c r="O51" s="2"/>
      <c r="P51" s="2">
        <v>0.11888986580130539</v>
      </c>
      <c r="Q51" s="2"/>
      <c r="R51" s="2">
        <v>0.23327174116627691</v>
      </c>
      <c r="S51" s="2" t="s">
        <v>306</v>
      </c>
    </row>
    <row r="52" spans="1:19" x14ac:dyDescent="0.3">
      <c r="A52" t="s">
        <v>113</v>
      </c>
      <c r="B52" s="2">
        <v>3.9817429520636171E-3</v>
      </c>
      <c r="C52" s="2"/>
      <c r="D52" s="2">
        <v>-0.10650038967901071</v>
      </c>
      <c r="E52" s="2" t="s">
        <v>305</v>
      </c>
      <c r="F52" s="2">
        <v>-0.11048213263107433</v>
      </c>
      <c r="G52" s="2" t="s">
        <v>305</v>
      </c>
      <c r="H52" s="2">
        <v>-1.1585583030655112E-2</v>
      </c>
      <c r="I52" s="2"/>
      <c r="J52" s="2">
        <v>5.4538614905331399E-2</v>
      </c>
      <c r="K52" s="2"/>
      <c r="L52" s="2">
        <v>6.6124197935986478E-2</v>
      </c>
      <c r="M52" s="2"/>
      <c r="N52" s="2">
        <v>-5.3023581287467487E-2</v>
      </c>
      <c r="O52" s="2"/>
      <c r="P52" s="2">
        <v>-2.3054550686304076E-2</v>
      </c>
      <c r="Q52" s="2"/>
      <c r="R52" s="2">
        <v>2.9969030601163404E-2</v>
      </c>
      <c r="S52" s="2" t="s">
        <v>305</v>
      </c>
    </row>
    <row r="53" spans="1:19" x14ac:dyDescent="0.3">
      <c r="A53" t="s">
        <v>148</v>
      </c>
      <c r="B53" s="2">
        <v>-0.10463349435386834</v>
      </c>
      <c r="C53" s="2"/>
      <c r="D53" s="2">
        <v>-7.3560192124379614E-2</v>
      </c>
      <c r="E53" s="2" t="s">
        <v>305</v>
      </c>
      <c r="F53" s="2">
        <v>3.1073302229488724E-2</v>
      </c>
      <c r="G53" s="2"/>
      <c r="H53" s="2">
        <v>-8.725923843100539E-3</v>
      </c>
      <c r="I53" s="2"/>
      <c r="J53" s="2">
        <v>-0.10193910161998705</v>
      </c>
      <c r="K53" s="2"/>
      <c r="L53" s="2">
        <v>-9.3213177776886522E-2</v>
      </c>
      <c r="M53" s="2" t="s">
        <v>305</v>
      </c>
      <c r="N53" s="2">
        <v>-2.0965396522613072E-2</v>
      </c>
      <c r="O53" s="2"/>
      <c r="P53" s="2">
        <v>-3.641847510287525E-3</v>
      </c>
      <c r="Q53" s="2"/>
      <c r="R53" s="2">
        <v>1.7323549012325575E-2</v>
      </c>
    </row>
    <row r="54" spans="1:19" x14ac:dyDescent="0.3">
      <c r="A54" t="s">
        <v>127</v>
      </c>
      <c r="B54" s="2">
        <v>-6.6574814010834857E-2</v>
      </c>
      <c r="C54" s="2"/>
      <c r="D54" s="2">
        <v>-3.8769663679707723E-2</v>
      </c>
      <c r="E54" s="2" t="s">
        <v>305</v>
      </c>
      <c r="F54" s="2">
        <v>2.7805150331127154E-2</v>
      </c>
      <c r="G54" s="2"/>
      <c r="H54" s="2">
        <v>-1.3791288401606172E-2</v>
      </c>
      <c r="I54" s="2"/>
      <c r="J54" s="2">
        <v>-6.9984938288484191E-2</v>
      </c>
      <c r="K54" s="2"/>
      <c r="L54" s="2">
        <v>-5.6193649886878014E-2</v>
      </c>
      <c r="M54" s="2"/>
      <c r="N54" s="2">
        <v>-2.3623294245229146E-2</v>
      </c>
      <c r="O54" s="2"/>
      <c r="P54" s="2">
        <v>-1.1564753660063513E-2</v>
      </c>
      <c r="Q54" s="2"/>
      <c r="R54" s="2">
        <v>1.2058540585165561E-2</v>
      </c>
    </row>
    <row r="55" spans="1:19" x14ac:dyDescent="0.3">
      <c r="A55" t="s">
        <v>126</v>
      </c>
      <c r="B55" s="2">
        <v>-0.19261226433836137</v>
      </c>
      <c r="C55" s="2"/>
      <c r="D55" s="2">
        <v>-0.24143184789934646</v>
      </c>
      <c r="E55" s="2" t="s">
        <v>305</v>
      </c>
      <c r="F55" s="2">
        <v>-4.8819583560985085E-2</v>
      </c>
      <c r="G55" s="2"/>
      <c r="H55" s="2">
        <v>0.12042302798065292</v>
      </c>
      <c r="I55" s="2"/>
      <c r="J55" s="2">
        <v>4.7018156823141505E-2</v>
      </c>
      <c r="K55" s="2"/>
      <c r="L55" s="2">
        <v>-7.3404871157511445E-2</v>
      </c>
      <c r="M55" s="2"/>
      <c r="N55" s="2">
        <v>0.28523292197655725</v>
      </c>
      <c r="O55" s="2"/>
      <c r="P55" s="2">
        <v>0.38698202888893918</v>
      </c>
      <c r="Q55" s="2" t="s">
        <v>307</v>
      </c>
      <c r="R55" s="2">
        <v>0.10174910691238195</v>
      </c>
    </row>
    <row r="56" spans="1:19" x14ac:dyDescent="0.3">
      <c r="A56" t="s">
        <v>186</v>
      </c>
      <c r="B56" s="2">
        <v>-9.9016632930240212E-2</v>
      </c>
      <c r="C56" s="2"/>
      <c r="D56" s="2">
        <v>-0.2266404703410069</v>
      </c>
      <c r="E56" s="2" t="s">
        <v>306</v>
      </c>
      <c r="F56" s="2">
        <v>-0.12762383741076666</v>
      </c>
      <c r="G56" s="2"/>
      <c r="H56" s="2">
        <v>-3.5530172037241299E-2</v>
      </c>
      <c r="I56" s="2"/>
      <c r="J56" s="2">
        <v>-9.8849578626897E-2</v>
      </c>
      <c r="K56" s="2"/>
      <c r="L56" s="2">
        <v>-6.331940658965568E-2</v>
      </c>
      <c r="M56" s="2"/>
      <c r="N56" s="2">
        <v>2.13457523346481E-2</v>
      </c>
      <c r="O56" s="2"/>
      <c r="P56" s="2">
        <v>0.18942113340412023</v>
      </c>
      <c r="Q56" s="2"/>
      <c r="R56" s="2">
        <v>0.16807538106947215</v>
      </c>
    </row>
    <row r="57" spans="1:19" x14ac:dyDescent="0.3">
      <c r="A57" t="s">
        <v>71</v>
      </c>
      <c r="B57" s="2">
        <v>4.2416887263765517E-2</v>
      </c>
      <c r="C57" s="2"/>
      <c r="D57" s="2">
        <v>4.2905579469054277E-3</v>
      </c>
      <c r="E57" s="2"/>
      <c r="F57" s="2">
        <v>-3.8126329316860087E-2</v>
      </c>
      <c r="G57" s="2"/>
      <c r="H57" s="2">
        <v>6.1663095671925889E-3</v>
      </c>
      <c r="I57" s="2"/>
      <c r="J57" s="2">
        <v>7.1796719622410785E-2</v>
      </c>
      <c r="K57" s="2"/>
      <c r="L57" s="2">
        <v>6.5630410055218275E-2</v>
      </c>
      <c r="M57" s="2"/>
      <c r="N57" s="2">
        <v>3.3704667487539863E-2</v>
      </c>
      <c r="O57" s="2"/>
      <c r="P57" s="2">
        <v>8.6136039075961263E-2</v>
      </c>
      <c r="Q57" s="2"/>
      <c r="R57" s="2">
        <v>5.2431371588421455E-2</v>
      </c>
      <c r="S57" s="2" t="s">
        <v>305</v>
      </c>
    </row>
    <row r="58" spans="1:19" x14ac:dyDescent="0.3">
      <c r="A58" t="s">
        <v>204</v>
      </c>
      <c r="B58" s="2">
        <v>5.0535422823287227E-2</v>
      </c>
      <c r="C58" s="2"/>
      <c r="D58" s="2">
        <v>4.8665508480473789E-2</v>
      </c>
      <c r="E58" s="2"/>
      <c r="F58" s="2">
        <v>-1.8699143428134518E-3</v>
      </c>
      <c r="G58" s="2"/>
      <c r="H58" s="2">
        <v>-1.1982389390670503E-4</v>
      </c>
      <c r="I58" s="2"/>
      <c r="J58" s="2">
        <v>0.18287394009687896</v>
      </c>
      <c r="K58" s="2" t="s">
        <v>305</v>
      </c>
      <c r="L58" s="2">
        <v>0.18299376399078568</v>
      </c>
      <c r="M58" s="2" t="s">
        <v>305</v>
      </c>
      <c r="N58" s="2">
        <v>-1.097358465061005E-3</v>
      </c>
      <c r="O58" s="2"/>
      <c r="P58" s="2">
        <v>5.7013573182208066E-2</v>
      </c>
      <c r="Q58" s="2"/>
      <c r="R58" s="2">
        <v>5.8110931647269104E-2</v>
      </c>
    </row>
    <row r="59" spans="1:19" x14ac:dyDescent="0.3">
      <c r="A59" t="s">
        <v>54</v>
      </c>
      <c r="B59" s="2">
        <v>-0.12870983405755793</v>
      </c>
      <c r="C59" s="2"/>
      <c r="D59" s="2">
        <v>-6.0919460862469389E-2</v>
      </c>
      <c r="E59" s="2"/>
      <c r="F59" s="2">
        <v>6.7790373195088544E-2</v>
      </c>
      <c r="G59" s="2"/>
      <c r="H59" s="2">
        <v>-1.9250638931766654E-2</v>
      </c>
      <c r="I59" s="2"/>
      <c r="J59" s="2">
        <v>-0.13327100898215161</v>
      </c>
      <c r="K59" s="2"/>
      <c r="L59" s="2">
        <v>-0.11402037005038498</v>
      </c>
      <c r="M59" s="2"/>
      <c r="N59" s="2">
        <v>0.10182296650090213</v>
      </c>
      <c r="O59" s="2"/>
      <c r="P59" s="2">
        <v>0.11593923504550382</v>
      </c>
      <c r="Q59" s="2" t="s">
        <v>305</v>
      </c>
      <c r="R59" s="2">
        <v>1.411626854460174E-2</v>
      </c>
    </row>
    <row r="60" spans="1:19" x14ac:dyDescent="0.3">
      <c r="A60" t="s">
        <v>149</v>
      </c>
      <c r="B60" s="2">
        <v>-0.31742739583070401</v>
      </c>
      <c r="C60" s="2"/>
      <c r="D60" s="2">
        <v>-0.41314323157168059</v>
      </c>
      <c r="E60" s="2"/>
      <c r="F60" s="2">
        <v>-9.5715835740976599E-2</v>
      </c>
      <c r="G60" s="2"/>
      <c r="H60" s="2">
        <v>-4.1524865338045093E-2</v>
      </c>
      <c r="I60" s="2"/>
      <c r="J60" s="2">
        <v>-0.18182404987033826</v>
      </c>
      <c r="K60" s="2"/>
      <c r="L60" s="2">
        <v>-0.14029918453229318</v>
      </c>
      <c r="M60" s="2"/>
      <c r="N60" s="2">
        <v>0.50804210862735477</v>
      </c>
      <c r="O60" s="2"/>
      <c r="P60" s="2">
        <v>0.58848006923558072</v>
      </c>
      <c r="Q60" s="2" t="s">
        <v>305</v>
      </c>
      <c r="R60" s="2">
        <v>8.0437960608225917E-2</v>
      </c>
    </row>
    <row r="61" spans="1:19" x14ac:dyDescent="0.3">
      <c r="A61" t="s">
        <v>155</v>
      </c>
      <c r="B61" s="2">
        <v>-1.6531861035468928E-2</v>
      </c>
      <c r="C61" s="2"/>
      <c r="D61" s="2">
        <v>-0.53386492779326689</v>
      </c>
      <c r="E61" s="2" t="s">
        <v>305</v>
      </c>
      <c r="F61" s="2">
        <v>-0.517333066757798</v>
      </c>
      <c r="G61" s="2"/>
      <c r="H61" s="2">
        <v>-4.9656436188527907E-2</v>
      </c>
      <c r="I61" s="2"/>
      <c r="J61" s="2">
        <v>-0.10517115664080799</v>
      </c>
      <c r="K61" s="2"/>
      <c r="L61" s="2">
        <v>-5.5514720452280064E-2</v>
      </c>
      <c r="M61" s="2"/>
      <c r="N61" s="2">
        <v>0.44652367372829216</v>
      </c>
      <c r="O61" s="2" t="s">
        <v>305</v>
      </c>
      <c r="P61" s="2">
        <v>0.39525067430626393</v>
      </c>
      <c r="Q61" s="2"/>
      <c r="R61" s="2">
        <v>-5.1272999422028252E-2</v>
      </c>
    </row>
    <row r="62" spans="1:19" x14ac:dyDescent="0.3">
      <c r="A62" t="s">
        <v>70</v>
      </c>
      <c r="B62" s="2">
        <v>3.3431094549596738E-2</v>
      </c>
      <c r="C62" s="2"/>
      <c r="D62" s="2">
        <v>0.14287267830802156</v>
      </c>
      <c r="E62" s="2"/>
      <c r="F62" s="2">
        <v>0.10944158375842485</v>
      </c>
      <c r="G62" s="2"/>
      <c r="H62" s="2">
        <v>0.21100046657993959</v>
      </c>
      <c r="I62" s="2" t="s">
        <v>305</v>
      </c>
      <c r="J62" s="2">
        <v>-8.598546058491302E-2</v>
      </c>
      <c r="K62" s="2"/>
      <c r="L62" s="2">
        <v>-0.29698592716485256</v>
      </c>
      <c r="M62" s="2" t="s">
        <v>305</v>
      </c>
      <c r="N62" s="2">
        <v>0.15288440205668938</v>
      </c>
      <c r="O62" s="2"/>
      <c r="P62" s="2">
        <v>0.19991691956120722</v>
      </c>
      <c r="Q62" s="2"/>
      <c r="R62" s="2">
        <v>4.7032517504517861E-2</v>
      </c>
    </row>
    <row r="63" spans="1:19" x14ac:dyDescent="0.3">
      <c r="A63" t="s">
        <v>198</v>
      </c>
      <c r="B63" s="2">
        <v>-2.2316597054979036E-2</v>
      </c>
      <c r="C63" s="2"/>
      <c r="D63" s="2">
        <v>-0.30508398197856479</v>
      </c>
      <c r="E63" s="2"/>
      <c r="F63" s="2">
        <v>-0.28276738492358572</v>
      </c>
      <c r="G63" s="2"/>
      <c r="H63" s="2">
        <v>0.12641281584594685</v>
      </c>
      <c r="I63" s="2"/>
      <c r="J63" s="2">
        <v>0.21109468711818716</v>
      </c>
      <c r="K63" s="2"/>
      <c r="L63" s="2">
        <v>8.4681871272240292E-2</v>
      </c>
      <c r="M63" s="2"/>
      <c r="N63" s="2">
        <v>0.36437978645476593</v>
      </c>
      <c r="O63" s="2"/>
      <c r="P63" s="2">
        <v>0.58292701415505188</v>
      </c>
      <c r="Q63" s="2" t="s">
        <v>305</v>
      </c>
      <c r="R63" s="2">
        <v>0.21854722770028598</v>
      </c>
    </row>
    <row r="64" spans="1:19" x14ac:dyDescent="0.3">
      <c r="A64" t="s">
        <v>152</v>
      </c>
      <c r="B64" s="2">
        <v>-0.22404786931056572</v>
      </c>
      <c r="C64" s="2" t="s">
        <v>305</v>
      </c>
      <c r="D64" s="2">
        <v>-0.3226286055199632</v>
      </c>
      <c r="E64" s="2" t="s">
        <v>307</v>
      </c>
      <c r="F64" s="2">
        <v>-9.858073620939746E-2</v>
      </c>
      <c r="G64" s="2"/>
      <c r="H64" s="2">
        <v>2.7131840834786917E-2</v>
      </c>
      <c r="I64" s="2"/>
      <c r="J64" s="2">
        <v>-0.15609247467134421</v>
      </c>
      <c r="K64" s="2"/>
      <c r="L64" s="2">
        <v>-0.18322431550613111</v>
      </c>
      <c r="M64" s="2"/>
      <c r="N64" s="2">
        <v>0.33904863082490855</v>
      </c>
      <c r="O64" s="2" t="s">
        <v>305</v>
      </c>
      <c r="P64" s="2">
        <v>0.41464655431619679</v>
      </c>
      <c r="Q64" s="2" t="s">
        <v>306</v>
      </c>
      <c r="R64" s="2">
        <v>7.5597923491288271E-2</v>
      </c>
    </row>
    <row r="65" spans="1:19" x14ac:dyDescent="0.3">
      <c r="A65" t="s">
        <v>146</v>
      </c>
      <c r="B65" s="2">
        <v>-9.8748179378080364E-2</v>
      </c>
      <c r="C65" s="2"/>
      <c r="D65" s="2">
        <v>-0.14571077489512285</v>
      </c>
      <c r="E65" s="2"/>
      <c r="F65" s="2">
        <v>-4.6962595517042516E-2</v>
      </c>
      <c r="G65" s="2"/>
      <c r="H65" s="2">
        <v>0.15812749470259002</v>
      </c>
      <c r="I65" s="2"/>
      <c r="J65" s="2">
        <v>0.10186720525285682</v>
      </c>
      <c r="K65" s="2"/>
      <c r="L65" s="2">
        <v>-5.6260289449733158E-2</v>
      </c>
      <c r="M65" s="2"/>
      <c r="N65" s="2">
        <v>0.36954654177999113</v>
      </c>
      <c r="O65" s="2" t="s">
        <v>305</v>
      </c>
      <c r="P65" s="2">
        <v>0.58878699214296482</v>
      </c>
      <c r="Q65" s="2" t="s">
        <v>305</v>
      </c>
      <c r="R65" s="2">
        <v>0.21924045036297368</v>
      </c>
    </row>
    <row r="66" spans="1:19" x14ac:dyDescent="0.3">
      <c r="A66" t="s">
        <v>162</v>
      </c>
      <c r="B66" s="2">
        <v>-1.6758390491937888E-2</v>
      </c>
      <c r="C66" s="2"/>
      <c r="D66" s="2">
        <v>2.9964192639200093E-2</v>
      </c>
      <c r="E66" s="2"/>
      <c r="F66" s="2">
        <v>4.672258313113796E-2</v>
      </c>
      <c r="G66" s="2"/>
      <c r="H66" s="2">
        <v>1.0714724614056913E-2</v>
      </c>
      <c r="I66" s="2"/>
      <c r="J66" s="2">
        <v>-8.8490953578973006E-2</v>
      </c>
      <c r="K66" s="2"/>
      <c r="L66" s="2">
        <v>-9.9205678193029903E-2</v>
      </c>
      <c r="M66" s="2"/>
      <c r="N66" s="2">
        <v>0.46019277264295316</v>
      </c>
      <c r="O66" s="2" t="s">
        <v>307</v>
      </c>
      <c r="P66" s="2">
        <v>0.70933686658149286</v>
      </c>
      <c r="Q66" s="2" t="s">
        <v>305</v>
      </c>
      <c r="R66" s="2">
        <v>0.24914409393853967</v>
      </c>
    </row>
    <row r="67" spans="1:19" x14ac:dyDescent="0.3">
      <c r="A67" t="s">
        <v>117</v>
      </c>
      <c r="B67" s="2">
        <v>-0.15569653923359006</v>
      </c>
      <c r="C67" s="2"/>
      <c r="D67" s="2">
        <v>-0.19619201774652659</v>
      </c>
      <c r="E67" s="2"/>
      <c r="F67" s="2">
        <v>-4.0495478512936549E-2</v>
      </c>
      <c r="G67" s="2"/>
      <c r="H67" s="2">
        <v>9.4484979895194318E-2</v>
      </c>
      <c r="I67" s="2"/>
      <c r="J67" s="2">
        <v>-7.6084138447163833E-3</v>
      </c>
      <c r="K67" s="2"/>
      <c r="L67" s="2">
        <v>-0.10209339373991068</v>
      </c>
      <c r="M67" s="2"/>
      <c r="N67" s="2">
        <v>0.1857291931081842</v>
      </c>
      <c r="O67" s="2"/>
      <c r="P67" s="2">
        <v>0.25221510265742964</v>
      </c>
      <c r="Q67" s="2" t="s">
        <v>307</v>
      </c>
      <c r="R67" s="2">
        <v>6.6485909549245353E-2</v>
      </c>
    </row>
    <row r="68" spans="1:19" x14ac:dyDescent="0.3">
      <c r="A68" t="s">
        <v>74</v>
      </c>
      <c r="B68" s="2">
        <v>-0.24339369148613668</v>
      </c>
      <c r="C68" s="2"/>
      <c r="D68" s="2">
        <v>-0.20872710356035712</v>
      </c>
      <c r="E68" s="2"/>
      <c r="F68" s="2">
        <v>3.4666587925779591E-2</v>
      </c>
      <c r="G68" s="2"/>
      <c r="H68" s="2">
        <v>0.35562122011093433</v>
      </c>
      <c r="I68" s="2"/>
      <c r="J68" s="2">
        <v>3.7025388415277943E-2</v>
      </c>
      <c r="K68" s="2"/>
      <c r="L68" s="2">
        <v>-0.31859583169565642</v>
      </c>
      <c r="M68" s="2"/>
      <c r="N68" s="2">
        <v>0.30327843266419974</v>
      </c>
      <c r="O68" s="2" t="s">
        <v>305</v>
      </c>
      <c r="P68" s="2">
        <v>0.32149255457603498</v>
      </c>
      <c r="Q68" s="2" t="s">
        <v>305</v>
      </c>
      <c r="R68" s="2">
        <v>1.8214121911835218E-2</v>
      </c>
    </row>
    <row r="69" spans="1:19" x14ac:dyDescent="0.3">
      <c r="A69" t="s">
        <v>69</v>
      </c>
      <c r="B69" s="2">
        <v>-0.12775598324455967</v>
      </c>
      <c r="C69" s="2"/>
      <c r="D69" s="2">
        <v>-1.2169164449318527E-2</v>
      </c>
      <c r="E69" s="2"/>
      <c r="F69" s="2">
        <v>0.11558681879524113</v>
      </c>
      <c r="G69" s="2"/>
      <c r="H69" s="2">
        <v>1.0207933596003695E-2</v>
      </c>
      <c r="I69" s="2"/>
      <c r="J69" s="2">
        <v>-8.3750896256578194E-2</v>
      </c>
      <c r="K69" s="2"/>
      <c r="L69" s="2">
        <v>-9.3958829852581888E-2</v>
      </c>
      <c r="M69" s="2"/>
      <c r="N69" s="2">
        <v>0.17610666722213272</v>
      </c>
      <c r="O69" s="2"/>
      <c r="P69" s="2">
        <v>0.21006929643021058</v>
      </c>
      <c r="Q69" s="2" t="s">
        <v>305</v>
      </c>
      <c r="R69" s="2">
        <v>3.3962629208077882E-2</v>
      </c>
    </row>
    <row r="70" spans="1:19" x14ac:dyDescent="0.3">
      <c r="A70" t="s">
        <v>56</v>
      </c>
      <c r="B70" s="2">
        <v>-0.14883590259686716</v>
      </c>
      <c r="C70" s="2"/>
      <c r="D70" s="2">
        <v>-6.9739240052351797E-2</v>
      </c>
      <c r="E70" s="2"/>
      <c r="F70" s="2">
        <v>7.9096662544515348E-2</v>
      </c>
      <c r="G70" s="2"/>
      <c r="H70" s="2">
        <v>-1.3996056874164071E-2</v>
      </c>
      <c r="I70" s="2"/>
      <c r="J70" s="2">
        <v>-0.11251204934800824</v>
      </c>
      <c r="K70" s="2"/>
      <c r="L70" s="2">
        <v>-9.8515992473844183E-2</v>
      </c>
      <c r="M70" s="2"/>
      <c r="N70" s="2">
        <v>0.16561835445739129</v>
      </c>
      <c r="O70" s="2"/>
      <c r="P70" s="2">
        <v>0.16696418122163653</v>
      </c>
      <c r="Q70" s="2" t="s">
        <v>305</v>
      </c>
      <c r="R70" s="2">
        <v>1.3458267642452741E-3</v>
      </c>
    </row>
    <row r="71" spans="1:19" x14ac:dyDescent="0.3">
      <c r="A71" t="s">
        <v>203</v>
      </c>
      <c r="B71" s="2">
        <v>-6.2606032025871991E-2</v>
      </c>
      <c r="C71" s="2"/>
      <c r="D71" s="2">
        <v>-3.2377664411454628E-2</v>
      </c>
      <c r="E71" s="2"/>
      <c r="F71" s="2">
        <v>3.022836761441744E-2</v>
      </c>
      <c r="G71" s="2"/>
      <c r="H71" s="2">
        <v>3.9657042532186652E-2</v>
      </c>
      <c r="I71" s="2"/>
      <c r="J71" s="2">
        <v>0.30117171393751263</v>
      </c>
      <c r="K71" s="2"/>
      <c r="L71" s="2">
        <v>0.26151467140532592</v>
      </c>
      <c r="M71" s="2"/>
      <c r="N71" s="2">
        <v>0.1001285352512767</v>
      </c>
      <c r="O71" s="2"/>
      <c r="P71" s="2">
        <v>0.28238802614309483</v>
      </c>
      <c r="Q71" s="2" t="s">
        <v>305</v>
      </c>
      <c r="R71" s="2">
        <v>0.18225949089181809</v>
      </c>
    </row>
    <row r="72" spans="1:19" x14ac:dyDescent="0.3">
      <c r="A72" t="s">
        <v>92</v>
      </c>
      <c r="B72" s="2">
        <v>-0.17702135961517801</v>
      </c>
      <c r="C72" s="2"/>
      <c r="D72" s="2">
        <v>-9.3127063093844289E-2</v>
      </c>
      <c r="E72" s="2"/>
      <c r="F72" s="2">
        <v>8.3894296521333761E-2</v>
      </c>
      <c r="G72" s="2"/>
      <c r="H72" s="2">
        <v>-4.4035716930582787E-2</v>
      </c>
      <c r="I72" s="2"/>
      <c r="J72" s="2">
        <v>-6.5179724949867221E-2</v>
      </c>
      <c r="K72" s="2"/>
      <c r="L72" s="2">
        <v>-2.1144008019284427E-2</v>
      </c>
      <c r="M72" s="2"/>
      <c r="N72" s="2">
        <v>0.2856922902188298</v>
      </c>
      <c r="O72" s="2"/>
      <c r="P72" s="2">
        <v>0.31617575366143935</v>
      </c>
      <c r="Q72" s="2" t="s">
        <v>305</v>
      </c>
      <c r="R72" s="2">
        <v>3.048346344260951E-2</v>
      </c>
    </row>
    <row r="73" spans="1:19" x14ac:dyDescent="0.3">
      <c r="A73" t="s">
        <v>75</v>
      </c>
      <c r="B73" s="2">
        <v>-0.19624188765237158</v>
      </c>
      <c r="C73" s="2"/>
      <c r="D73" s="2">
        <v>-0.20356173237610045</v>
      </c>
      <c r="E73" s="2" t="s">
        <v>305</v>
      </c>
      <c r="F73" s="2">
        <v>-7.3198447237288328E-3</v>
      </c>
      <c r="G73" s="2"/>
      <c r="H73" s="2">
        <v>9.3121800252264089E-2</v>
      </c>
      <c r="I73" s="2"/>
      <c r="J73" s="2">
        <v>2.635129789420091E-2</v>
      </c>
      <c r="K73" s="2"/>
      <c r="L73" s="2">
        <v>-6.6770502358063186E-2</v>
      </c>
      <c r="M73" s="2"/>
      <c r="N73" s="2">
        <v>0.22408323727617027</v>
      </c>
      <c r="O73" s="2"/>
      <c r="P73" s="2">
        <v>0.32655635037651165</v>
      </c>
      <c r="Q73" s="2" t="s">
        <v>305</v>
      </c>
      <c r="R73" s="2">
        <v>0.10247311310034131</v>
      </c>
    </row>
    <row r="74" spans="1:19" x14ac:dyDescent="0.3">
      <c r="A74" t="s">
        <v>116</v>
      </c>
      <c r="B74" s="2">
        <v>3.0778707163709083E-2</v>
      </c>
      <c r="C74" s="2"/>
      <c r="D74" s="2">
        <v>-7.2553771134179615E-2</v>
      </c>
      <c r="E74" s="2"/>
      <c r="F74" s="2">
        <v>-0.10333247829788879</v>
      </c>
      <c r="G74" s="2"/>
      <c r="H74" s="2">
        <v>9.0274945738472792E-2</v>
      </c>
      <c r="I74" s="2"/>
      <c r="J74" s="2">
        <v>0.26288378615259045</v>
      </c>
      <c r="K74" s="2"/>
      <c r="L74" s="2">
        <v>0.17260884041411759</v>
      </c>
      <c r="M74" s="2"/>
      <c r="N74" s="2">
        <v>0.2933482204328739</v>
      </c>
      <c r="O74" s="2"/>
      <c r="P74" s="2">
        <v>0.35151994792989044</v>
      </c>
      <c r="Q74" s="2" t="s">
        <v>305</v>
      </c>
      <c r="R74" s="2">
        <v>5.8171727497016518E-2</v>
      </c>
    </row>
    <row r="75" spans="1:19" x14ac:dyDescent="0.3">
      <c r="A75" t="s">
        <v>120</v>
      </c>
      <c r="B75" s="2">
        <v>-0.18472501778992323</v>
      </c>
      <c r="C75" s="2"/>
      <c r="D75" s="2">
        <v>-0.24875259027639804</v>
      </c>
      <c r="E75" s="2"/>
      <c r="F75" s="2">
        <v>-6.4027572486474865E-2</v>
      </c>
      <c r="G75" s="2"/>
      <c r="H75" s="2">
        <v>0.3085382809538727</v>
      </c>
      <c r="I75" s="2"/>
      <c r="J75" s="2">
        <v>2.1772230514004186E-2</v>
      </c>
      <c r="K75" s="2"/>
      <c r="L75" s="2">
        <v>-0.28676605043986853</v>
      </c>
      <c r="M75" s="2"/>
      <c r="N75" s="2">
        <v>0.7639322848092408</v>
      </c>
      <c r="O75" s="2" t="s">
        <v>305</v>
      </c>
      <c r="P75" s="2">
        <v>0.86462849856330026</v>
      </c>
      <c r="Q75" s="2" t="s">
        <v>307</v>
      </c>
      <c r="R75" s="2">
        <v>0.10069621375405946</v>
      </c>
    </row>
    <row r="76" spans="1:19" x14ac:dyDescent="0.3">
      <c r="A76" t="s">
        <v>88</v>
      </c>
      <c r="B76" s="2">
        <v>-3.5208473560694842E-2</v>
      </c>
      <c r="C76" s="2"/>
      <c r="D76" s="2">
        <v>-0.34744325884659905</v>
      </c>
      <c r="E76" s="2"/>
      <c r="F76" s="2">
        <v>-0.3122347852859042</v>
      </c>
      <c r="G76" s="2"/>
      <c r="H76" s="2">
        <v>0.20096123686757486</v>
      </c>
      <c r="I76" s="2"/>
      <c r="J76" s="2">
        <v>0.34416680965289725</v>
      </c>
      <c r="K76" s="2"/>
      <c r="L76" s="2">
        <v>0.14320557278532239</v>
      </c>
      <c r="M76" s="2"/>
      <c r="N76" s="2">
        <v>0.38343676608967847</v>
      </c>
      <c r="O76" s="2"/>
      <c r="P76" s="2">
        <v>0.43338203922314322</v>
      </c>
      <c r="Q76" s="2" t="s">
        <v>305</v>
      </c>
      <c r="R76" s="2">
        <v>4.9945273133464758E-2</v>
      </c>
    </row>
    <row r="77" spans="1:19" x14ac:dyDescent="0.3">
      <c r="A77" t="s">
        <v>58</v>
      </c>
      <c r="B77" s="2">
        <v>-0.22734058493787471</v>
      </c>
      <c r="C77" s="2"/>
      <c r="D77" s="2">
        <v>-0.26307330467241469</v>
      </c>
      <c r="E77" s="2"/>
      <c r="F77" s="2">
        <v>-3.5732719734539946E-2</v>
      </c>
      <c r="G77" s="2"/>
      <c r="H77" s="2">
        <v>3.354485413535107E-2</v>
      </c>
      <c r="I77" s="2"/>
      <c r="J77" s="2">
        <v>-6.5872845897385998E-2</v>
      </c>
      <c r="K77" s="2"/>
      <c r="L77" s="2">
        <v>-9.9417700032737089E-2</v>
      </c>
      <c r="M77" s="2"/>
      <c r="N77" s="2">
        <v>0.27984379741936966</v>
      </c>
      <c r="O77" s="2"/>
      <c r="P77" s="2">
        <v>0.28423860166699633</v>
      </c>
      <c r="Q77" s="2" t="s">
        <v>305</v>
      </c>
      <c r="R77" s="2">
        <v>4.3948042476266982E-3</v>
      </c>
    </row>
    <row r="78" spans="1:19" x14ac:dyDescent="0.3">
      <c r="A78" t="s">
        <v>97</v>
      </c>
      <c r="B78" s="2">
        <v>-0.34241079213086179</v>
      </c>
      <c r="C78" s="2"/>
      <c r="D78" s="2">
        <v>-0.29707865107742137</v>
      </c>
      <c r="E78" s="2"/>
      <c r="F78" s="2">
        <v>4.5332141053440432E-2</v>
      </c>
      <c r="G78" s="2"/>
      <c r="H78" s="2">
        <v>4.1082205220729119E-2</v>
      </c>
      <c r="I78" s="2"/>
      <c r="J78" s="2">
        <v>-0.17235200692041924</v>
      </c>
      <c r="K78" s="2"/>
      <c r="L78" s="2">
        <v>-0.21343421214114833</v>
      </c>
      <c r="M78" s="2"/>
      <c r="N78" s="2">
        <v>0.4342826251094824</v>
      </c>
      <c r="O78" s="2"/>
      <c r="P78" s="2">
        <v>0.55250862877672868</v>
      </c>
      <c r="Q78" s="2" t="s">
        <v>306</v>
      </c>
      <c r="R78" s="2">
        <v>0.1182260036672463</v>
      </c>
    </row>
    <row r="79" spans="1:19" x14ac:dyDescent="0.3">
      <c r="A79" t="s">
        <v>105</v>
      </c>
      <c r="B79" s="2">
        <v>-0.10512900753087932</v>
      </c>
      <c r="C79" s="2"/>
      <c r="D79" s="2">
        <v>-0.18836665583783005</v>
      </c>
      <c r="E79" s="2"/>
      <c r="F79" s="2">
        <v>-8.323764830695074E-2</v>
      </c>
      <c r="G79" s="2"/>
      <c r="H79" s="2">
        <v>1.6525412215336051E-2</v>
      </c>
      <c r="I79" s="2"/>
      <c r="J79" s="2">
        <v>8.6542250560274162E-2</v>
      </c>
      <c r="K79" s="2"/>
      <c r="L79" s="2">
        <v>7.0016838344938118E-2</v>
      </c>
      <c r="M79" s="2"/>
      <c r="N79" s="2">
        <v>0.20326977755299308</v>
      </c>
      <c r="O79" s="2"/>
      <c r="P79" s="2">
        <v>0.30648003538516777</v>
      </c>
      <c r="Q79" s="2" t="s">
        <v>305</v>
      </c>
      <c r="R79" s="2">
        <v>0.1032102578321747</v>
      </c>
      <c r="S79" s="2" t="s">
        <v>305</v>
      </c>
    </row>
    <row r="80" spans="1:19" x14ac:dyDescent="0.3">
      <c r="A80" t="s">
        <v>147</v>
      </c>
      <c r="B80" s="2">
        <v>-0.10635022046726107</v>
      </c>
      <c r="C80" s="2"/>
      <c r="D80" s="2">
        <v>-0.20931914763032</v>
      </c>
      <c r="E80" s="2"/>
      <c r="F80" s="2">
        <v>-0.10296892716305893</v>
      </c>
      <c r="G80" s="2"/>
      <c r="H80" s="2">
        <v>9.1851381067194732E-2</v>
      </c>
      <c r="I80" s="2"/>
      <c r="J80" s="2">
        <v>0.18667909806962385</v>
      </c>
      <c r="K80" s="2"/>
      <c r="L80" s="2">
        <v>9.482771700242916E-2</v>
      </c>
      <c r="M80" s="2"/>
      <c r="N80" s="2">
        <v>0.18277999705739742</v>
      </c>
      <c r="O80" s="2"/>
      <c r="P80" s="2">
        <v>0.36994260770253035</v>
      </c>
      <c r="Q80" s="2" t="s">
        <v>306</v>
      </c>
      <c r="R80" s="2">
        <v>0.18716261064513295</v>
      </c>
    </row>
    <row r="81" spans="1:19" x14ac:dyDescent="0.3">
      <c r="A81" t="s">
        <v>137</v>
      </c>
      <c r="B81" s="2">
        <v>-9.6333504386558466E-2</v>
      </c>
      <c r="C81" s="2"/>
      <c r="D81" s="2">
        <v>-6.9455029768948587E-2</v>
      </c>
      <c r="E81" s="2"/>
      <c r="F81" s="2">
        <v>2.6878474617609831E-2</v>
      </c>
      <c r="G81" s="2"/>
      <c r="H81" s="2">
        <v>7.1753066069067964E-2</v>
      </c>
      <c r="I81" s="2"/>
      <c r="J81" s="2">
        <v>7.8569153371979422E-3</v>
      </c>
      <c r="K81" s="2"/>
      <c r="L81" s="2">
        <v>-6.3896150731870036E-2</v>
      </c>
      <c r="M81" s="2"/>
      <c r="N81" s="2">
        <v>0.26225786574552618</v>
      </c>
      <c r="O81" s="2"/>
      <c r="P81" s="2">
        <v>0.29150782204432074</v>
      </c>
      <c r="Q81" s="2" t="s">
        <v>307</v>
      </c>
      <c r="R81" s="2">
        <v>2.9249956298794563E-2</v>
      </c>
    </row>
    <row r="82" spans="1:19" x14ac:dyDescent="0.3">
      <c r="A82" t="s">
        <v>138</v>
      </c>
      <c r="B82" s="2">
        <v>-1.5505911339263713E-2</v>
      </c>
      <c r="C82" s="2"/>
      <c r="D82" s="2">
        <v>-7.4891966527565607E-2</v>
      </c>
      <c r="E82" s="2"/>
      <c r="F82" s="2">
        <v>-5.9386055188301923E-2</v>
      </c>
      <c r="G82" s="2"/>
      <c r="H82" s="2">
        <v>-9.2620356251871122E-2</v>
      </c>
      <c r="I82" s="2"/>
      <c r="J82" s="2">
        <v>-4.4342411715729779E-2</v>
      </c>
      <c r="K82" s="2"/>
      <c r="L82" s="2">
        <v>4.8277944536141308E-2</v>
      </c>
      <c r="M82" s="2"/>
      <c r="N82" s="2">
        <v>0.2721124648907427</v>
      </c>
      <c r="O82" s="2"/>
      <c r="P82" s="2">
        <v>0.38252885597140812</v>
      </c>
      <c r="Q82" s="2" t="s">
        <v>305</v>
      </c>
      <c r="R82" s="2">
        <v>0.11041639108066545</v>
      </c>
    </row>
    <row r="83" spans="1:19" x14ac:dyDescent="0.3">
      <c r="A83" t="s">
        <v>125</v>
      </c>
      <c r="B83" s="2">
        <v>-0.37584193430972407</v>
      </c>
      <c r="C83" s="2"/>
      <c r="D83" s="2">
        <v>-0.25062174953644228</v>
      </c>
      <c r="E83" s="2"/>
      <c r="F83" s="2">
        <v>0.1252201847732817</v>
      </c>
      <c r="G83" s="2"/>
      <c r="H83" s="2">
        <v>0.10443275850314547</v>
      </c>
      <c r="I83" s="2"/>
      <c r="J83" s="2">
        <v>-0.23589610758048685</v>
      </c>
      <c r="K83" s="2"/>
      <c r="L83" s="2">
        <v>-0.34032886608363228</v>
      </c>
      <c r="M83" s="2"/>
      <c r="N83" s="2">
        <v>0.52203675423819318</v>
      </c>
      <c r="O83" s="2" t="s">
        <v>305</v>
      </c>
      <c r="P83" s="2">
        <v>0.54595979201665823</v>
      </c>
      <c r="Q83" s="2" t="s">
        <v>305</v>
      </c>
      <c r="R83" s="2">
        <v>2.3923037778465075E-2</v>
      </c>
    </row>
    <row r="84" spans="1:19" x14ac:dyDescent="0.3">
      <c r="A84" t="s">
        <v>185</v>
      </c>
      <c r="B84" s="2">
        <v>-5.0996999295137325E-2</v>
      </c>
      <c r="C84" s="2"/>
      <c r="D84" s="2">
        <v>-5.1928111666568286E-2</v>
      </c>
      <c r="E84" s="2"/>
      <c r="F84" s="2">
        <v>-9.3111237143092042E-4</v>
      </c>
      <c r="G84" s="2"/>
      <c r="H84" s="2">
        <v>3.4815212799266963E-2</v>
      </c>
      <c r="I84" s="2"/>
      <c r="J84" s="2">
        <v>3.5897640582411454E-2</v>
      </c>
      <c r="K84" s="2"/>
      <c r="L84" s="2">
        <v>1.082427783144519E-3</v>
      </c>
      <c r="M84" s="2"/>
      <c r="N84" s="2">
        <v>0.14708465114458991</v>
      </c>
      <c r="O84" s="2"/>
      <c r="P84" s="2">
        <v>0.2444897006320117</v>
      </c>
      <c r="Q84" s="2" t="s">
        <v>306</v>
      </c>
      <c r="R84" s="2">
        <v>9.7405049487421777E-2</v>
      </c>
      <c r="S84" s="2" t="s">
        <v>305</v>
      </c>
    </row>
    <row r="85" spans="1:19" x14ac:dyDescent="0.3">
      <c r="A85" t="s">
        <v>63</v>
      </c>
      <c r="B85" s="2">
        <v>-8.2621731551569197E-2</v>
      </c>
      <c r="C85" s="2"/>
      <c r="D85" s="2">
        <v>-7.5525110078775798E-2</v>
      </c>
      <c r="E85" s="2"/>
      <c r="F85" s="2">
        <v>7.0966214727933852E-3</v>
      </c>
      <c r="G85" s="2"/>
      <c r="H85" s="2">
        <v>0.18647718101597935</v>
      </c>
      <c r="I85" s="2"/>
      <c r="J85" s="2">
        <v>-0.12606219921983933</v>
      </c>
      <c r="K85" s="2"/>
      <c r="L85" s="2">
        <v>-0.31253938023581868</v>
      </c>
      <c r="M85" s="2" t="s">
        <v>305</v>
      </c>
      <c r="N85" s="2">
        <v>0.27136637890852</v>
      </c>
      <c r="O85" s="2"/>
      <c r="P85" s="2">
        <v>0.25129948925986639</v>
      </c>
      <c r="Q85" s="2" t="s">
        <v>305</v>
      </c>
      <c r="R85" s="2">
        <v>-2.0066889648653583E-2</v>
      </c>
    </row>
    <row r="86" spans="1:19" x14ac:dyDescent="0.3">
      <c r="A86" t="s">
        <v>164</v>
      </c>
      <c r="B86" s="2">
        <v>-0.28899645001700974</v>
      </c>
      <c r="C86" s="2"/>
      <c r="D86" s="2">
        <v>-0.34094403605522972</v>
      </c>
      <c r="E86" s="2"/>
      <c r="F86" s="2">
        <v>-5.194758603821998E-2</v>
      </c>
      <c r="G86" s="2"/>
      <c r="H86" s="2">
        <v>0.19121237757499726</v>
      </c>
      <c r="I86" s="2"/>
      <c r="J86" s="2">
        <v>0.1290948336201159</v>
      </c>
      <c r="K86" s="2"/>
      <c r="L86" s="2">
        <v>-6.2117543954881359E-2</v>
      </c>
      <c r="M86" s="2"/>
      <c r="N86" s="2">
        <v>5.5161685166419165E-2</v>
      </c>
      <c r="O86" s="2"/>
      <c r="P86" s="2">
        <v>0.19697184543500301</v>
      </c>
      <c r="Q86" s="2" t="s">
        <v>305</v>
      </c>
      <c r="R86" s="2">
        <v>0.14181016026858378</v>
      </c>
      <c r="S86" s="2" t="s">
        <v>305</v>
      </c>
    </row>
    <row r="87" spans="1:19" x14ac:dyDescent="0.3">
      <c r="A87" t="s">
        <v>55</v>
      </c>
      <c r="B87" s="2">
        <v>-0.14297886610125621</v>
      </c>
      <c r="C87" s="2"/>
      <c r="D87" s="2">
        <v>-0.10470672620507429</v>
      </c>
      <c r="E87" s="2"/>
      <c r="F87" s="2">
        <v>3.8272139896181889E-2</v>
      </c>
      <c r="G87" s="2"/>
      <c r="H87" s="2">
        <v>3.5154829986047131E-2</v>
      </c>
      <c r="I87" s="2"/>
      <c r="J87" s="2">
        <v>-0.16573016269291974</v>
      </c>
      <c r="K87" s="2"/>
      <c r="L87" s="2">
        <v>-0.20088499267896681</v>
      </c>
      <c r="M87" s="2"/>
      <c r="N87" s="2">
        <v>0.33234865699660743</v>
      </c>
      <c r="O87" s="2"/>
      <c r="P87" s="2">
        <v>0.339952382864604</v>
      </c>
      <c r="Q87" s="2" t="s">
        <v>305</v>
      </c>
      <c r="R87" s="2">
        <v>7.6037258679966047E-3</v>
      </c>
    </row>
    <row r="88" spans="1:19" x14ac:dyDescent="0.3">
      <c r="A88" t="s">
        <v>51</v>
      </c>
      <c r="B88" s="2">
        <v>-0.39503847855472607</v>
      </c>
      <c r="C88" s="2"/>
      <c r="D88" s="2">
        <v>-0.25868025990716587</v>
      </c>
      <c r="E88" s="2"/>
      <c r="F88" s="2">
        <v>0.13635821864756012</v>
      </c>
      <c r="G88" s="2"/>
      <c r="H88" s="2">
        <v>8.5562809232428386E-2</v>
      </c>
      <c r="I88" s="2"/>
      <c r="J88" s="2">
        <v>-0.22373550834487996</v>
      </c>
      <c r="K88" s="2"/>
      <c r="L88" s="2">
        <v>-0.30929831757730836</v>
      </c>
      <c r="M88" s="2"/>
      <c r="N88" s="2">
        <v>0.53129004607076102</v>
      </c>
      <c r="O88" s="2" t="s">
        <v>305</v>
      </c>
      <c r="P88" s="2">
        <v>0.57100877357274105</v>
      </c>
      <c r="Q88" s="2" t="s">
        <v>307</v>
      </c>
      <c r="R88" s="2">
        <v>3.9718727501980133E-2</v>
      </c>
    </row>
    <row r="89" spans="1:19" x14ac:dyDescent="0.3">
      <c r="A89" t="s">
        <v>59</v>
      </c>
      <c r="B89" s="2">
        <v>-0.36275331879350853</v>
      </c>
      <c r="C89" s="2"/>
      <c r="D89" s="2">
        <v>-0.27415261156164095</v>
      </c>
      <c r="E89" s="2"/>
      <c r="F89" s="2">
        <v>8.860070723186754E-2</v>
      </c>
      <c r="G89" s="2"/>
      <c r="H89" s="2">
        <v>8.361286046017409E-2</v>
      </c>
      <c r="I89" s="2"/>
      <c r="J89" s="2">
        <v>-0.25177349559164608</v>
      </c>
      <c r="K89" s="2"/>
      <c r="L89" s="2">
        <v>-0.33538635605182021</v>
      </c>
      <c r="M89" s="2"/>
      <c r="N89" s="2">
        <v>0.52806719680271785</v>
      </c>
      <c r="O89" s="2" t="s">
        <v>305</v>
      </c>
      <c r="P89" s="2">
        <v>0.54599834962561389</v>
      </c>
      <c r="Q89" s="2" t="s">
        <v>305</v>
      </c>
      <c r="R89" s="2">
        <v>1.793115282289608E-2</v>
      </c>
      <c r="S89" s="2"/>
    </row>
    <row r="90" spans="1:19" x14ac:dyDescent="0.3">
      <c r="A90" t="s">
        <v>57</v>
      </c>
      <c r="B90" s="2">
        <v>-0.19714897928588915</v>
      </c>
      <c r="C90" s="2"/>
      <c r="D90" s="2">
        <v>-0.13933628058816711</v>
      </c>
      <c r="E90" s="2"/>
      <c r="F90" s="2">
        <v>5.7812698697722029E-2</v>
      </c>
      <c r="G90" s="2"/>
      <c r="H90" s="2">
        <v>0.15102235431099512</v>
      </c>
      <c r="I90" s="2"/>
      <c r="J90" s="2">
        <v>-5.5489857979226453E-2</v>
      </c>
      <c r="K90" s="2"/>
      <c r="L90" s="2">
        <v>-0.2065122122902216</v>
      </c>
      <c r="M90" s="2"/>
      <c r="N90" s="2">
        <v>0.41824132078664855</v>
      </c>
      <c r="O90" s="2"/>
      <c r="P90" s="2">
        <v>0.43449357543174705</v>
      </c>
      <c r="Q90" s="2" t="s">
        <v>305</v>
      </c>
      <c r="R90" s="2">
        <v>1.6252254645098455E-2</v>
      </c>
    </row>
    <row r="91" spans="1:19" x14ac:dyDescent="0.3">
      <c r="A91" t="s">
        <v>76</v>
      </c>
      <c r="B91" s="2">
        <v>-0.22032435511503898</v>
      </c>
      <c r="C91" s="2"/>
      <c r="D91" s="2">
        <v>-0.14176371679862135</v>
      </c>
      <c r="E91" s="2"/>
      <c r="F91" s="2">
        <v>7.8560638316417672E-2</v>
      </c>
      <c r="G91" s="2"/>
      <c r="H91" s="2">
        <v>0.12683472685582015</v>
      </c>
      <c r="I91" s="2"/>
      <c r="J91" s="2">
        <v>-8.3020255121431588E-2</v>
      </c>
      <c r="K91" s="2"/>
      <c r="L91" s="2">
        <v>-0.20985498197725169</v>
      </c>
      <c r="M91" s="2"/>
      <c r="N91" s="2">
        <v>0.42191426880548377</v>
      </c>
      <c r="O91" s="2" t="s">
        <v>305</v>
      </c>
      <c r="P91" s="2">
        <v>0.4350560608444034</v>
      </c>
      <c r="Q91" s="2" t="s">
        <v>307</v>
      </c>
      <c r="R91" s="2">
        <v>1.3141792038919601E-2</v>
      </c>
    </row>
    <row r="92" spans="1:19" x14ac:dyDescent="0.3">
      <c r="A92" t="s">
        <v>132</v>
      </c>
      <c r="B92" s="2">
        <v>-0.2587834384485273</v>
      </c>
      <c r="C92" s="2"/>
      <c r="D92" s="2">
        <v>-0.41837680961643264</v>
      </c>
      <c r="E92" s="2"/>
      <c r="F92" s="2">
        <v>-0.15959337116790537</v>
      </c>
      <c r="G92" s="2"/>
      <c r="H92" s="2">
        <v>4.6115071166410455E-2</v>
      </c>
      <c r="I92" s="2"/>
      <c r="J92" s="2">
        <v>-0.20345348659680942</v>
      </c>
      <c r="K92" s="2"/>
      <c r="L92" s="2">
        <v>-0.24956855776321987</v>
      </c>
      <c r="M92" s="2"/>
      <c r="N92" s="2">
        <v>0.37764709990997042</v>
      </c>
      <c r="O92" s="2"/>
      <c r="P92" s="2">
        <v>0.35244660484167079</v>
      </c>
      <c r="Q92" s="2" t="s">
        <v>305</v>
      </c>
      <c r="R92" s="2">
        <v>-2.5200495068299557E-2</v>
      </c>
    </row>
    <row r="93" spans="1:19" x14ac:dyDescent="0.3">
      <c r="A93" t="s">
        <v>53</v>
      </c>
      <c r="B93" s="2">
        <v>-0.4699905652127761</v>
      </c>
      <c r="C93" s="2"/>
      <c r="D93" s="2">
        <v>-0.75711026891795441</v>
      </c>
      <c r="E93" s="2"/>
      <c r="F93" s="2">
        <v>-0.28711970370517831</v>
      </c>
      <c r="G93" s="2"/>
      <c r="H93" s="2">
        <v>-6.1332188023283064E-3</v>
      </c>
      <c r="I93" s="2"/>
      <c r="J93" s="2">
        <v>-0.21445868617956676</v>
      </c>
      <c r="K93" s="2"/>
      <c r="L93" s="2">
        <v>-0.20832546737723845</v>
      </c>
      <c r="M93" s="2"/>
      <c r="N93" s="2">
        <v>0.91337765701573281</v>
      </c>
      <c r="O93" s="2"/>
      <c r="P93" s="2">
        <v>1.0303927021538275</v>
      </c>
      <c r="Q93" s="2" t="s">
        <v>305</v>
      </c>
      <c r="R93" s="2">
        <v>0.11701504513809471</v>
      </c>
    </row>
    <row r="94" spans="1:19" x14ac:dyDescent="0.3">
      <c r="A94" t="s">
        <v>78</v>
      </c>
      <c r="B94" s="2">
        <v>-0.16192114881071926</v>
      </c>
      <c r="C94" s="2"/>
      <c r="D94" s="2">
        <v>-0.16354715226696975</v>
      </c>
      <c r="E94" s="2"/>
      <c r="F94" s="2">
        <v>-1.6260034562504495E-3</v>
      </c>
      <c r="G94" s="2"/>
      <c r="H94" s="2">
        <v>8.9100299628907809E-2</v>
      </c>
      <c r="I94" s="2"/>
      <c r="J94" s="2">
        <v>-2.0772914121107568E-2</v>
      </c>
      <c r="K94" s="2"/>
      <c r="L94" s="2">
        <v>-0.10987321375001542</v>
      </c>
      <c r="M94" s="2"/>
      <c r="N94" s="2">
        <v>0.26248896263020255</v>
      </c>
      <c r="O94" s="2" t="s">
        <v>305</v>
      </c>
      <c r="P94" s="2">
        <v>0.28079507012593052</v>
      </c>
      <c r="Q94" s="2" t="s">
        <v>305</v>
      </c>
      <c r="R94" s="2">
        <v>1.8306107495727933E-2</v>
      </c>
    </row>
    <row r="95" spans="1:19" x14ac:dyDescent="0.3">
      <c r="A95" t="s">
        <v>85</v>
      </c>
      <c r="B95" s="2">
        <v>-0.19943220452113233</v>
      </c>
      <c r="C95" s="2"/>
      <c r="D95" s="2">
        <v>-0.21919555800320095</v>
      </c>
      <c r="E95" s="2" t="s">
        <v>305</v>
      </c>
      <c r="F95" s="2">
        <v>-1.9763353482068657E-2</v>
      </c>
      <c r="G95" s="2"/>
      <c r="H95" s="2">
        <v>-6.4105961305010478E-2</v>
      </c>
      <c r="I95" s="2"/>
      <c r="J95" s="2">
        <v>-0.22415736254992555</v>
      </c>
      <c r="K95" s="2"/>
      <c r="L95" s="2">
        <v>-0.16005140124491507</v>
      </c>
      <c r="M95" s="2"/>
      <c r="N95" s="2">
        <v>0.28337721792188791</v>
      </c>
      <c r="O95" s="2"/>
      <c r="P95" s="2">
        <v>0.29758116832197484</v>
      </c>
      <c r="Q95" s="2"/>
      <c r="R95" s="2">
        <v>1.420395040008697E-2</v>
      </c>
    </row>
    <row r="96" spans="1:19" x14ac:dyDescent="0.3">
      <c r="A96" t="s">
        <v>181</v>
      </c>
      <c r="B96" s="2">
        <v>-0.40197115324614485</v>
      </c>
      <c r="C96" s="2"/>
      <c r="D96" s="2">
        <v>-0.32331927663913168</v>
      </c>
      <c r="E96" s="2"/>
      <c r="F96" s="2">
        <v>7.8651876607013185E-2</v>
      </c>
      <c r="G96" s="2"/>
      <c r="H96" s="2">
        <v>6.514641884160044E-2</v>
      </c>
      <c r="I96" s="2"/>
      <c r="J96" s="2">
        <v>0.23658585103792432</v>
      </c>
      <c r="K96" s="2" t="s">
        <v>305</v>
      </c>
      <c r="L96" s="2">
        <v>0.17143943219632388</v>
      </c>
      <c r="M96" s="2" t="s">
        <v>307</v>
      </c>
      <c r="N96" s="2">
        <v>0.1742647324308163</v>
      </c>
      <c r="O96" s="2"/>
      <c r="P96" s="2">
        <v>0.39642370193949078</v>
      </c>
      <c r="Q96" s="2" t="s">
        <v>307</v>
      </c>
      <c r="R96" s="2">
        <v>0.22215896950867453</v>
      </c>
    </row>
    <row r="97" spans="1:19" x14ac:dyDescent="0.3">
      <c r="A97" t="s">
        <v>189</v>
      </c>
      <c r="B97" s="2">
        <v>-9.2027422625251876E-2</v>
      </c>
      <c r="C97" s="2" t="s">
        <v>305</v>
      </c>
      <c r="D97" s="2">
        <v>-6.2067153576822305E-2</v>
      </c>
      <c r="E97" s="2"/>
      <c r="F97" s="2">
        <v>2.9960269048429588E-2</v>
      </c>
      <c r="G97" s="2"/>
      <c r="H97" s="2">
        <v>0.60576882584252878</v>
      </c>
      <c r="I97" s="2"/>
      <c r="J97" s="2">
        <v>0.43986222563838406</v>
      </c>
      <c r="K97" s="2"/>
      <c r="L97" s="2">
        <v>-0.16590660020414466</v>
      </c>
      <c r="M97" s="2"/>
      <c r="N97" s="2">
        <v>0.25836994331048846</v>
      </c>
      <c r="O97" s="2"/>
      <c r="P97" s="2">
        <v>0.28599515096297962</v>
      </c>
      <c r="Q97" s="2"/>
      <c r="R97" s="2">
        <v>2.7625207652491143E-2</v>
      </c>
    </row>
    <row r="98" spans="1:19" x14ac:dyDescent="0.3">
      <c r="A98" t="s">
        <v>129</v>
      </c>
      <c r="B98" s="2">
        <v>-3.2460341710510369E-2</v>
      </c>
      <c r="C98" s="2"/>
      <c r="D98" s="2">
        <v>-7.4786002747096847E-2</v>
      </c>
      <c r="E98" s="2"/>
      <c r="F98" s="2">
        <v>-4.2325661036586498E-2</v>
      </c>
      <c r="G98" s="2"/>
      <c r="H98" s="2">
        <v>1.7452985658629499E-2</v>
      </c>
      <c r="I98" s="2"/>
      <c r="J98" s="2">
        <v>3.1262528642160919E-3</v>
      </c>
      <c r="K98" s="2"/>
      <c r="L98" s="2">
        <v>-1.4326732794413322E-2</v>
      </c>
      <c r="M98" s="2"/>
      <c r="N98" s="2">
        <v>0.2645823656181765</v>
      </c>
      <c r="O98" s="2"/>
      <c r="P98" s="2">
        <v>0.32012502554998112</v>
      </c>
      <c r="Q98" s="2" t="s">
        <v>307</v>
      </c>
      <c r="R98" s="2">
        <v>5.5542659931804648E-2</v>
      </c>
    </row>
    <row r="99" spans="1:19" x14ac:dyDescent="0.3">
      <c r="A99" t="s">
        <v>91</v>
      </c>
      <c r="B99" s="2">
        <v>-0.13662612576600217</v>
      </c>
      <c r="C99" s="2"/>
      <c r="D99" s="2">
        <v>-4.2907876974180234E-2</v>
      </c>
      <c r="E99" s="2"/>
      <c r="F99" s="2">
        <v>9.3718248791821904E-2</v>
      </c>
      <c r="G99" s="2"/>
      <c r="H99" s="2">
        <v>6.8766837338208084E-2</v>
      </c>
      <c r="I99" s="2"/>
      <c r="J99" s="2">
        <v>-0.36099529761375193</v>
      </c>
      <c r="K99" s="2"/>
      <c r="L99" s="2">
        <v>-0.42976213495196003</v>
      </c>
      <c r="M99" s="2"/>
      <c r="N99" s="2">
        <v>0.69735958077657068</v>
      </c>
      <c r="O99" s="2" t="s">
        <v>305</v>
      </c>
      <c r="P99" s="2">
        <v>0.84613764054990159</v>
      </c>
      <c r="Q99" s="2" t="s">
        <v>307</v>
      </c>
      <c r="R99" s="2">
        <v>0.14877805977333075</v>
      </c>
    </row>
    <row r="100" spans="1:19" x14ac:dyDescent="0.3">
      <c r="A100" t="s">
        <v>191</v>
      </c>
      <c r="B100" s="2">
        <v>-0.15464256747399341</v>
      </c>
      <c r="C100" s="2"/>
      <c r="D100" s="2">
        <v>-0.33374408391866572</v>
      </c>
      <c r="E100" s="2" t="s">
        <v>305</v>
      </c>
      <c r="F100" s="2">
        <v>-0.17910151644467232</v>
      </c>
      <c r="G100" s="2"/>
      <c r="H100" s="2">
        <v>8.4666672162924242E-2</v>
      </c>
      <c r="I100" s="2"/>
      <c r="J100" s="2">
        <v>0.10229282720896581</v>
      </c>
      <c r="K100" s="2"/>
      <c r="L100" s="2">
        <v>1.7626155046041477E-2</v>
      </c>
      <c r="M100" s="2"/>
      <c r="N100" s="2">
        <v>0.11060992280768438</v>
      </c>
      <c r="O100" s="2"/>
      <c r="P100" s="2">
        <v>0.12060695005327172</v>
      </c>
      <c r="Q100" s="2"/>
      <c r="R100" s="2">
        <v>9.9970272455873355E-3</v>
      </c>
    </row>
    <row r="101" spans="1:19" x14ac:dyDescent="0.3">
      <c r="A101" t="s">
        <v>47</v>
      </c>
      <c r="B101" s="2">
        <v>-4.4510962742461212E-2</v>
      </c>
      <c r="C101" s="2"/>
      <c r="D101" s="2">
        <v>-5.831499010132208E-2</v>
      </c>
      <c r="E101" s="2"/>
      <c r="F101" s="2">
        <v>-1.3804027358860859E-2</v>
      </c>
      <c r="G101" s="2"/>
      <c r="H101" s="2">
        <v>6.4404201579001397E-2</v>
      </c>
      <c r="I101" s="2"/>
      <c r="J101" s="2">
        <v>4.6386251995336393E-2</v>
      </c>
      <c r="K101" s="2"/>
      <c r="L101" s="2">
        <v>-1.8017949583665031E-2</v>
      </c>
      <c r="M101" s="2"/>
      <c r="N101" s="2">
        <v>0.23443504386445183</v>
      </c>
      <c r="O101" s="2"/>
      <c r="P101" s="2">
        <v>0.32463151159805498</v>
      </c>
      <c r="Q101" s="2" t="s">
        <v>305</v>
      </c>
      <c r="R101" s="2">
        <v>9.0196467733603222E-2</v>
      </c>
    </row>
    <row r="102" spans="1:19" x14ac:dyDescent="0.3">
      <c r="A102" t="s">
        <v>80</v>
      </c>
      <c r="B102" s="2">
        <v>-7.0257103539400706E-2</v>
      </c>
      <c r="C102" s="2"/>
      <c r="D102" s="2">
        <v>-0.6446723440663813</v>
      </c>
      <c r="E102" s="2"/>
      <c r="F102" s="2">
        <v>-0.57441524052698067</v>
      </c>
      <c r="G102" s="2"/>
      <c r="H102" s="2">
        <v>0.2512896154719711</v>
      </c>
      <c r="I102" s="2"/>
      <c r="J102" s="2">
        <v>0.23185484606416634</v>
      </c>
      <c r="K102" s="2"/>
      <c r="L102" s="2">
        <v>-1.9434769407804756E-2</v>
      </c>
      <c r="M102" s="2"/>
      <c r="N102" s="2">
        <v>0.56522280479980647</v>
      </c>
      <c r="O102" s="2" t="s">
        <v>305</v>
      </c>
      <c r="P102" s="2">
        <v>0.88391108309372324</v>
      </c>
      <c r="Q102" s="2" t="s">
        <v>305</v>
      </c>
      <c r="R102" s="2">
        <v>0.31868827829391677</v>
      </c>
      <c r="S102" s="2" t="s">
        <v>305</v>
      </c>
    </row>
    <row r="103" spans="1:19" x14ac:dyDescent="0.3">
      <c r="A103" t="s">
        <v>81</v>
      </c>
      <c r="B103" s="2">
        <v>-0.23778280763416509</v>
      </c>
      <c r="C103" s="2"/>
      <c r="D103" s="2">
        <v>-0.15928602915975668</v>
      </c>
      <c r="E103" s="2"/>
      <c r="F103" s="2">
        <v>7.8496778474408391E-2</v>
      </c>
      <c r="G103" s="2"/>
      <c r="H103" s="2">
        <v>3.7378095050082001E-2</v>
      </c>
      <c r="I103" s="2"/>
      <c r="J103" s="2">
        <v>-9.9957678743601772E-2</v>
      </c>
      <c r="K103" s="2"/>
      <c r="L103" s="2">
        <v>-0.13733577379368378</v>
      </c>
      <c r="M103" s="2"/>
      <c r="N103" s="2">
        <v>0.14010260815901845</v>
      </c>
      <c r="O103" s="2"/>
      <c r="P103" s="2">
        <v>0.22838266815813316</v>
      </c>
      <c r="Q103" s="2" t="s">
        <v>305</v>
      </c>
      <c r="R103" s="2">
        <v>8.8280059999114702E-2</v>
      </c>
    </row>
    <row r="104" spans="1:19" x14ac:dyDescent="0.3">
      <c r="A104" t="s">
        <v>144</v>
      </c>
      <c r="B104" s="2">
        <v>-1.4548926503201271E-2</v>
      </c>
      <c r="C104" s="2"/>
      <c r="D104" s="2">
        <v>-0.13886965928463438</v>
      </c>
      <c r="E104" s="2"/>
      <c r="F104" s="2">
        <v>-0.12432073278143309</v>
      </c>
      <c r="G104" s="2"/>
      <c r="H104" s="2">
        <v>-2.2680339149382112E-2</v>
      </c>
      <c r="I104" s="2"/>
      <c r="J104" s="2">
        <v>-0.29620915351951177</v>
      </c>
      <c r="K104" s="2"/>
      <c r="L104" s="2">
        <v>-0.27352881437012971</v>
      </c>
      <c r="M104" s="2"/>
      <c r="N104" s="2">
        <v>0.67885135554125065</v>
      </c>
      <c r="O104" s="2" t="s">
        <v>306</v>
      </c>
      <c r="P104" s="2">
        <v>1.3314411366897001</v>
      </c>
      <c r="Q104" s="2" t="s">
        <v>305</v>
      </c>
      <c r="R104" s="2">
        <v>0.65258978114844934</v>
      </c>
      <c r="S104" s="2" t="s">
        <v>305</v>
      </c>
    </row>
    <row r="105" spans="1:19" x14ac:dyDescent="0.3">
      <c r="A105" t="s">
        <v>119</v>
      </c>
      <c r="B105" s="2">
        <v>-0.34316816170557463</v>
      </c>
      <c r="C105" s="2"/>
      <c r="D105" s="2">
        <v>-0.32586212956864663</v>
      </c>
      <c r="E105" s="2"/>
      <c r="F105" s="2">
        <v>1.730603213692803E-2</v>
      </c>
      <c r="G105" s="2"/>
      <c r="H105" s="2">
        <v>-6.6209950247275953E-2</v>
      </c>
      <c r="I105" s="2"/>
      <c r="J105" s="2">
        <v>-0.25697757305096353</v>
      </c>
      <c r="K105" s="2"/>
      <c r="L105" s="2">
        <v>-0.19076762280368759</v>
      </c>
      <c r="M105" s="2"/>
      <c r="N105" s="2">
        <v>0.48710134822818152</v>
      </c>
      <c r="O105" s="2"/>
      <c r="P105" s="2">
        <v>0.39678424962410924</v>
      </c>
      <c r="Q105" s="2" t="s">
        <v>305</v>
      </c>
      <c r="R105" s="2">
        <v>-9.0317098604072235E-2</v>
      </c>
    </row>
    <row r="106" spans="1:19" x14ac:dyDescent="0.3">
      <c r="A106" t="s">
        <v>130</v>
      </c>
      <c r="B106" s="2">
        <v>-0.30617491517916157</v>
      </c>
      <c r="C106" s="2"/>
      <c r="D106" s="2">
        <v>-0.30888174694388515</v>
      </c>
      <c r="E106" s="2"/>
      <c r="F106" s="2">
        <v>-2.7068317647235972E-3</v>
      </c>
      <c r="G106" s="2"/>
      <c r="H106" s="2">
        <v>-3.7791699974904336E-2</v>
      </c>
      <c r="I106" s="2"/>
      <c r="J106" s="2">
        <v>-0.21887702465636419</v>
      </c>
      <c r="K106" s="2"/>
      <c r="L106" s="2">
        <v>-0.18108532468145982</v>
      </c>
      <c r="M106" s="2"/>
      <c r="N106" s="2">
        <v>0.48923140874360932</v>
      </c>
      <c r="O106" s="2"/>
      <c r="P106" s="2">
        <v>0.41077167449188062</v>
      </c>
      <c r="Q106" s="2" t="s">
        <v>305</v>
      </c>
      <c r="R106" s="2">
        <v>-7.8459734251728683E-2</v>
      </c>
    </row>
    <row r="107" spans="1:19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9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9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9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9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9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2:18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2:18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2:18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2:18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2:18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2:18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2:18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2:18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2:18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2:18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2:18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2:18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2:18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2:18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2:18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2:18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2:18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2:18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2:18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2:18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2:18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2:18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2:18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2:18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2:18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2:18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2:18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2:18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2:18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2:18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2:18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2:18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2:18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2:18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2:18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2:18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2:18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2:18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2:18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2:18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2:18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2:18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2:18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2:18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2:18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2:18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2:18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2:18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2:18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2:18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2:18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2:18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2:18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2:18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2:18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</sheetData>
  <conditionalFormatting sqref="B4:R167">
    <cfRule type="colorScale" priority="17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S25">
    <cfRule type="colorScale" priority="14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S30">
    <cfRule type="colorScale" priority="12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S31">
    <cfRule type="colorScale" priority="13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S32">
    <cfRule type="colorScale" priority="11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S42">
    <cfRule type="colorScale" priority="10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S43">
    <cfRule type="colorScale" priority="9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S44">
    <cfRule type="colorScale" priority="8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S51">
    <cfRule type="colorScale" priority="15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S52">
    <cfRule type="colorScale" priority="7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S57">
    <cfRule type="colorScale" priority="6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S79">
    <cfRule type="colorScale" priority="5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S84">
    <cfRule type="colorScale" priority="4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S86">
    <cfRule type="colorScale" priority="3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S89">
    <cfRule type="colorScale" priority="16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S102">
    <cfRule type="colorScale" priority="2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S104">
    <cfRule type="colorScale" priority="1">
      <colorScale>
        <cfvo type="min"/>
        <cfvo type="percentile" val="50"/>
        <cfvo type="max"/>
        <color rgb="FF92D050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167"/>
  <sheetViews>
    <sheetView workbookViewId="0">
      <pane xSplit="1" topLeftCell="AP1" activePane="topRight" state="frozen"/>
      <selection pane="topRight" activeCell="CF1" sqref="CF1:CO65536"/>
    </sheetView>
  </sheetViews>
  <sheetFormatPr defaultRowHeight="14.4" x14ac:dyDescent="0.3"/>
  <cols>
    <col min="1" max="1" width="52.109375" customWidth="1"/>
    <col min="2" max="2" width="8.6640625" customWidth="1"/>
    <col min="3" max="5" width="5.33203125" customWidth="1"/>
    <col min="6" max="22" width="13.5546875" customWidth="1"/>
    <col min="23" max="41" width="5.33203125" customWidth="1"/>
    <col min="42" max="42" width="2.109375" style="4" customWidth="1"/>
    <col min="43" max="82" width="11.109375" customWidth="1"/>
    <col min="83" max="83" width="2.5546875" style="4" customWidth="1"/>
    <col min="89" max="92" width="9.109375" customWidth="1"/>
    <col min="93" max="93" width="11.5546875" customWidth="1"/>
  </cols>
  <sheetData>
    <row r="1" spans="1:93" x14ac:dyDescent="0.3">
      <c r="AQ1" s="3" t="s">
        <v>236</v>
      </c>
      <c r="CF1" s="3"/>
    </row>
    <row r="2" spans="1:9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CF2" s="36"/>
      <c r="CG2" s="36"/>
      <c r="CH2" s="36"/>
      <c r="CI2" s="36"/>
      <c r="CJ2" s="36"/>
      <c r="CK2" s="36"/>
      <c r="CL2" s="36"/>
      <c r="CM2" s="36"/>
      <c r="CN2" s="36"/>
      <c r="CO2" s="36"/>
    </row>
    <row r="3" spans="1:93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Q3" s="2" t="s">
        <v>1</v>
      </c>
      <c r="AR3" s="2" t="s">
        <v>2</v>
      </c>
      <c r="AS3" s="2" t="s">
        <v>3</v>
      </c>
      <c r="AT3" s="2" t="s">
        <v>4</v>
      </c>
      <c r="AU3" s="2" t="s">
        <v>5</v>
      </c>
      <c r="AV3" s="2" t="s">
        <v>6</v>
      </c>
      <c r="AW3" s="2" t="s">
        <v>7</v>
      </c>
      <c r="AX3" s="2" t="s">
        <v>8</v>
      </c>
      <c r="AY3" s="2" t="s">
        <v>9</v>
      </c>
      <c r="AZ3" s="2" t="s">
        <v>10</v>
      </c>
      <c r="BA3" s="2" t="s">
        <v>11</v>
      </c>
      <c r="BB3" s="2" t="s">
        <v>12</v>
      </c>
      <c r="BC3" s="2" t="s">
        <v>13</v>
      </c>
      <c r="BD3" s="2" t="s">
        <v>14</v>
      </c>
      <c r="BE3" s="2" t="s">
        <v>15</v>
      </c>
      <c r="BF3" s="2" t="s">
        <v>16</v>
      </c>
      <c r="BG3" s="2" t="s">
        <v>17</v>
      </c>
      <c r="BH3" s="2" t="s">
        <v>18</v>
      </c>
      <c r="BI3" s="2" t="s">
        <v>19</v>
      </c>
      <c r="BJ3" s="2" t="s">
        <v>20</v>
      </c>
      <c r="BK3" s="2" t="s">
        <v>21</v>
      </c>
      <c r="BL3" s="2" t="s">
        <v>22</v>
      </c>
      <c r="BM3" s="2" t="s">
        <v>23</v>
      </c>
      <c r="BN3" s="2" t="s">
        <v>24</v>
      </c>
      <c r="BO3" s="2" t="s">
        <v>25</v>
      </c>
      <c r="BP3" s="2" t="s">
        <v>26</v>
      </c>
      <c r="BQ3" s="2" t="s">
        <v>27</v>
      </c>
      <c r="BR3" s="2" t="s">
        <v>28</v>
      </c>
      <c r="BS3" s="2" t="s">
        <v>29</v>
      </c>
      <c r="BT3" s="2" t="s">
        <v>30</v>
      </c>
      <c r="BU3" s="2" t="s">
        <v>31</v>
      </c>
      <c r="BV3" s="2" t="s">
        <v>32</v>
      </c>
      <c r="BW3" s="2" t="s">
        <v>33</v>
      </c>
      <c r="BX3" s="2" t="s">
        <v>34</v>
      </c>
      <c r="BY3" s="2" t="s">
        <v>35</v>
      </c>
      <c r="BZ3" s="2" t="s">
        <v>36</v>
      </c>
      <c r="CA3" s="2" t="s">
        <v>37</v>
      </c>
      <c r="CB3" s="2" t="s">
        <v>38</v>
      </c>
      <c r="CC3" s="2" t="s">
        <v>39</v>
      </c>
      <c r="CD3" s="2" t="s">
        <v>40</v>
      </c>
    </row>
    <row r="4" spans="1:93" x14ac:dyDescent="0.3">
      <c r="A4" s="2" t="s">
        <v>49</v>
      </c>
      <c r="B4" s="2">
        <v>0.247079317485106</v>
      </c>
      <c r="C4" s="2">
        <v>0.49507916055816997</v>
      </c>
      <c r="D4" s="2">
        <v>0.28205304691998201</v>
      </c>
      <c r="E4" s="2">
        <v>0.197456394595067</v>
      </c>
      <c r="F4" s="2">
        <v>0.18007944505217299</v>
      </c>
      <c r="G4" s="2">
        <v>0.54396112932201501</v>
      </c>
      <c r="H4" s="2">
        <v>0.83468690244957799</v>
      </c>
      <c r="I4" s="2">
        <v>0.74099082146291095</v>
      </c>
      <c r="J4" s="2">
        <v>0.21113043355991001</v>
      </c>
      <c r="K4" s="2">
        <v>0.31931551440698502</v>
      </c>
      <c r="L4" s="2">
        <v>0.75268206014096795</v>
      </c>
      <c r="M4" s="2">
        <v>0.72741284602713496</v>
      </c>
      <c r="N4" s="2">
        <v>0.26133268973116403</v>
      </c>
      <c r="O4" s="2">
        <v>0.39284874514895701</v>
      </c>
      <c r="P4" s="2">
        <v>0.40706113252502801</v>
      </c>
      <c r="Q4" s="2">
        <v>1.03317718283476</v>
      </c>
      <c r="R4" s="2">
        <v>0.25231335338882199</v>
      </c>
      <c r="S4" s="2">
        <v>0.32650091905067002</v>
      </c>
      <c r="T4" s="2">
        <v>0.87074829136159304</v>
      </c>
      <c r="U4" s="2">
        <v>0.94831935283213997</v>
      </c>
      <c r="V4" s="2">
        <v>0.30088339916638202</v>
      </c>
      <c r="W4" s="2">
        <v>0.74412044089660401</v>
      </c>
      <c r="X4" s="2">
        <v>0.54174791506197695</v>
      </c>
      <c r="Y4" s="2">
        <v>1.09553663338931</v>
      </c>
      <c r="Z4" s="2">
        <v>0.27524779802829402</v>
      </c>
      <c r="AA4" s="2">
        <v>0.93087985975438603</v>
      </c>
      <c r="AB4" s="2">
        <v>0.39299210550562502</v>
      </c>
      <c r="AC4" s="2">
        <v>0.46499154304639201</v>
      </c>
      <c r="AD4" s="2">
        <v>0.192182896248553</v>
      </c>
      <c r="AE4" s="2">
        <v>0.58027431829048404</v>
      </c>
      <c r="AF4" s="2">
        <v>0.24098515974651499</v>
      </c>
      <c r="AG4" s="2">
        <v>0.34772054572251898</v>
      </c>
      <c r="AH4" s="2">
        <v>0.659032175957323</v>
      </c>
      <c r="AI4" s="2">
        <v>0.56760698694585199</v>
      </c>
      <c r="AJ4" s="2">
        <v>0.43665254900815698</v>
      </c>
      <c r="AK4" s="2">
        <v>0.46246823124720998</v>
      </c>
      <c r="AL4" s="2">
        <v>0.76888049070208198</v>
      </c>
      <c r="AM4" s="2">
        <v>0.72426046192904103</v>
      </c>
      <c r="AN4" s="2">
        <v>0.56291593434635401</v>
      </c>
      <c r="AO4" s="2">
        <v>0.99095950315341597</v>
      </c>
      <c r="AQ4" s="2">
        <f>LOG(B4)</f>
        <v>-0.60716360699786032</v>
      </c>
      <c r="AR4" s="2">
        <f t="shared" ref="AR4:BV12" si="0">LOG(C4)</f>
        <v>-0.30532535410695488</v>
      </c>
      <c r="AS4" s="2">
        <f t="shared" si="0"/>
        <v>-0.54966920438252442</v>
      </c>
      <c r="AT4" s="2">
        <f t="shared" si="0"/>
        <v>-0.7045287971394778</v>
      </c>
      <c r="AU4" s="2">
        <f t="shared" si="0"/>
        <v>-0.74453585636354691</v>
      </c>
      <c r="AV4" s="2">
        <f t="shared" si="0"/>
        <v>-0.26443213325053294</v>
      </c>
      <c r="AW4" s="2">
        <f t="shared" si="0"/>
        <v>-7.8476401208836491E-2</v>
      </c>
      <c r="AX4" s="2">
        <f t="shared" si="0"/>
        <v>-0.13018717152498729</v>
      </c>
      <c r="AY4" s="2">
        <f t="shared" si="0"/>
        <v>-0.67544916046547809</v>
      </c>
      <c r="AZ4" s="2">
        <f t="shared" si="0"/>
        <v>-0.49577998012119545</v>
      </c>
      <c r="BA4" s="2">
        <f t="shared" si="0"/>
        <v>-0.12338843506793611</v>
      </c>
      <c r="BB4" s="2">
        <f t="shared" si="0"/>
        <v>-0.13821903362302132</v>
      </c>
      <c r="BC4" s="2">
        <f t="shared" si="0"/>
        <v>-0.58280626160109716</v>
      </c>
      <c r="BD4" s="2">
        <f t="shared" si="0"/>
        <v>-0.40577462975531919</v>
      </c>
      <c r="BE4" s="2">
        <f t="shared" si="0"/>
        <v>-0.39034036344166301</v>
      </c>
      <c r="BF4" s="2">
        <f t="shared" si="0"/>
        <v>1.4174806445939723E-2</v>
      </c>
      <c r="BG4" s="2">
        <f t="shared" si="0"/>
        <v>-0.59805976434720254</v>
      </c>
      <c r="BH4" s="2">
        <f t="shared" si="0"/>
        <v>-0.48611559191395221</v>
      </c>
      <c r="BI4" s="2">
        <f t="shared" si="0"/>
        <v>-6.0107369069507637E-2</v>
      </c>
      <c r="BJ4" s="2">
        <f t="shared" si="0"/>
        <v>-2.3045386483417106E-2</v>
      </c>
      <c r="BK4" s="2">
        <f t="shared" si="0"/>
        <v>-0.52160177320815126</v>
      </c>
      <c r="BL4" s="2">
        <f t="shared" si="0"/>
        <v>-0.12835676528280784</v>
      </c>
      <c r="BM4" s="2">
        <f t="shared" si="0"/>
        <v>-0.2662027514042144</v>
      </c>
      <c r="BN4" s="2">
        <f t="shared" si="0"/>
        <v>3.962690440957467E-2</v>
      </c>
      <c r="BO4" s="2">
        <f t="shared" si="0"/>
        <v>-0.5602761466813202</v>
      </c>
      <c r="BP4" s="2">
        <f t="shared" si="0"/>
        <v>-3.1106365863488649E-2</v>
      </c>
      <c r="BQ4" s="2">
        <f t="shared" si="0"/>
        <v>-0.40561617372070752</v>
      </c>
      <c r="BR4" s="2">
        <f t="shared" si="0"/>
        <v>-0.33255494569431432</v>
      </c>
      <c r="BS4" s="2">
        <f t="shared" si="0"/>
        <v>-0.71628526596717268</v>
      </c>
      <c r="BT4" s="2">
        <f t="shared" si="0"/>
        <v>-0.2363666499619877</v>
      </c>
      <c r="BU4" s="2">
        <f t="shared" si="0"/>
        <v>-0.61800970115393861</v>
      </c>
      <c r="BV4" s="2">
        <f t="shared" si="0"/>
        <v>-0.45876964745220739</v>
      </c>
      <c r="BW4" s="2">
        <f>LOG(AH4)</f>
        <v>-0.18109338130949992</v>
      </c>
      <c r="BX4" s="2">
        <f t="shared" ref="BX4:CD19" si="1">LOG(AI4)</f>
        <v>-0.24595226724318781</v>
      </c>
      <c r="BY4" s="2">
        <f t="shared" si="1"/>
        <v>-0.35986400025543192</v>
      </c>
      <c r="BZ4" s="2">
        <f t="shared" si="1"/>
        <v>-0.33491809528799199</v>
      </c>
      <c r="CA4" s="2">
        <f t="shared" si="1"/>
        <v>-0.11414115858877574</v>
      </c>
      <c r="CB4" s="2">
        <f t="shared" si="1"/>
        <v>-0.14010522270309375</v>
      </c>
      <c r="CC4" s="2">
        <f t="shared" si="1"/>
        <v>-0.24955645768062382</v>
      </c>
      <c r="CD4" s="2">
        <f t="shared" si="1"/>
        <v>-3.9440931599014706E-3</v>
      </c>
      <c r="CF4" s="2"/>
      <c r="CG4" s="2"/>
    </row>
    <row r="5" spans="1:93" x14ac:dyDescent="0.3">
      <c r="A5" s="2" t="s">
        <v>68</v>
      </c>
      <c r="B5" s="2">
        <v>7.6729342911446993E-2</v>
      </c>
      <c r="C5" s="2">
        <v>0.203704604915106</v>
      </c>
      <c r="D5" s="2">
        <v>4.9438799158878999E-2</v>
      </c>
      <c r="E5" s="2">
        <v>6.9612038137533999E-2</v>
      </c>
      <c r="F5" s="2">
        <v>9.9227820017994003E-2</v>
      </c>
      <c r="G5" s="2">
        <v>8.3292117027849999E-2</v>
      </c>
      <c r="H5" s="2">
        <v>0.118706364988764</v>
      </c>
      <c r="I5" s="2">
        <v>0.23061312794917399</v>
      </c>
      <c r="J5" s="2">
        <v>2.7768094534253999E-2</v>
      </c>
      <c r="K5" s="2">
        <v>7.6283611222279002E-2</v>
      </c>
      <c r="L5" s="2">
        <v>0.112780943371538</v>
      </c>
      <c r="M5" s="2">
        <v>3.3119959570447999E-2</v>
      </c>
      <c r="N5" s="2">
        <v>3.3198945109762998E-2</v>
      </c>
      <c r="O5" s="2">
        <v>4.7083883551017003E-2</v>
      </c>
      <c r="P5" s="2">
        <v>4.5361550442948997E-2</v>
      </c>
      <c r="Q5" s="2">
        <v>4.3018267484845003E-2</v>
      </c>
      <c r="R5" s="2">
        <v>2.8500206908627999E-2</v>
      </c>
      <c r="S5" s="2">
        <v>3.0733181258715998E-2</v>
      </c>
      <c r="T5" s="2">
        <v>0.23548217627939599</v>
      </c>
      <c r="U5" s="2">
        <v>0.19912844826802401</v>
      </c>
      <c r="V5" s="2">
        <v>0.104090124545553</v>
      </c>
      <c r="W5" s="2">
        <v>0.71837896306370796</v>
      </c>
      <c r="X5" s="2">
        <v>3.5788041182431E-2</v>
      </c>
      <c r="Y5" s="2">
        <v>0.26542862346683099</v>
      </c>
      <c r="Z5" s="2">
        <v>8.991272234936E-2</v>
      </c>
      <c r="AA5" s="2">
        <v>0.31946456968459902</v>
      </c>
      <c r="AB5" s="2">
        <v>3.5150929035101003E-2</v>
      </c>
      <c r="AC5" s="2">
        <v>6.9631838001436006E-2</v>
      </c>
      <c r="AD5" s="2">
        <v>3.6717865498660997E-2</v>
      </c>
      <c r="AE5" s="2">
        <v>9.4569898404755007E-2</v>
      </c>
      <c r="AF5" s="2">
        <v>2.4541454276048001E-2</v>
      </c>
      <c r="AG5" s="2">
        <v>2.6405101460521E-2</v>
      </c>
      <c r="AH5" s="2">
        <v>0.42580110432530099</v>
      </c>
      <c r="AI5" s="2">
        <v>0.86295297837759399</v>
      </c>
      <c r="AJ5" s="2">
        <v>0.44080703702848101</v>
      </c>
      <c r="AK5" s="2">
        <v>0.24742773798388301</v>
      </c>
      <c r="AL5" s="2">
        <v>0.732025230294443</v>
      </c>
      <c r="AM5" s="2">
        <v>0.67176462805819204</v>
      </c>
      <c r="AN5" s="2">
        <v>0.65719380320202703</v>
      </c>
      <c r="AO5" s="2">
        <v>0.30944079689501203</v>
      </c>
      <c r="AQ5" s="2">
        <f t="shared" ref="AQ5:AQ68" si="2">LOG(B5)</f>
        <v>-1.115038520959369</v>
      </c>
      <c r="AR5" s="2">
        <f t="shared" si="0"/>
        <v>-0.69099915329431105</v>
      </c>
      <c r="AS5" s="2">
        <f t="shared" si="0"/>
        <v>-1.3059320865641868</v>
      </c>
      <c r="AT5" s="2">
        <f t="shared" si="0"/>
        <v>-1.1573156505528694</v>
      </c>
      <c r="AU5" s="2">
        <f t="shared" si="0"/>
        <v>-1.0033665497566471</v>
      </c>
      <c r="AV5" s="2">
        <f t="shared" si="0"/>
        <v>-1.0793960993531928</v>
      </c>
      <c r="AW5" s="2">
        <f t="shared" si="0"/>
        <v>-0.92552599372117572</v>
      </c>
      <c r="AX5" s="2">
        <f t="shared" si="0"/>
        <v>-0.63711597356516092</v>
      </c>
      <c r="AY5" s="2">
        <f t="shared" si="0"/>
        <v>-1.556453920813345</v>
      </c>
      <c r="AZ5" s="2">
        <f t="shared" si="0"/>
        <v>-1.1175687558884062</v>
      </c>
      <c r="BA5" s="2">
        <f t="shared" si="0"/>
        <v>-0.94776427701721844</v>
      </c>
      <c r="BB5" s="2">
        <f t="shared" si="0"/>
        <v>-1.4799102020303354</v>
      </c>
      <c r="BC5" s="2">
        <f t="shared" si="0"/>
        <v>-1.478875715702211</v>
      </c>
      <c r="BD5" s="2">
        <f t="shared" si="0"/>
        <v>-1.3271277230754575</v>
      </c>
      <c r="BE5" s="2">
        <f t="shared" si="0"/>
        <v>-1.3433121098181986</v>
      </c>
      <c r="BF5" s="2">
        <f t="shared" si="0"/>
        <v>-1.3663470843465786</v>
      </c>
      <c r="BG5" s="2">
        <f t="shared" si="0"/>
        <v>-1.5451519870459034</v>
      </c>
      <c r="BH5" s="2">
        <f t="shared" si="0"/>
        <v>-1.5123924826464197</v>
      </c>
      <c r="BI5" s="2">
        <f t="shared" si="0"/>
        <v>-0.62804195917817451</v>
      </c>
      <c r="BJ5" s="2">
        <f t="shared" si="0"/>
        <v>-0.70086669053389627</v>
      </c>
      <c r="BK5" s="2">
        <f t="shared" si="0"/>
        <v>-0.98259047182295844</v>
      </c>
      <c r="BL5" s="2">
        <f t="shared" si="0"/>
        <v>-0.14364639398985926</v>
      </c>
      <c r="BM5" s="2">
        <f t="shared" si="0"/>
        <v>-1.446262071572052</v>
      </c>
      <c r="BN5" s="2">
        <f t="shared" si="0"/>
        <v>-0.57605224521159226</v>
      </c>
      <c r="BO5" s="2">
        <f t="shared" si="0"/>
        <v>-1.046178852702772</v>
      </c>
      <c r="BP5" s="2">
        <f t="shared" si="0"/>
        <v>-0.49557730039665998</v>
      </c>
      <c r="BQ5" s="2">
        <f t="shared" si="0"/>
        <v>-1.4540631921381568</v>
      </c>
      <c r="BR5" s="2">
        <f t="shared" si="0"/>
        <v>-1.1571921410394679</v>
      </c>
      <c r="BS5" s="2">
        <f t="shared" si="0"/>
        <v>-1.4351225733612389</v>
      </c>
      <c r="BT5" s="2">
        <f t="shared" si="0"/>
        <v>-1.0242470775205275</v>
      </c>
      <c r="BU5" s="2">
        <f t="shared" si="0"/>
        <v>-1.6100997054497133</v>
      </c>
      <c r="BV5" s="2">
        <f t="shared" si="0"/>
        <v>-1.5783121594135192</v>
      </c>
      <c r="BW5" s="2">
        <f t="shared" ref="BW5:BW68" si="3">LOG(AH5)</f>
        <v>-0.37079321654315767</v>
      </c>
      <c r="BX5" s="2">
        <f t="shared" si="1"/>
        <v>-6.401286800147557E-2</v>
      </c>
      <c r="BY5" s="2">
        <f t="shared" si="1"/>
        <v>-0.35575148103865772</v>
      </c>
      <c r="BZ5" s="2">
        <f t="shared" si="1"/>
        <v>-0.60655161522396328</v>
      </c>
      <c r="CA5" s="2">
        <f t="shared" si="1"/>
        <v>-0.13547395010442181</v>
      </c>
      <c r="CB5" s="2">
        <f t="shared" si="1"/>
        <v>-0.17278286778160537</v>
      </c>
      <c r="CC5" s="2">
        <f t="shared" si="1"/>
        <v>-0.18230654025805496</v>
      </c>
      <c r="CD5" s="2">
        <f t="shared" si="1"/>
        <v>-0.50942242916812153</v>
      </c>
    </row>
    <row r="6" spans="1:93" x14ac:dyDescent="0.3">
      <c r="A6" s="2" t="s">
        <v>102</v>
      </c>
      <c r="B6" s="2">
        <v>0.68422803241325503</v>
      </c>
      <c r="C6" s="2">
        <v>0.41774704033766602</v>
      </c>
      <c r="D6" s="2">
        <v>0.45805467540568201</v>
      </c>
      <c r="E6" s="2">
        <v>0.13187027592053399</v>
      </c>
      <c r="F6" s="2">
        <v>0.98706029086258096</v>
      </c>
      <c r="G6" s="2">
        <v>1.1563112882331801</v>
      </c>
      <c r="H6" s="2">
        <v>0.80660983461527802</v>
      </c>
      <c r="I6" s="2">
        <v>1.54220785901015</v>
      </c>
      <c r="J6" s="2">
        <v>0.33364245264536402</v>
      </c>
      <c r="K6" s="2">
        <v>0.54507462308138199</v>
      </c>
      <c r="L6" s="2">
        <v>0.88797086594793895</v>
      </c>
      <c r="M6" s="2">
        <v>0.59747385529990404</v>
      </c>
      <c r="N6" s="2">
        <v>0.72450103696984502</v>
      </c>
      <c r="O6" s="2">
        <v>0.73676755998656696</v>
      </c>
      <c r="P6" s="2">
        <v>0.45093024516388902</v>
      </c>
      <c r="Q6" s="2">
        <v>0.208715707396506</v>
      </c>
      <c r="R6" s="2">
        <v>0.93366075599780696</v>
      </c>
      <c r="S6" s="2">
        <v>1.30494433742224</v>
      </c>
      <c r="T6" s="2">
        <v>1.8228242490159901</v>
      </c>
      <c r="U6" s="2">
        <v>1.3337812219349801</v>
      </c>
      <c r="V6" s="2">
        <v>1.40408531045332</v>
      </c>
      <c r="W6" s="2">
        <v>1.64163698404426</v>
      </c>
      <c r="X6" s="2">
        <v>1.03730260865216</v>
      </c>
      <c r="Y6" s="2">
        <v>2.2212973342802198</v>
      </c>
      <c r="Z6" s="2">
        <v>1.1280550857429501</v>
      </c>
      <c r="AA6" s="2">
        <v>1.98448427278282</v>
      </c>
      <c r="AB6" s="2">
        <v>1.0812110718722201</v>
      </c>
      <c r="AC6" s="2">
        <v>1.16406751171514</v>
      </c>
      <c r="AD6" s="2">
        <v>0.91812570065728105</v>
      </c>
      <c r="AE6" s="2">
        <v>1.5299077491977899</v>
      </c>
      <c r="AF6" s="2">
        <v>0.87155212497373902</v>
      </c>
      <c r="AG6" s="2">
        <v>0.89300111522632897</v>
      </c>
      <c r="AH6" s="2">
        <v>1.5940501575103001</v>
      </c>
      <c r="AI6" s="2">
        <v>1.30916684244753</v>
      </c>
      <c r="AJ6" s="2">
        <v>1.91049900377728</v>
      </c>
      <c r="AK6" s="2">
        <v>1.8813194485734599</v>
      </c>
      <c r="AL6" s="2">
        <v>1.8682466248668601</v>
      </c>
      <c r="AM6" s="2">
        <v>1.8718913111708799</v>
      </c>
      <c r="AN6" s="2">
        <v>2.02014030911814</v>
      </c>
      <c r="AO6" s="2">
        <v>2.1298043168598202</v>
      </c>
      <c r="AQ6" s="2">
        <f t="shared" si="2"/>
        <v>-0.16479913700129192</v>
      </c>
      <c r="AR6" s="2">
        <f t="shared" si="0"/>
        <v>-0.37908661832164042</v>
      </c>
      <c r="AS6" s="2">
        <f t="shared" si="0"/>
        <v>-0.33908267961674182</v>
      </c>
      <c r="AT6" s="2">
        <f t="shared" si="0"/>
        <v>-0.87985308510907501</v>
      </c>
      <c r="AU6" s="2">
        <f t="shared" si="0"/>
        <v>-5.6563192764254649E-3</v>
      </c>
      <c r="AV6" s="2">
        <f t="shared" si="0"/>
        <v>6.3074765367470434E-2</v>
      </c>
      <c r="AW6" s="2">
        <f t="shared" si="0"/>
        <v>-9.3336487147258465E-2</v>
      </c>
      <c r="AX6" s="2">
        <f t="shared" si="0"/>
        <v>0.18814291193634564</v>
      </c>
      <c r="AY6" s="2">
        <f t="shared" si="0"/>
        <v>-0.47671869491494678</v>
      </c>
      <c r="AZ6" s="2">
        <f t="shared" si="0"/>
        <v>-0.26354403685374145</v>
      </c>
      <c r="BA6" s="2">
        <f t="shared" si="0"/>
        <v>-5.1601283056545245E-2</v>
      </c>
      <c r="BB6" s="2">
        <f t="shared" si="0"/>
        <v>-0.22368109414117754</v>
      </c>
      <c r="BC6" s="2">
        <f t="shared" si="0"/>
        <v>-0.13996098859175857</v>
      </c>
      <c r="BD6" s="2">
        <f t="shared" si="0"/>
        <v>-0.1326695044574919</v>
      </c>
      <c r="BE6" s="2">
        <f t="shared" si="0"/>
        <v>-0.34589063436018402</v>
      </c>
      <c r="BF6" s="2">
        <f t="shared" si="0"/>
        <v>-0.68044486584143637</v>
      </c>
      <c r="BG6" s="2">
        <f t="shared" si="0"/>
        <v>-2.9810895248820468E-2</v>
      </c>
      <c r="BH6" s="2">
        <f t="shared" si="0"/>
        <v>0.11559198717933127</v>
      </c>
      <c r="BI6" s="2">
        <f t="shared" si="0"/>
        <v>0.26074479736476019</v>
      </c>
      <c r="BJ6" s="2">
        <f t="shared" si="0"/>
        <v>0.12508459877207301</v>
      </c>
      <c r="BK6" s="2">
        <f t="shared" si="0"/>
        <v>0.14739349578064642</v>
      </c>
      <c r="BL6" s="2">
        <f t="shared" si="0"/>
        <v>0.21527712765772805</v>
      </c>
      <c r="BM6" s="2">
        <f t="shared" si="0"/>
        <v>1.5905470078927279E-2</v>
      </c>
      <c r="BN6" s="2">
        <f t="shared" si="0"/>
        <v>0.34660669542120265</v>
      </c>
      <c r="BO6" s="2">
        <f t="shared" si="0"/>
        <v>5.2330307847735534E-2</v>
      </c>
      <c r="BP6" s="2">
        <f t="shared" si="0"/>
        <v>0.29764766143380855</v>
      </c>
      <c r="BQ6" s="2">
        <f t="shared" si="0"/>
        <v>3.391048433374437E-2</v>
      </c>
      <c r="BR6" s="2">
        <f t="shared" si="0"/>
        <v>6.5978168557088407E-2</v>
      </c>
      <c r="BS6" s="2">
        <f t="shared" si="0"/>
        <v>-3.7097855438602521E-2</v>
      </c>
      <c r="BT6" s="2">
        <f t="shared" si="0"/>
        <v>0.18466524439784571</v>
      </c>
      <c r="BU6" s="2">
        <f t="shared" si="0"/>
        <v>-5.9706633899361677E-2</v>
      </c>
      <c r="BV6" s="2">
        <f t="shared" si="0"/>
        <v>-4.9147998741533853E-2</v>
      </c>
      <c r="BW6" s="2">
        <f t="shared" si="3"/>
        <v>0.20250198254769564</v>
      </c>
      <c r="BX6" s="2">
        <f t="shared" si="1"/>
        <v>0.11699499730475119</v>
      </c>
      <c r="BY6" s="2">
        <f t="shared" si="1"/>
        <v>0.28114681556321702</v>
      </c>
      <c r="BZ6" s="2">
        <f t="shared" si="1"/>
        <v>0.27446254513753393</v>
      </c>
      <c r="CA6" s="2">
        <f t="shared" si="1"/>
        <v>0.27143420634208459</v>
      </c>
      <c r="CB6" s="2">
        <f t="shared" si="1"/>
        <v>0.27228062841432321</v>
      </c>
      <c r="CC6" s="2">
        <f t="shared" si="1"/>
        <v>0.30538153447611838</v>
      </c>
      <c r="CD6" s="2">
        <f t="shared" si="1"/>
        <v>0.32833970296363607</v>
      </c>
    </row>
    <row r="7" spans="1:93" x14ac:dyDescent="0.3">
      <c r="A7" s="2" t="s">
        <v>128</v>
      </c>
      <c r="B7" s="2">
        <v>0.83819384224654003</v>
      </c>
      <c r="C7" s="2">
        <v>1.24532934588429</v>
      </c>
      <c r="D7" s="2">
        <v>0.59625081509074296</v>
      </c>
      <c r="E7" s="2">
        <v>0.91952645095410102</v>
      </c>
      <c r="F7" s="2">
        <v>1.3938959474783501</v>
      </c>
      <c r="G7" s="2">
        <v>1.40059215120021</v>
      </c>
      <c r="H7" s="2">
        <v>2.16526259307668</v>
      </c>
      <c r="I7" s="2">
        <v>1.98087020353765</v>
      </c>
      <c r="J7" s="2">
        <v>1.4225369381817099</v>
      </c>
      <c r="K7" s="2">
        <v>0.67343302845201602</v>
      </c>
      <c r="L7" s="2">
        <v>0.99669914885569399</v>
      </c>
      <c r="M7" s="2">
        <v>1.27595565067679</v>
      </c>
      <c r="N7" s="2">
        <v>1.09588520569245</v>
      </c>
      <c r="O7" s="2">
        <v>0.82134797569121698</v>
      </c>
      <c r="P7" s="2">
        <v>1.0223233709706601</v>
      </c>
      <c r="Q7" s="2">
        <v>1.4633124061546301</v>
      </c>
      <c r="R7" s="2">
        <v>1.46950249371532</v>
      </c>
      <c r="S7" s="2">
        <v>1.4404391356366999</v>
      </c>
      <c r="T7" s="2">
        <v>1.4689577260879101</v>
      </c>
      <c r="U7" s="2">
        <v>1.7303283510681</v>
      </c>
      <c r="V7" s="2">
        <v>1.46042313337656</v>
      </c>
      <c r="W7" s="2">
        <v>0.98670306277549202</v>
      </c>
      <c r="X7" s="2">
        <v>1.38834152124627</v>
      </c>
      <c r="Y7" s="2">
        <v>0.91061613882047798</v>
      </c>
      <c r="Z7" s="2">
        <v>1.3037822813002999</v>
      </c>
      <c r="AA7" s="2">
        <v>1.13421959758502</v>
      </c>
      <c r="AB7" s="2">
        <v>1.4520181183508201</v>
      </c>
      <c r="AC7" s="2">
        <v>1.8429623671683899</v>
      </c>
      <c r="AD7" s="2">
        <v>1.2871931662889</v>
      </c>
      <c r="AE7" s="2">
        <v>2.1075479697410699</v>
      </c>
      <c r="AF7" s="2">
        <v>0.89350560514845401</v>
      </c>
      <c r="AG7" s="2">
        <v>1.5896992092475799</v>
      </c>
      <c r="AH7" s="2">
        <v>0.93220596376686504</v>
      </c>
      <c r="AI7" s="2">
        <v>0.85313022981878694</v>
      </c>
      <c r="AJ7" s="2">
        <v>1.32546559619301</v>
      </c>
      <c r="AK7" s="2">
        <v>1.6905865141668099</v>
      </c>
      <c r="AL7" s="2">
        <v>1.1213396708471499</v>
      </c>
      <c r="AM7" s="2">
        <v>1.3385959826268601</v>
      </c>
      <c r="AN7" s="2">
        <v>1.1552749150333601</v>
      </c>
      <c r="AO7" s="2">
        <v>1.6279428257206201</v>
      </c>
      <c r="AQ7" s="2">
        <f t="shared" si="2"/>
        <v>-7.665553401538347E-2</v>
      </c>
      <c r="AR7" s="2">
        <f t="shared" si="0"/>
        <v>9.528422226300079E-2</v>
      </c>
      <c r="AS7" s="2">
        <f t="shared" si="0"/>
        <v>-0.22457101425930143</v>
      </c>
      <c r="AT7" s="2">
        <f t="shared" si="0"/>
        <v>-3.6435773399061198E-2</v>
      </c>
      <c r="AU7" s="2">
        <f t="shared" si="0"/>
        <v>0.14423035545309174</v>
      </c>
      <c r="AV7" s="2">
        <f t="shared" si="0"/>
        <v>0.14631168826929858</v>
      </c>
      <c r="AW7" s="2">
        <f t="shared" si="0"/>
        <v>0.33551057311830818</v>
      </c>
      <c r="AX7" s="2">
        <f t="shared" si="0"/>
        <v>0.2968560193375645</v>
      </c>
      <c r="AY7" s="2">
        <f t="shared" si="0"/>
        <v>0.1530635522834245</v>
      </c>
      <c r="AZ7" s="2">
        <f t="shared" si="0"/>
        <v>-0.17170558749842205</v>
      </c>
      <c r="BA7" s="2">
        <f t="shared" si="0"/>
        <v>-1.4359126103669051E-3</v>
      </c>
      <c r="BB7" s="2">
        <f t="shared" si="0"/>
        <v>0.10583557955671803</v>
      </c>
      <c r="BC7" s="2">
        <f t="shared" si="0"/>
        <v>3.9765064052209378E-2</v>
      </c>
      <c r="BD7" s="2">
        <f t="shared" si="0"/>
        <v>-8.5472808891380037E-2</v>
      </c>
      <c r="BE7" s="2">
        <f t="shared" si="0"/>
        <v>9.5882891595788812E-3</v>
      </c>
      <c r="BF7" s="2">
        <f t="shared" si="0"/>
        <v>0.16533705461820761</v>
      </c>
      <c r="BG7" s="2">
        <f t="shared" si="0"/>
        <v>0.16717032739800464</v>
      </c>
      <c r="BH7" s="2">
        <f t="shared" si="0"/>
        <v>0.15849491231058688</v>
      </c>
      <c r="BI7" s="2">
        <f t="shared" si="0"/>
        <v>0.1670092977705693</v>
      </c>
      <c r="BJ7" s="2">
        <f t="shared" si="0"/>
        <v>0.2381285236640529</v>
      </c>
      <c r="BK7" s="2">
        <f t="shared" si="0"/>
        <v>0.16447870363828734</v>
      </c>
      <c r="BL7" s="2">
        <f t="shared" si="0"/>
        <v>-5.8135237238700925E-3</v>
      </c>
      <c r="BM7" s="2">
        <f t="shared" si="0"/>
        <v>0.14249631233521176</v>
      </c>
      <c r="BN7" s="2">
        <f t="shared" si="0"/>
        <v>-4.0664656972516547E-2</v>
      </c>
      <c r="BO7" s="2">
        <f t="shared" si="0"/>
        <v>0.11520507458283413</v>
      </c>
      <c r="BP7" s="2">
        <f t="shared" si="0"/>
        <v>5.4697146961179652E-2</v>
      </c>
      <c r="BQ7" s="2">
        <f t="shared" si="0"/>
        <v>0.16197203554499029</v>
      </c>
      <c r="BR7" s="2">
        <f t="shared" si="0"/>
        <v>0.26551646712467719</v>
      </c>
      <c r="BS7" s="2">
        <f t="shared" si="0"/>
        <v>0.10964372542681856</v>
      </c>
      <c r="BT7" s="2">
        <f t="shared" si="0"/>
        <v>0.32377746835336552</v>
      </c>
      <c r="BU7" s="2">
        <f t="shared" si="0"/>
        <v>-4.8902718729228488E-2</v>
      </c>
      <c r="BV7" s="2">
        <f t="shared" si="0"/>
        <v>0.20131495820612638</v>
      </c>
      <c r="BW7" s="2">
        <f t="shared" si="3"/>
        <v>-3.0488123005282582E-2</v>
      </c>
      <c r="BX7" s="2">
        <f t="shared" si="1"/>
        <v>-6.8984668979394495E-2</v>
      </c>
      <c r="BY7" s="2">
        <f t="shared" si="1"/>
        <v>0.12236845966063244</v>
      </c>
      <c r="BZ7" s="2">
        <f t="shared" si="1"/>
        <v>0.22803740028005684</v>
      </c>
      <c r="CA7" s="2">
        <f t="shared" si="1"/>
        <v>4.9737186930143527E-2</v>
      </c>
      <c r="CB7" s="2">
        <f t="shared" si="1"/>
        <v>0.12664951727169133</v>
      </c>
      <c r="CC7" s="2">
        <f t="shared" si="1"/>
        <v>6.268534342733649E-2</v>
      </c>
      <c r="CD7" s="2">
        <f t="shared" si="1"/>
        <v>0.21163914815142162</v>
      </c>
    </row>
    <row r="8" spans="1:93" x14ac:dyDescent="0.3">
      <c r="A8" s="2" t="s">
        <v>161</v>
      </c>
      <c r="B8" s="2">
        <v>3.0573670894655999E-2</v>
      </c>
      <c r="C8" s="2">
        <v>3.9327096470150001E-3</v>
      </c>
      <c r="D8" s="2">
        <v>2.7465168046540002E-3</v>
      </c>
      <c r="E8" s="2">
        <v>5.7441088033869998E-2</v>
      </c>
      <c r="F8" s="2">
        <v>4.6972055661906001E-2</v>
      </c>
      <c r="G8" s="2">
        <v>1.658828063297E-3</v>
      </c>
      <c r="H8" s="2">
        <v>4.8786118821584998E-2</v>
      </c>
      <c r="I8" s="2">
        <v>5.0742598964952E-2</v>
      </c>
      <c r="J8" s="2">
        <v>5.5709368594037002E-2</v>
      </c>
      <c r="K8" s="2">
        <v>1.0217496288102E-2</v>
      </c>
      <c r="L8" s="2">
        <v>6.5249468573100001E-3</v>
      </c>
      <c r="M8" s="2">
        <v>7.9784752170022996E-2</v>
      </c>
      <c r="N8" s="2">
        <v>1.8829355649063E-2</v>
      </c>
      <c r="O8" s="2">
        <v>2.9783856987120002E-3</v>
      </c>
      <c r="P8" s="2">
        <v>2.6031730196930001E-3</v>
      </c>
      <c r="Q8" s="2">
        <v>9.1668346183226002E-2</v>
      </c>
      <c r="R8" s="2">
        <v>2.9899992937385999E-2</v>
      </c>
      <c r="S8" s="2">
        <v>8.9809271277700004E-4</v>
      </c>
      <c r="T8" s="2">
        <v>0.10651281043132001</v>
      </c>
      <c r="U8" s="2">
        <v>9.4393611010456999E-2</v>
      </c>
      <c r="V8" s="2">
        <v>1.450141581654E-3</v>
      </c>
      <c r="W8" s="2">
        <v>1.0848315173497E-2</v>
      </c>
      <c r="X8" s="2">
        <v>2.4354946160753999E-2</v>
      </c>
      <c r="Y8" s="2">
        <v>0.13834677301728099</v>
      </c>
      <c r="Z8" s="2">
        <v>1.2880992518379999E-3</v>
      </c>
      <c r="AA8" s="2">
        <v>4.3757364515549999E-3</v>
      </c>
      <c r="AB8" s="2">
        <v>1.6908341413303E-2</v>
      </c>
      <c r="AC8" s="2">
        <v>5.3675301982023998E-2</v>
      </c>
      <c r="AD8" s="2">
        <v>1.65314802795E-4</v>
      </c>
      <c r="AE8" s="2">
        <v>2.0121435139400001E-4</v>
      </c>
      <c r="AF8" s="2">
        <v>1.5602564297280999E-2</v>
      </c>
      <c r="AG8" s="2">
        <v>8.3222351593279995E-3</v>
      </c>
      <c r="AH8" s="2">
        <v>3.5440376471639998E-3</v>
      </c>
      <c r="AI8" s="2">
        <v>8.6114438120879992E-3</v>
      </c>
      <c r="AJ8" s="2">
        <v>2.0741028717992001E-2</v>
      </c>
      <c r="AK8" s="2">
        <v>4.7360080674727002E-2</v>
      </c>
      <c r="AL8" s="2">
        <v>3.1101791739526999E-2</v>
      </c>
      <c r="AM8" s="2">
        <v>2.4389423633547E-2</v>
      </c>
      <c r="AN8" s="2">
        <v>7.127845783266E-2</v>
      </c>
      <c r="AO8" s="2">
        <v>0.31116592172930302</v>
      </c>
      <c r="AQ8" s="2">
        <f t="shared" si="2"/>
        <v>-1.5146524136265314</v>
      </c>
      <c r="AR8" s="2">
        <f t="shared" si="0"/>
        <v>-2.4053081164821997</v>
      </c>
      <c r="AS8" s="2">
        <f t="shared" si="0"/>
        <v>-2.5612177393893272</v>
      </c>
      <c r="AT8" s="2">
        <f t="shared" si="0"/>
        <v>-1.2407773423968391</v>
      </c>
      <c r="AU8" s="2">
        <f t="shared" si="0"/>
        <v>-1.3281604331510721</v>
      </c>
      <c r="AV8" s="2">
        <f t="shared" si="0"/>
        <v>-2.7801986260497986</v>
      </c>
      <c r="AW8" s="2">
        <f t="shared" si="0"/>
        <v>-1.3117037307997044</v>
      </c>
      <c r="AX8" s="2">
        <f t="shared" si="0"/>
        <v>-1.2946272925886437</v>
      </c>
      <c r="AY8" s="2">
        <f t="shared" si="0"/>
        <v>-1.2540717637749772</v>
      </c>
      <c r="AZ8" s="2">
        <f t="shared" si="0"/>
        <v>-1.9906555113904929</v>
      </c>
      <c r="BA8" s="2">
        <f t="shared" si="0"/>
        <v>-2.185423021104012</v>
      </c>
      <c r="BB8" s="2">
        <f t="shared" si="0"/>
        <v>-1.0980800996412059</v>
      </c>
      <c r="BC8" s="2">
        <f t="shared" si="0"/>
        <v>-1.7251645415257888</v>
      </c>
      <c r="BD8" s="2">
        <f t="shared" si="0"/>
        <v>-2.5260190621325913</v>
      </c>
      <c r="BE8" s="2">
        <f t="shared" si="0"/>
        <v>-2.5844969655823746</v>
      </c>
      <c r="BF8" s="2">
        <f t="shared" si="0"/>
        <v>-1.0377806038193054</v>
      </c>
      <c r="BG8" s="2">
        <f t="shared" si="0"/>
        <v>-1.5243289142593379</v>
      </c>
      <c r="BH8" s="2">
        <f t="shared" si="0"/>
        <v>-3.0466788275096865</v>
      </c>
      <c r="BI8" s="2">
        <f t="shared" si="0"/>
        <v>-0.97259815593364651</v>
      </c>
      <c r="BJ8" s="2">
        <f t="shared" si="0"/>
        <v>-1.0250573997358676</v>
      </c>
      <c r="BK8" s="2">
        <f t="shared" si="0"/>
        <v>-2.8385895942275505</v>
      </c>
      <c r="BL8" s="2">
        <f t="shared" si="0"/>
        <v>-1.9646377058403759</v>
      </c>
      <c r="BM8" s="2">
        <f t="shared" si="0"/>
        <v>-1.6134128261461342</v>
      </c>
      <c r="BN8" s="2">
        <f t="shared" si="0"/>
        <v>-0.85903096646254995</v>
      </c>
      <c r="BO8" s="2">
        <f t="shared" si="0"/>
        <v>-2.8900506720190218</v>
      </c>
      <c r="BP8" s="2">
        <f t="shared" si="0"/>
        <v>-2.3589488432290526</v>
      </c>
      <c r="BQ8" s="2">
        <f t="shared" si="0"/>
        <v>-1.7718989914784247</v>
      </c>
      <c r="BR8" s="2">
        <f t="shared" si="0"/>
        <v>-1.2702255035054495</v>
      </c>
      <c r="BS8" s="2">
        <f t="shared" si="0"/>
        <v>-3.7816882566260683</v>
      </c>
      <c r="BT8" s="2">
        <f t="shared" si="0"/>
        <v>-3.6963410469314919</v>
      </c>
      <c r="BU8" s="2">
        <f t="shared" si="0"/>
        <v>-1.8068040190405066</v>
      </c>
      <c r="BV8" s="2">
        <f t="shared" si="0"/>
        <v>-2.0797600166185828</v>
      </c>
      <c r="BW8" s="2">
        <f t="shared" si="3"/>
        <v>-2.4505016733908715</v>
      </c>
      <c r="BX8" s="2">
        <f t="shared" si="1"/>
        <v>-2.0649240277502452</v>
      </c>
      <c r="BY8" s="2">
        <f t="shared" si="1"/>
        <v>-1.6831697071818976</v>
      </c>
      <c r="BZ8" s="2">
        <f t="shared" si="1"/>
        <v>-1.3245875664929296</v>
      </c>
      <c r="CA8" s="2">
        <f t="shared" si="1"/>
        <v>-1.507214591031838</v>
      </c>
      <c r="CB8" s="2">
        <f t="shared" si="1"/>
        <v>-1.6127984627337373</v>
      </c>
      <c r="CC8" s="2">
        <f t="shared" si="1"/>
        <v>-1.1470417051834603</v>
      </c>
      <c r="CD8" s="2">
        <f t="shared" si="1"/>
        <v>-0.50700797214288984</v>
      </c>
    </row>
    <row r="9" spans="1:93" x14ac:dyDescent="0.3">
      <c r="A9" s="2" t="s">
        <v>190</v>
      </c>
      <c r="B9" s="2">
        <v>8.8677176570190006E-3</v>
      </c>
      <c r="C9" s="2">
        <v>1.6941973067080001E-3</v>
      </c>
      <c r="D9" s="2">
        <v>1.584508349551E-3</v>
      </c>
      <c r="E9" s="2">
        <v>2.8367905461078001E-2</v>
      </c>
      <c r="F9" s="2">
        <v>2.5137424645251E-2</v>
      </c>
      <c r="G9" s="2">
        <v>1.3614881535690001E-3</v>
      </c>
      <c r="H9" s="2">
        <v>2.4972459961681001E-2</v>
      </c>
      <c r="I9" s="2">
        <v>3.0048799357821999E-2</v>
      </c>
      <c r="J9" s="2">
        <v>1.6304633836136999E-2</v>
      </c>
      <c r="K9" s="2">
        <v>3.7510294935550002E-3</v>
      </c>
      <c r="L9" s="2">
        <v>3.9607052514229997E-3</v>
      </c>
      <c r="M9" s="2">
        <v>3.8048181905059E-2</v>
      </c>
      <c r="N9" s="2">
        <v>7.7465017427820002E-3</v>
      </c>
      <c r="O9" s="2">
        <v>2.6897408918799999E-3</v>
      </c>
      <c r="P9" s="2">
        <v>3.11751877979E-3</v>
      </c>
      <c r="Q9" s="2">
        <v>6.1242031645104E-2</v>
      </c>
      <c r="R9" s="2">
        <v>6.3351405623520004E-3</v>
      </c>
      <c r="S9" s="2">
        <v>8.87268464155E-4</v>
      </c>
      <c r="T9" s="2">
        <v>6.1961952371064999E-2</v>
      </c>
      <c r="U9" s="2">
        <v>4.8561229478777002E-2</v>
      </c>
      <c r="V9" s="2">
        <v>8.9027538183299995E-4</v>
      </c>
      <c r="W9" s="2">
        <v>4.3840185655359999E-3</v>
      </c>
      <c r="X9" s="2">
        <v>6.1416658180269996E-3</v>
      </c>
      <c r="Y9" s="2">
        <v>7.8254758336518002E-2</v>
      </c>
      <c r="Z9" s="2">
        <v>1.6893176651250001E-3</v>
      </c>
      <c r="AA9" s="2">
        <v>3.859442288472E-3</v>
      </c>
      <c r="AB9" s="2">
        <v>6.4532693803810003E-3</v>
      </c>
      <c r="AC9" s="2">
        <v>1.9454745786724001E-2</v>
      </c>
      <c r="AD9" s="2">
        <v>1.242651419038E-3</v>
      </c>
      <c r="AE9" s="2">
        <v>8.0070328123699999E-4</v>
      </c>
      <c r="AF9" s="2">
        <v>4.6207229685389997E-3</v>
      </c>
      <c r="AG9" s="2">
        <v>2.7894556129929998E-3</v>
      </c>
      <c r="AH9" s="2">
        <v>2.168157163379E-3</v>
      </c>
      <c r="AI9" s="2">
        <v>2.0498188098250002E-3</v>
      </c>
      <c r="AJ9" s="2">
        <v>1.0240147052444E-2</v>
      </c>
      <c r="AK9" s="2">
        <v>1.2240086991729999E-2</v>
      </c>
      <c r="AL9" s="2">
        <v>9.4119381350570002E-3</v>
      </c>
      <c r="AM9" s="2">
        <v>4.6149300325019999E-3</v>
      </c>
      <c r="AN9" s="2">
        <v>1.8070963176749999E-2</v>
      </c>
      <c r="AO9" s="2">
        <v>0.123902606381566</v>
      </c>
      <c r="AQ9" s="2">
        <f t="shared" si="2"/>
        <v>-2.0521881430215441</v>
      </c>
      <c r="AR9" s="2">
        <f t="shared" si="0"/>
        <v>-2.7710360129990321</v>
      </c>
      <c r="AS9" s="2">
        <f t="shared" si="0"/>
        <v>-2.8001054679571951</v>
      </c>
      <c r="AT9" s="2">
        <f t="shared" si="0"/>
        <v>-1.5471727290711526</v>
      </c>
      <c r="AU9" s="2">
        <f t="shared" si="0"/>
        <v>-1.5996792182828488</v>
      </c>
      <c r="AV9" s="2">
        <f t="shared" si="0"/>
        <v>-2.8659861331429637</v>
      </c>
      <c r="AW9" s="2">
        <f t="shared" si="0"/>
        <v>-1.6025386745023902</v>
      </c>
      <c r="AX9" s="2">
        <f t="shared" si="0"/>
        <v>-1.5221728761633977</v>
      </c>
      <c r="AY9" s="2">
        <f t="shared" si="0"/>
        <v>-1.7876889499847217</v>
      </c>
      <c r="AZ9" s="2">
        <f t="shared" si="0"/>
        <v>-2.4258495210697966</v>
      </c>
      <c r="BA9" s="2">
        <f t="shared" si="0"/>
        <v>-2.4022274758091564</v>
      </c>
      <c r="BB9" s="2">
        <f t="shared" si="0"/>
        <v>-1.4196660907321734</v>
      </c>
      <c r="BC9" s="2">
        <f t="shared" si="0"/>
        <v>-2.1108943770808226</v>
      </c>
      <c r="BD9" s="2">
        <f t="shared" si="0"/>
        <v>-2.5702895544387223</v>
      </c>
      <c r="BE9" s="2">
        <f t="shared" si="0"/>
        <v>-2.5061909216715201</v>
      </c>
      <c r="BF9" s="2">
        <f t="shared" si="0"/>
        <v>-1.2129504104358531</v>
      </c>
      <c r="BG9" s="2">
        <f t="shared" si="0"/>
        <v>-2.1982437446674221</v>
      </c>
      <c r="BH9" s="2">
        <f t="shared" si="0"/>
        <v>-3.0519449541700658</v>
      </c>
      <c r="BI9" s="2">
        <f t="shared" si="0"/>
        <v>-1.2078749064289447</v>
      </c>
      <c r="BJ9" s="2">
        <f t="shared" si="0"/>
        <v>-1.3137103262761054</v>
      </c>
      <c r="BK9" s="2">
        <f t="shared" si="0"/>
        <v>-3.0504756357015888</v>
      </c>
      <c r="BL9" s="2">
        <f t="shared" si="0"/>
        <v>-2.3581276153601913</v>
      </c>
      <c r="BM9" s="2">
        <f t="shared" si="0"/>
        <v>-2.2117138181982696</v>
      </c>
      <c r="BN9" s="2">
        <f t="shared" si="0"/>
        <v>-1.1064892453922048</v>
      </c>
      <c r="BO9" s="2">
        <f t="shared" si="0"/>
        <v>-2.7722886765161374</v>
      </c>
      <c r="BP9" s="2">
        <f t="shared" si="0"/>
        <v>-2.4134754488356811</v>
      </c>
      <c r="BQ9" s="2">
        <f t="shared" si="0"/>
        <v>-2.1902202056551272</v>
      </c>
      <c r="BR9" s="2">
        <f t="shared" si="0"/>
        <v>-1.710974439707029</v>
      </c>
      <c r="BS9" s="2">
        <f t="shared" si="0"/>
        <v>-2.9056506799016821</v>
      </c>
      <c r="BT9" s="2">
        <f t="shared" si="0"/>
        <v>-3.0965283917748292</v>
      </c>
      <c r="BU9" s="2">
        <f t="shared" si="0"/>
        <v>-2.3352900684519491</v>
      </c>
      <c r="BV9" s="2">
        <f t="shared" si="0"/>
        <v>-2.5544805448775874</v>
      </c>
      <c r="BW9" s="2">
        <f t="shared" si="3"/>
        <v>-2.6639092402543207</v>
      </c>
      <c r="BX9" s="2">
        <f t="shared" si="1"/>
        <v>-2.6882845259544426</v>
      </c>
      <c r="BY9" s="2">
        <f t="shared" si="1"/>
        <v>-1.9896938066798735</v>
      </c>
      <c r="BZ9" s="2">
        <f t="shared" si="1"/>
        <v>-1.9122154955978059</v>
      </c>
      <c r="CA9" s="2">
        <f t="shared" si="1"/>
        <v>-2.0263209361168908</v>
      </c>
      <c r="CB9" s="2">
        <f t="shared" si="1"/>
        <v>-2.3358348789779693</v>
      </c>
      <c r="CC9" s="2">
        <f t="shared" si="1"/>
        <v>-1.7430186990605552</v>
      </c>
      <c r="CD9" s="2">
        <f t="shared" si="1"/>
        <v>-0.90691955782711486</v>
      </c>
    </row>
    <row r="10" spans="1:93" x14ac:dyDescent="0.3">
      <c r="A10" s="2" t="s">
        <v>89</v>
      </c>
      <c r="B10" s="2">
        <v>8.6422275314815999E-2</v>
      </c>
      <c r="C10" s="2">
        <v>0.12325574846555</v>
      </c>
      <c r="D10" s="2">
        <v>5.6671307498140998E-2</v>
      </c>
      <c r="E10" s="2">
        <v>0.12433247759103799</v>
      </c>
      <c r="F10" s="2">
        <v>0.117541806910217</v>
      </c>
      <c r="G10" s="2">
        <v>0.112156378159589</v>
      </c>
      <c r="H10" s="2">
        <v>0.18353593611115401</v>
      </c>
      <c r="I10" s="2">
        <v>0.26211959522848699</v>
      </c>
      <c r="J10" s="2">
        <v>7.4061060678047005E-2</v>
      </c>
      <c r="K10" s="2">
        <v>9.3129918577607995E-2</v>
      </c>
      <c r="L10" s="2">
        <v>0.160567867965352</v>
      </c>
      <c r="M10" s="2">
        <v>5.6208686785064001E-2</v>
      </c>
      <c r="N10" s="2">
        <v>7.7442106212733994E-2</v>
      </c>
      <c r="O10" s="2">
        <v>8.7241517018653E-2</v>
      </c>
      <c r="P10" s="2">
        <v>0.100065790059441</v>
      </c>
      <c r="Q10" s="2">
        <v>7.6574119873226001E-2</v>
      </c>
      <c r="R10" s="2">
        <v>5.4032019111577997E-2</v>
      </c>
      <c r="S10" s="2">
        <v>6.2599156854802995E-2</v>
      </c>
      <c r="T10" s="2">
        <v>0.30221725557578899</v>
      </c>
      <c r="U10" s="2">
        <v>0.43578725218538999</v>
      </c>
      <c r="V10" s="2">
        <v>0.13316596169271</v>
      </c>
      <c r="W10" s="2">
        <v>0.42001033362360801</v>
      </c>
      <c r="X10" s="2">
        <v>5.2353999414525003E-2</v>
      </c>
      <c r="Y10" s="2">
        <v>0.36602630935226199</v>
      </c>
      <c r="Z10" s="2">
        <v>0.101868728679874</v>
      </c>
      <c r="AA10" s="2">
        <v>0.35838990380774599</v>
      </c>
      <c r="AB10" s="2">
        <v>8.5984056289077002E-2</v>
      </c>
      <c r="AC10" s="2">
        <v>0.14191756921040899</v>
      </c>
      <c r="AD10" s="2">
        <v>6.8411145098520004E-2</v>
      </c>
      <c r="AE10" s="2">
        <v>0.25846918817672798</v>
      </c>
      <c r="AF10" s="2">
        <v>6.3273576655024005E-2</v>
      </c>
      <c r="AG10" s="2">
        <v>8.7805458954164001E-2</v>
      </c>
      <c r="AH10" s="2">
        <v>0.53592092253956003</v>
      </c>
      <c r="AI10" s="2">
        <v>0.51250338093514303</v>
      </c>
      <c r="AJ10" s="2">
        <v>0.23415229639913601</v>
      </c>
      <c r="AK10" s="2">
        <v>0.16351063112827899</v>
      </c>
      <c r="AL10" s="2">
        <v>0.40014815419680599</v>
      </c>
      <c r="AM10" s="2">
        <v>0.48953490175540199</v>
      </c>
      <c r="AN10" s="2">
        <v>0.44443253774249702</v>
      </c>
      <c r="AO10" s="2">
        <v>0.31425093947229699</v>
      </c>
      <c r="AQ10" s="2">
        <f t="shared" si="2"/>
        <v>-1.0633743038236658</v>
      </c>
      <c r="AR10" s="2">
        <f t="shared" si="0"/>
        <v>-0.90919281672700247</v>
      </c>
      <c r="AS10" s="2">
        <f t="shared" si="0"/>
        <v>-1.2466367673712584</v>
      </c>
      <c r="AT10" s="2">
        <f t="shared" si="0"/>
        <v>-0.90541541201635622</v>
      </c>
      <c r="AU10" s="2">
        <f t="shared" si="0"/>
        <v>-0.92980763738285133</v>
      </c>
      <c r="AV10" s="2">
        <f t="shared" si="0"/>
        <v>-0.9501760237239032</v>
      </c>
      <c r="AW10" s="2">
        <f t="shared" si="0"/>
        <v>-0.73627888875917247</v>
      </c>
      <c r="AX10" s="2">
        <f t="shared" si="0"/>
        <v>-0.58150051136358039</v>
      </c>
      <c r="AY10" s="2">
        <f t="shared" si="0"/>
        <v>-1.130410072419924</v>
      </c>
      <c r="AZ10" s="2">
        <f t="shared" si="0"/>
        <v>-1.030910776743468</v>
      </c>
      <c r="BA10" s="2">
        <f t="shared" si="0"/>
        <v>-0.79434135919137006</v>
      </c>
      <c r="BB10" s="2">
        <f t="shared" si="0"/>
        <v>-1.2501965610984958</v>
      </c>
      <c r="BC10" s="2">
        <f t="shared" si="0"/>
        <v>-1.1110228439211363</v>
      </c>
      <c r="BD10" s="2">
        <f t="shared" si="0"/>
        <v>-1.0592767912008365</v>
      </c>
      <c r="BE10" s="2">
        <f t="shared" si="0"/>
        <v>-0.99971437134953722</v>
      </c>
      <c r="BF10" s="2">
        <f t="shared" si="0"/>
        <v>-1.1159179861818269</v>
      </c>
      <c r="BG10" s="2">
        <f t="shared" si="0"/>
        <v>-1.2673488030950384</v>
      </c>
      <c r="BH10" s="2">
        <f t="shared" si="0"/>
        <v>-1.2034315162428049</v>
      </c>
      <c r="BI10" s="2">
        <f t="shared" si="0"/>
        <v>-0.51968074255357133</v>
      </c>
      <c r="BJ10" s="2">
        <f t="shared" si="0"/>
        <v>-0.36072547805147892</v>
      </c>
      <c r="BK10" s="2">
        <f t="shared" si="0"/>
        <v>-0.87560677019688382</v>
      </c>
      <c r="BL10" s="2">
        <f t="shared" si="0"/>
        <v>-0.37674002441042603</v>
      </c>
      <c r="BM10" s="2">
        <f t="shared" si="0"/>
        <v>-1.2810501361949951</v>
      </c>
      <c r="BN10" s="2">
        <f t="shared" si="0"/>
        <v>-0.43648769713056479</v>
      </c>
      <c r="BO10" s="2">
        <f t="shared" si="0"/>
        <v>-0.99195911379610846</v>
      </c>
      <c r="BP10" s="2">
        <f t="shared" si="0"/>
        <v>-0.4456442333356504</v>
      </c>
      <c r="BQ10" s="2">
        <f t="shared" si="0"/>
        <v>-1.0655820709378967</v>
      </c>
      <c r="BR10" s="2">
        <f t="shared" si="0"/>
        <v>-0.84796383612245962</v>
      </c>
      <c r="BS10" s="2">
        <f t="shared" si="0"/>
        <v>-1.164873140085517</v>
      </c>
      <c r="BT10" s="2">
        <f t="shared" si="0"/>
        <v>-0.58759122124463792</v>
      </c>
      <c r="BU10" s="2">
        <f t="shared" si="0"/>
        <v>-1.1987776155544818</v>
      </c>
      <c r="BV10" s="2">
        <f t="shared" si="0"/>
        <v>-1.0564784827274789</v>
      </c>
      <c r="BW10" s="2">
        <f t="shared" si="3"/>
        <v>-0.27089928761750942</v>
      </c>
      <c r="BX10" s="2">
        <f t="shared" si="1"/>
        <v>-0.29030326526414352</v>
      </c>
      <c r="BY10" s="2">
        <f t="shared" si="1"/>
        <v>-0.63050157860971445</v>
      </c>
      <c r="BZ10" s="2">
        <f t="shared" si="1"/>
        <v>-0.78645400514284225</v>
      </c>
      <c r="CA10" s="2">
        <f t="shared" si="1"/>
        <v>-0.39777918207875868</v>
      </c>
      <c r="CB10" s="2">
        <f t="shared" si="1"/>
        <v>-0.31021633940848509</v>
      </c>
      <c r="CC10" s="2">
        <f t="shared" si="1"/>
        <v>-0.35219415305085888</v>
      </c>
      <c r="CD10" s="2">
        <f t="shared" si="1"/>
        <v>-0.50272341529029552</v>
      </c>
    </row>
    <row r="11" spans="1:93" x14ac:dyDescent="0.3">
      <c r="A11" s="2" t="s">
        <v>204</v>
      </c>
      <c r="B11" s="2">
        <v>5.4626904150603998E-2</v>
      </c>
      <c r="C11" s="2">
        <v>6.0809448268459999E-2</v>
      </c>
      <c r="D11" s="2">
        <v>7.2523856017287003E-2</v>
      </c>
      <c r="E11" s="2">
        <v>5.5418960554386998E-2</v>
      </c>
      <c r="F11" s="2">
        <v>0.110221694839129</v>
      </c>
      <c r="G11" s="2">
        <v>8.1632120123775007E-2</v>
      </c>
      <c r="H11" s="2">
        <v>8.3564202484251004E-2</v>
      </c>
      <c r="I11" s="2">
        <v>4.7923952743123999E-2</v>
      </c>
      <c r="J11" s="2">
        <v>9.0567851845805E-2</v>
      </c>
      <c r="K11" s="2">
        <v>8.5619088969754995E-2</v>
      </c>
      <c r="L11" s="2">
        <v>8.8567544905769E-2</v>
      </c>
      <c r="M11" s="2">
        <v>9.8488722733891004E-2</v>
      </c>
      <c r="N11" s="2">
        <v>7.6854508979545003E-2</v>
      </c>
      <c r="O11" s="2">
        <v>8.0713409097022001E-2</v>
      </c>
      <c r="P11" s="2">
        <v>0.10977208517616301</v>
      </c>
      <c r="Q11" s="2">
        <v>9.4342574010380001E-2</v>
      </c>
      <c r="R11" s="2">
        <v>7.6908018122707006E-2</v>
      </c>
      <c r="S11" s="2">
        <v>7.2625184973632004E-2</v>
      </c>
      <c r="T11" s="2">
        <v>6.3580182452094999E-2</v>
      </c>
      <c r="U11" s="2">
        <v>4.3458472707839001E-2</v>
      </c>
      <c r="V11" s="2">
        <v>7.9518382198396007E-2</v>
      </c>
      <c r="W11" s="2">
        <v>4.1476414275393003E-2</v>
      </c>
      <c r="X11" s="2">
        <v>7.5641319883360994E-2</v>
      </c>
      <c r="Y11" s="2">
        <v>5.9864962279154998E-2</v>
      </c>
      <c r="Z11" s="2">
        <v>0.105350796008122</v>
      </c>
      <c r="AA11" s="2">
        <v>7.2590386322687994E-2</v>
      </c>
      <c r="AB11" s="2">
        <v>0.10836453609839999</v>
      </c>
      <c r="AC11" s="2">
        <v>0.1046098436443</v>
      </c>
      <c r="AD11" s="2">
        <v>4.0759971069189001E-2</v>
      </c>
      <c r="AE11" s="2">
        <v>5.5734444263570999E-2</v>
      </c>
      <c r="AF11" s="2">
        <v>3.5975635004237998E-2</v>
      </c>
      <c r="AG11" s="2">
        <v>4.8868611505502001E-2</v>
      </c>
      <c r="AH11" s="2">
        <v>5.5566085676174E-2</v>
      </c>
      <c r="AI11" s="2">
        <v>4.3963795184203E-2</v>
      </c>
      <c r="AJ11" s="2">
        <v>4.2260437478307003E-2</v>
      </c>
      <c r="AK11" s="2">
        <v>3.9090722394272998E-2</v>
      </c>
      <c r="AL11" s="2">
        <v>5.4767599104337997E-2</v>
      </c>
      <c r="AM11" s="2">
        <v>5.1461566706976998E-2</v>
      </c>
      <c r="AN11" s="2">
        <v>4.6108857663047002E-2</v>
      </c>
      <c r="AO11" s="2">
        <v>5.4439809578966998E-2</v>
      </c>
      <c r="AQ11" s="2">
        <f t="shared" si="2"/>
        <v>-1.2625934113910962</v>
      </c>
      <c r="AR11" s="2">
        <f t="shared" si="0"/>
        <v>-1.2160289369762507</v>
      </c>
      <c r="AS11" s="2">
        <f t="shared" si="0"/>
        <v>-1.1395191129809765</v>
      </c>
      <c r="AT11" s="2">
        <f t="shared" si="0"/>
        <v>-1.2563416241641703</v>
      </c>
      <c r="AU11" s="2">
        <f t="shared" si="0"/>
        <v>-0.95773291527006221</v>
      </c>
      <c r="AV11" s="2">
        <f t="shared" si="0"/>
        <v>-1.0881389239942769</v>
      </c>
      <c r="AW11" s="2">
        <f t="shared" si="0"/>
        <v>-1.0779797272624956</v>
      </c>
      <c r="AX11" s="2">
        <f t="shared" si="0"/>
        <v>-1.3194473687545798</v>
      </c>
      <c r="AY11" s="2">
        <f t="shared" si="0"/>
        <v>-1.0430259330475351</v>
      </c>
      <c r="AZ11" s="2">
        <f t="shared" si="0"/>
        <v>-1.0674293975892266</v>
      </c>
      <c r="BA11" s="2">
        <f t="shared" si="0"/>
        <v>-1.0527253938076364</v>
      </c>
      <c r="BB11" s="2">
        <f t="shared" si="0"/>
        <v>-1.0066134947290861</v>
      </c>
      <c r="BC11" s="2">
        <f t="shared" si="0"/>
        <v>-1.1143306477804924</v>
      </c>
      <c r="BD11" s="2">
        <f t="shared" si="0"/>
        <v>-1.0930543089819944</v>
      </c>
      <c r="BE11" s="2">
        <f t="shared" si="0"/>
        <v>-0.9595080860724915</v>
      </c>
      <c r="BF11" s="2">
        <f t="shared" si="0"/>
        <v>-1.0252922787872181</v>
      </c>
      <c r="BG11" s="2">
        <f t="shared" si="0"/>
        <v>-1.1140283800305708</v>
      </c>
      <c r="BH11" s="2">
        <f t="shared" si="0"/>
        <v>-1.1389127484683892</v>
      </c>
      <c r="BI11" s="2">
        <f t="shared" si="0"/>
        <v>-1.1966782301515955</v>
      </c>
      <c r="BJ11" s="2">
        <f t="shared" si="0"/>
        <v>-1.3619255404686226</v>
      </c>
      <c r="BK11" s="2">
        <f t="shared" si="0"/>
        <v>-1.0995324642427426</v>
      </c>
      <c r="BL11" s="2">
        <f t="shared" si="0"/>
        <v>-1.3821987963457436</v>
      </c>
      <c r="BM11" s="2">
        <f t="shared" si="0"/>
        <v>-1.1212409016532896</v>
      </c>
      <c r="BN11" s="2">
        <f t="shared" si="0"/>
        <v>-1.2228272868086709</v>
      </c>
      <c r="BO11" s="2">
        <f t="shared" si="0"/>
        <v>-0.97736217860710162</v>
      </c>
      <c r="BP11" s="2">
        <f t="shared" si="0"/>
        <v>-1.1391208922953497</v>
      </c>
      <c r="BQ11" s="2">
        <f t="shared" si="0"/>
        <v>-0.96511282385599628</v>
      </c>
      <c r="BR11" s="2">
        <f t="shared" si="0"/>
        <v>-0.98042744702460261</v>
      </c>
      <c r="BS11" s="2">
        <f t="shared" si="0"/>
        <v>-1.3897661329211566</v>
      </c>
      <c r="BT11" s="2">
        <f t="shared" si="0"/>
        <v>-1.2538763249289222</v>
      </c>
      <c r="BU11" s="2">
        <f t="shared" si="0"/>
        <v>-1.4439915316122702</v>
      </c>
      <c r="BV11" s="2">
        <f t="shared" si="0"/>
        <v>-1.3109700003224571</v>
      </c>
      <c r="BW11" s="2">
        <f t="shared" si="3"/>
        <v>-1.2551901957845926</v>
      </c>
      <c r="BX11" s="2">
        <f t="shared" si="1"/>
        <v>-1.3569048240644406</v>
      </c>
      <c r="BY11" s="2">
        <f t="shared" si="1"/>
        <v>-1.3740660114618579</v>
      </c>
      <c r="BZ11" s="2">
        <f t="shared" si="1"/>
        <v>-1.4079263037568643</v>
      </c>
      <c r="CA11" s="2">
        <f t="shared" si="1"/>
        <v>-1.2614762972050853</v>
      </c>
      <c r="CB11" s="2">
        <f t="shared" si="1"/>
        <v>-1.2885169961700278</v>
      </c>
      <c r="CC11" s="2">
        <f t="shared" si="1"/>
        <v>-1.3362156371989535</v>
      </c>
      <c r="CD11" s="2">
        <f t="shared" si="1"/>
        <v>-1.2640834025529883</v>
      </c>
    </row>
    <row r="12" spans="1:93" x14ac:dyDescent="0.3">
      <c r="A12" s="2" t="s">
        <v>123</v>
      </c>
      <c r="B12" s="2">
        <v>2.4486250766171998E-2</v>
      </c>
      <c r="C12" s="2">
        <v>2.2373325033071E-2</v>
      </c>
      <c r="D12" s="2">
        <v>2.9321903597384999E-2</v>
      </c>
      <c r="E12" s="2">
        <v>3.3207567064558997E-2</v>
      </c>
      <c r="F12" s="2">
        <v>3.9458137380650002E-2</v>
      </c>
      <c r="G12" s="2">
        <v>2.5916833163405002E-2</v>
      </c>
      <c r="H12" s="2">
        <v>3.0984861893693001E-2</v>
      </c>
      <c r="I12" s="2">
        <v>5.4271116938827003E-2</v>
      </c>
      <c r="J12" s="2">
        <v>3.9754000706915003E-2</v>
      </c>
      <c r="K12" s="2">
        <v>3.7415539160236003E-2</v>
      </c>
      <c r="L12" s="2">
        <v>3.7115701134808998E-2</v>
      </c>
      <c r="M12" s="2">
        <v>5.1208246333853E-2</v>
      </c>
      <c r="N12" s="2">
        <v>3.7853927331887999E-2</v>
      </c>
      <c r="O12" s="2">
        <v>3.8133686994041002E-2</v>
      </c>
      <c r="P12" s="2">
        <v>3.4685863272953997E-2</v>
      </c>
      <c r="Q12" s="2">
        <v>3.9896519728839001E-2</v>
      </c>
      <c r="R12" s="2">
        <v>3.9676973774561003E-2</v>
      </c>
      <c r="S12" s="2">
        <v>2.4745828036833999E-2</v>
      </c>
      <c r="T12" s="2">
        <v>5.5700394308075003E-2</v>
      </c>
      <c r="U12" s="2">
        <v>4.1848455036416002E-2</v>
      </c>
      <c r="V12" s="2">
        <v>3.2543212673842997E-2</v>
      </c>
      <c r="W12" s="2">
        <v>3.2888405130893E-2</v>
      </c>
      <c r="X12" s="2">
        <v>3.5100668347999998E-2</v>
      </c>
      <c r="Y12" s="2">
        <v>5.0756036857506001E-2</v>
      </c>
      <c r="Z12" s="2">
        <v>7.3548550006812999E-2</v>
      </c>
      <c r="AA12" s="2">
        <v>7.7795474512052001E-2</v>
      </c>
      <c r="AB12" s="2">
        <v>3.4273807852321002E-2</v>
      </c>
      <c r="AC12" s="2">
        <v>4.3095209616041998E-2</v>
      </c>
      <c r="AD12" s="2">
        <v>2.5669920858325E-2</v>
      </c>
      <c r="AE12" s="2">
        <v>9.7710550240050001E-3</v>
      </c>
      <c r="AF12" s="2">
        <v>1.9944857873161002E-2</v>
      </c>
      <c r="AG12" s="2">
        <v>3.0056593237255E-2</v>
      </c>
      <c r="AH12" s="2">
        <v>1.4897373208412E-2</v>
      </c>
      <c r="AI12" s="2">
        <v>9.7245358740000003E-3</v>
      </c>
      <c r="AJ12" s="2">
        <v>2.0962938470002999E-2</v>
      </c>
      <c r="AK12" s="2">
        <v>2.4093150864718998E-2</v>
      </c>
      <c r="AL12" s="2">
        <v>2.3219067312643001E-2</v>
      </c>
      <c r="AM12" s="2">
        <v>3.0204605490803001E-2</v>
      </c>
      <c r="AN12" s="2">
        <v>2.7315224408904999E-2</v>
      </c>
      <c r="AO12" s="2">
        <v>3.5114799036942999E-2</v>
      </c>
      <c r="AQ12" s="2">
        <f t="shared" si="2"/>
        <v>-1.6110777071665729</v>
      </c>
      <c r="AR12" s="2">
        <f t="shared" si="0"/>
        <v>-1.6502694680175585</v>
      </c>
      <c r="AS12" s="2">
        <f t="shared" si="0"/>
        <v>-1.5328078384305064</v>
      </c>
      <c r="AT12" s="2">
        <f t="shared" si="0"/>
        <v>-1.4787629415995045</v>
      </c>
      <c r="AU12" s="2">
        <f t="shared" si="0"/>
        <v>-1.4038634194487016</v>
      </c>
      <c r="AV12" s="2">
        <f t="shared" si="0"/>
        <v>-1.5864180669867378</v>
      </c>
      <c r="AW12" s="2">
        <f t="shared" si="0"/>
        <v>-1.5088504352554906</v>
      </c>
      <c r="AX12" s="2">
        <f t="shared" si="0"/>
        <v>-1.2654312402340948</v>
      </c>
      <c r="AY12" s="2">
        <f t="shared" ref="AY12:AY75" si="4">LOG(J12)</f>
        <v>-1.400619158894135</v>
      </c>
      <c r="AZ12" s="2">
        <f t="shared" ref="AZ12:AZ75" si="5">LOG(K12)</f>
        <v>-1.4269479921854804</v>
      </c>
      <c r="BA12" s="2">
        <f t="shared" ref="BA12:BA75" si="6">LOG(L12)</f>
        <v>-1.4304423309862113</v>
      </c>
      <c r="BB12" s="2">
        <f t="shared" ref="BB12:BB75" si="7">LOG(M12)</f>
        <v>-1.2906600966626067</v>
      </c>
      <c r="BC12" s="2">
        <f t="shared" ref="BC12:BC75" si="8">LOG(N12)</f>
        <v>-1.4218890559238599</v>
      </c>
      <c r="BD12" s="2">
        <f t="shared" ref="BD12:BD75" si="9">LOG(O12)</f>
        <v>-1.4186912024956577</v>
      </c>
      <c r="BE12" s="2">
        <f t="shared" ref="BE12:BE75" si="10">LOG(P12)</f>
        <v>-1.4598474921687805</v>
      </c>
      <c r="BF12" s="2">
        <f t="shared" ref="BF12:BF75" si="11">LOG(Q12)</f>
        <v>-1.3990649872326282</v>
      </c>
      <c r="BG12" s="2">
        <f t="shared" ref="BG12:BG75" si="12">LOG(R12)</f>
        <v>-1.4014614595805786</v>
      </c>
      <c r="BH12" s="2">
        <f t="shared" ref="BH12:BH75" si="13">LOG(S12)</f>
        <v>-1.6064980093892507</v>
      </c>
      <c r="BI12" s="2">
        <f t="shared" ref="BI12:BI75" si="14">LOG(T12)</f>
        <v>-1.2541417304058939</v>
      </c>
      <c r="BJ12" s="2">
        <f t="shared" ref="BJ12:BJ75" si="15">LOG(U12)</f>
        <v>-1.3783205706825385</v>
      </c>
      <c r="BK12" s="2">
        <f t="shared" ref="BK12:BK75" si="16">LOG(V12)</f>
        <v>-1.4875395756262539</v>
      </c>
      <c r="BL12" s="2">
        <f t="shared" ref="BL12:BL75" si="17">LOG(W12)</f>
        <v>-1.4829571864032238</v>
      </c>
      <c r="BM12" s="2">
        <f t="shared" ref="BM12:BM75" si="18">LOG(X12)</f>
        <v>-1.4546846141015557</v>
      </c>
      <c r="BN12" s="2">
        <f t="shared" ref="BN12:BN75" si="19">LOG(Y12)</f>
        <v>-1.294512295917577</v>
      </c>
      <c r="BO12" s="2">
        <f t="shared" ref="BO12:BO75" si="20">LOG(Z12)</f>
        <v>-1.1334258848704728</v>
      </c>
      <c r="BP12" s="2">
        <f t="shared" ref="BP12:BP75" si="21">LOG(AA12)</f>
        <v>-1.1090456658844461</v>
      </c>
      <c r="BQ12" s="2">
        <f t="shared" ref="BQ12:BQ75" si="22">LOG(AB12)</f>
        <v>-1.4650376423637697</v>
      </c>
      <c r="BR12" s="2">
        <f t="shared" ref="BR12:BR75" si="23">LOG(AC12)</f>
        <v>-1.3655710025293766</v>
      </c>
      <c r="BS12" s="2">
        <f t="shared" ref="BS12:BS75" si="24">LOG(AD12)</f>
        <v>-1.5905754702785264</v>
      </c>
      <c r="BT12" s="2">
        <f t="shared" ref="BT12:BT75" si="25">LOG(AE12)</f>
        <v>-2.0100585410543799</v>
      </c>
      <c r="BU12" s="2">
        <f t="shared" ref="BU12:BU75" si="26">LOG(AF12)</f>
        <v>-1.7001690541208416</v>
      </c>
      <c r="BV12" s="2">
        <f t="shared" ref="BV12:BV75" si="27">LOG(AG12)</f>
        <v>-1.5220602460414336</v>
      </c>
      <c r="BW12" s="2">
        <f t="shared" si="3"/>
        <v>-1.8268903021690825</v>
      </c>
      <c r="BX12" s="2">
        <f t="shared" si="1"/>
        <v>-2.0121311172177574</v>
      </c>
      <c r="BY12" s="2">
        <f t="shared" si="1"/>
        <v>-1.6785478403972467</v>
      </c>
      <c r="BZ12" s="2">
        <f t="shared" si="1"/>
        <v>-1.6181063999320024</v>
      </c>
      <c r="CA12" s="2">
        <f t="shared" si="1"/>
        <v>-1.6341552294341302</v>
      </c>
      <c r="CB12" s="2">
        <f t="shared" si="1"/>
        <v>-1.5199268323161146</v>
      </c>
      <c r="CC12" s="2">
        <f t="shared" si="1"/>
        <v>-1.5635952271776328</v>
      </c>
      <c r="CD12" s="2">
        <f t="shared" si="1"/>
        <v>-1.4545098127210381</v>
      </c>
    </row>
    <row r="13" spans="1:93" x14ac:dyDescent="0.3">
      <c r="A13" s="2" t="s">
        <v>65</v>
      </c>
      <c r="B13" s="2">
        <v>3.7250222320180999E-2</v>
      </c>
      <c r="C13" s="2">
        <v>5.0594815229244E-2</v>
      </c>
      <c r="D13" s="2">
        <v>3.0254466864893002E-2</v>
      </c>
      <c r="E13" s="2">
        <v>3.0405384097509001E-2</v>
      </c>
      <c r="F13" s="2">
        <v>0.32169578468427701</v>
      </c>
      <c r="G13" s="2">
        <v>0.27529898079417803</v>
      </c>
      <c r="H13" s="2">
        <v>0.54988667960176696</v>
      </c>
      <c r="I13" s="2">
        <v>0.94033265371475705</v>
      </c>
      <c r="J13" s="2">
        <v>0.30378324930262202</v>
      </c>
      <c r="K13" s="2">
        <v>0.18746676063916601</v>
      </c>
      <c r="L13" s="2">
        <v>0.23911231494787299</v>
      </c>
      <c r="M13" s="2">
        <v>0.14965003378604499</v>
      </c>
      <c r="N13" s="2">
        <v>0.15807447182593401</v>
      </c>
      <c r="O13" s="2">
        <v>0.22032254871190701</v>
      </c>
      <c r="P13" s="2">
        <v>0.167520134795378</v>
      </c>
      <c r="Q13" s="2">
        <v>0.16269753261192299</v>
      </c>
      <c r="R13" s="2">
        <v>0.31369096379943501</v>
      </c>
      <c r="S13" s="2">
        <v>0.309849258512649</v>
      </c>
      <c r="T13" s="2">
        <v>0.45767095371871103</v>
      </c>
      <c r="U13" s="2">
        <v>0.96365945300975597</v>
      </c>
      <c r="V13" s="2">
        <v>0.33949355025028</v>
      </c>
      <c r="W13" s="2">
        <v>0.38582692204593499</v>
      </c>
      <c r="X13" s="2">
        <v>0.24964354400399999</v>
      </c>
      <c r="Y13" s="2">
        <v>0.34780242546041701</v>
      </c>
      <c r="Z13" s="2">
        <v>0.29599952936050999</v>
      </c>
      <c r="AA13" s="2">
        <v>0.34258633154892199</v>
      </c>
      <c r="AB13" s="2">
        <v>0.185294657069144</v>
      </c>
      <c r="AC13" s="2">
        <v>0.20759910590116001</v>
      </c>
      <c r="AD13" s="2">
        <v>0.11868249540691</v>
      </c>
      <c r="AE13" s="2">
        <v>0.22514911133812801</v>
      </c>
      <c r="AF13" s="2">
        <v>0.22171573580982401</v>
      </c>
      <c r="AG13" s="2">
        <v>0.300162396452406</v>
      </c>
      <c r="AH13" s="2">
        <v>0.296088820731501</v>
      </c>
      <c r="AI13" s="2">
        <v>0.40594366538783899</v>
      </c>
      <c r="AJ13" s="2">
        <v>0.15781143782763399</v>
      </c>
      <c r="AK13" s="2">
        <v>0.21189898812079999</v>
      </c>
      <c r="AL13" s="2">
        <v>0.222438030790156</v>
      </c>
      <c r="AM13" s="2">
        <v>0.19012304326848001</v>
      </c>
      <c r="AN13" s="2">
        <v>0.19451178142952</v>
      </c>
      <c r="AO13" s="2">
        <v>0.18503242614280199</v>
      </c>
      <c r="AQ13" s="2">
        <f t="shared" si="2"/>
        <v>-1.4288711309119382</v>
      </c>
      <c r="AR13" s="2">
        <f t="shared" ref="AR13:AR76" si="28">LOG(C13)</f>
        <v>-1.2958939857827143</v>
      </c>
      <c r="AS13" s="2">
        <f t="shared" ref="AS13:AS76" si="29">LOG(D13)</f>
        <v>-1.5192104956707406</v>
      </c>
      <c r="AT13" s="2">
        <f t="shared" ref="AT13:AT76" si="30">LOG(E13)</f>
        <v>-1.5170495059702693</v>
      </c>
      <c r="AU13" s="2">
        <f t="shared" ref="AU13:AU76" si="31">LOG(F13)</f>
        <v>-0.49255462980475095</v>
      </c>
      <c r="AV13" s="2">
        <f t="shared" ref="AV13:AV76" si="32">LOG(G13)</f>
        <v>-0.56019539643915706</v>
      </c>
      <c r="AW13" s="2">
        <f t="shared" ref="AW13:AW76" si="33">LOG(H13)</f>
        <v>-0.25972680049545516</v>
      </c>
      <c r="AX13" s="2">
        <f t="shared" ref="AX13:AX76" si="34">LOG(I13)</f>
        <v>-2.6718482447356213E-2</v>
      </c>
      <c r="AY13" s="2">
        <f t="shared" si="4"/>
        <v>-0.51743617693801558</v>
      </c>
      <c r="AZ13" s="2">
        <f t="shared" si="5"/>
        <v>-0.72707572500664475</v>
      </c>
      <c r="BA13" s="2">
        <f t="shared" si="6"/>
        <v>-0.6213980559370178</v>
      </c>
      <c r="BB13" s="2">
        <f t="shared" si="7"/>
        <v>-0.82492318077439952</v>
      </c>
      <c r="BC13" s="2">
        <f t="shared" si="8"/>
        <v>-0.80113826062001414</v>
      </c>
      <c r="BD13" s="2">
        <f t="shared" si="9"/>
        <v>-0.65694105309879447</v>
      </c>
      <c r="BE13" s="2">
        <f t="shared" si="10"/>
        <v>-0.77593298620925566</v>
      </c>
      <c r="BF13" s="2">
        <f t="shared" si="11"/>
        <v>-0.78861903330255112</v>
      </c>
      <c r="BG13" s="2">
        <f t="shared" si="12"/>
        <v>-0.50349799143475438</v>
      </c>
      <c r="BH13" s="2">
        <f t="shared" si="13"/>
        <v>-0.5088495388050891</v>
      </c>
      <c r="BI13" s="2">
        <f t="shared" si="14"/>
        <v>-0.33944664938168423</v>
      </c>
      <c r="BJ13" s="2">
        <f t="shared" si="15"/>
        <v>-1.6076414031138526E-2</v>
      </c>
      <c r="BK13" s="2">
        <f t="shared" si="16"/>
        <v>-0.469168472097237</v>
      </c>
      <c r="BL13" s="2">
        <f t="shared" si="17"/>
        <v>-0.41360747164273332</v>
      </c>
      <c r="BM13" s="2">
        <f t="shared" si="18"/>
        <v>-0.60267966069115486</v>
      </c>
      <c r="BN13" s="2">
        <f t="shared" si="19"/>
        <v>-0.45866739369500198</v>
      </c>
      <c r="BO13" s="2">
        <f t="shared" si="20"/>
        <v>-0.52870897946908835</v>
      </c>
      <c r="BP13" s="2">
        <f t="shared" si="21"/>
        <v>-0.46522996843208797</v>
      </c>
      <c r="BQ13" s="2">
        <f t="shared" si="22"/>
        <v>-0.73213710328683268</v>
      </c>
      <c r="BR13" s="2">
        <f t="shared" si="23"/>
        <v>-0.68277452126206073</v>
      </c>
      <c r="BS13" s="2">
        <f t="shared" si="24"/>
        <v>-0.92561333082454433</v>
      </c>
      <c r="BT13" s="2">
        <f t="shared" si="25"/>
        <v>-0.64752976285476338</v>
      </c>
      <c r="BU13" s="2">
        <f t="shared" si="26"/>
        <v>-0.65420348265071004</v>
      </c>
      <c r="BV13" s="2">
        <f t="shared" si="27"/>
        <v>-0.52264371594394865</v>
      </c>
      <c r="BW13" s="2">
        <f t="shared" si="3"/>
        <v>-0.52857798972746983</v>
      </c>
      <c r="BX13" s="2">
        <f t="shared" si="1"/>
        <v>-0.39153423122265318</v>
      </c>
      <c r="BY13" s="2">
        <f t="shared" si="1"/>
        <v>-0.80186152327229276</v>
      </c>
      <c r="BZ13" s="2">
        <f t="shared" si="1"/>
        <v>-0.67387111716651626</v>
      </c>
      <c r="CA13" s="2">
        <f t="shared" si="1"/>
        <v>-0.65279095832070144</v>
      </c>
      <c r="CB13" s="2">
        <f t="shared" si="1"/>
        <v>-0.72096524264085027</v>
      </c>
      <c r="CC13" s="2">
        <f t="shared" si="1"/>
        <v>-0.71105408865769881</v>
      </c>
      <c r="CD13" s="2">
        <f t="shared" si="1"/>
        <v>-0.73275215667337723</v>
      </c>
    </row>
    <row r="14" spans="1:93" x14ac:dyDescent="0.3">
      <c r="A14" s="2" t="s">
        <v>152</v>
      </c>
      <c r="B14" s="2">
        <v>1.2542405353727E-2</v>
      </c>
      <c r="C14" s="2">
        <v>1.8597596312421E-2</v>
      </c>
      <c r="D14" s="2">
        <v>1.6561825498569001E-2</v>
      </c>
      <c r="E14" s="2">
        <v>1.3844412878249999E-2</v>
      </c>
      <c r="F14" s="2">
        <v>2.6019332750876999E-2</v>
      </c>
      <c r="G14" s="2">
        <v>3.5557710944365002E-2</v>
      </c>
      <c r="H14" s="2">
        <v>3.9801453246198E-2</v>
      </c>
      <c r="I14" s="2">
        <v>3.6949403526827997E-2</v>
      </c>
      <c r="J14" s="2">
        <v>2.0997390329953999E-2</v>
      </c>
      <c r="K14" s="2">
        <v>1.5931810193397001E-2</v>
      </c>
      <c r="L14" s="2">
        <v>2.3638063680155998E-2</v>
      </c>
      <c r="M14" s="2">
        <v>2.2010271036508999E-2</v>
      </c>
      <c r="N14" s="2">
        <v>1.6336354299698E-2</v>
      </c>
      <c r="O14" s="2">
        <v>1.8928075564076999E-2</v>
      </c>
      <c r="P14" s="2">
        <v>1.6277956207435999E-2</v>
      </c>
      <c r="Q14" s="2">
        <v>1.4265990873894E-2</v>
      </c>
      <c r="R14" s="2">
        <v>2.1692181510662E-2</v>
      </c>
      <c r="S14" s="2">
        <v>2.051473365614E-2</v>
      </c>
      <c r="T14" s="2">
        <v>5.7897769619997E-2</v>
      </c>
      <c r="U14" s="2">
        <v>6.4221650986065998E-2</v>
      </c>
      <c r="V14" s="2">
        <v>2.3058822046746998E-2</v>
      </c>
      <c r="W14" s="2">
        <v>7.0792021930530996E-2</v>
      </c>
      <c r="X14" s="2">
        <v>2.0493779561239E-2</v>
      </c>
      <c r="Y14" s="2">
        <v>6.0575192563119003E-2</v>
      </c>
      <c r="Z14" s="2">
        <v>1.7778517249693999E-2</v>
      </c>
      <c r="AA14" s="2">
        <v>5.3767811470909997E-2</v>
      </c>
      <c r="AB14" s="2">
        <v>2.0832171186321E-2</v>
      </c>
      <c r="AC14" s="2">
        <v>2.2335043925615E-2</v>
      </c>
      <c r="AD14" s="2">
        <v>2.0161183261536E-2</v>
      </c>
      <c r="AE14" s="2">
        <v>5.8312842087463998E-2</v>
      </c>
      <c r="AF14" s="2">
        <v>2.7500091653362001E-2</v>
      </c>
      <c r="AG14" s="2">
        <v>2.2212607538617E-2</v>
      </c>
      <c r="AH14" s="2">
        <v>0.100495875147045</v>
      </c>
      <c r="AI14" s="2">
        <v>7.0250170846006002E-2</v>
      </c>
      <c r="AJ14" s="2">
        <v>5.7294611157380999E-2</v>
      </c>
      <c r="AK14" s="2">
        <v>5.1787673280578997E-2</v>
      </c>
      <c r="AL14" s="2">
        <v>9.2656538800006003E-2</v>
      </c>
      <c r="AM14" s="2">
        <v>9.0617736587511002E-2</v>
      </c>
      <c r="AN14" s="2">
        <v>8.6652334177557994E-2</v>
      </c>
      <c r="AO14" s="2">
        <v>6.3108181178965994E-2</v>
      </c>
      <c r="AQ14" s="2">
        <f t="shared" si="2"/>
        <v>-1.9016191675184038</v>
      </c>
      <c r="AR14" s="2">
        <f t="shared" si="28"/>
        <v>-1.7305431835084273</v>
      </c>
      <c r="AS14" s="2">
        <f t="shared" si="29"/>
        <v>-1.7808917955547068</v>
      </c>
      <c r="AT14" s="2">
        <f t="shared" si="30"/>
        <v>-1.8587254573357344</v>
      </c>
      <c r="AU14" s="2">
        <f t="shared" si="31"/>
        <v>-1.5847038448354545</v>
      </c>
      <c r="AV14" s="2">
        <f t="shared" si="32"/>
        <v>-1.4490662048511245</v>
      </c>
      <c r="AW14" s="2">
        <f t="shared" si="33"/>
        <v>-1.4001010705071579</v>
      </c>
      <c r="AX14" s="2">
        <f t="shared" si="34"/>
        <v>-1.4323925680160585</v>
      </c>
      <c r="AY14" s="2">
        <f t="shared" si="4"/>
        <v>-1.6778346783959881</v>
      </c>
      <c r="AZ14" s="2">
        <f t="shared" si="5"/>
        <v>-1.7977348762804941</v>
      </c>
      <c r="BA14" s="2">
        <f t="shared" si="6"/>
        <v>-1.6263881017106283</v>
      </c>
      <c r="BB14" s="2">
        <f t="shared" si="7"/>
        <v>-1.6573746094713906</v>
      </c>
      <c r="BC14" s="2">
        <f t="shared" si="8"/>
        <v>-1.7868448562601513</v>
      </c>
      <c r="BD14" s="2">
        <f t="shared" si="9"/>
        <v>-1.722893538935705</v>
      </c>
      <c r="BE14" s="2">
        <f t="shared" si="10"/>
        <v>-1.7884001242350573</v>
      </c>
      <c r="BF14" s="2">
        <f t="shared" si="11"/>
        <v>-1.8456980581380431</v>
      </c>
      <c r="BG14" s="2">
        <f t="shared" si="12"/>
        <v>-1.6636967702356094</v>
      </c>
      <c r="BH14" s="2">
        <f t="shared" si="13"/>
        <v>-1.6879341171284392</v>
      </c>
      <c r="BI14" s="2">
        <f t="shared" si="14"/>
        <v>-1.2373381661583147</v>
      </c>
      <c r="BJ14" s="2">
        <f t="shared" si="15"/>
        <v>-1.1923185339466928</v>
      </c>
      <c r="BK14" s="2">
        <f t="shared" si="16"/>
        <v>-1.6371628822826216</v>
      </c>
      <c r="BL14" s="2">
        <f t="shared" si="17"/>
        <v>-1.1500156833664155</v>
      </c>
      <c r="BM14" s="2">
        <f t="shared" si="18"/>
        <v>-1.6883779395383147</v>
      </c>
      <c r="BN14" s="2">
        <f t="shared" si="19"/>
        <v>-1.2177051966049492</v>
      </c>
      <c r="BO14" s="2">
        <f t="shared" si="20"/>
        <v>-1.7501044625518745</v>
      </c>
      <c r="BP14" s="2">
        <f t="shared" si="21"/>
        <v>-1.2694776403956831</v>
      </c>
      <c r="BQ14" s="2">
        <f t="shared" si="22"/>
        <v>-1.6812654643249818</v>
      </c>
      <c r="BR14" s="2">
        <f t="shared" si="23"/>
        <v>-1.6510131890782653</v>
      </c>
      <c r="BS14" s="2">
        <f t="shared" si="24"/>
        <v>-1.6954839826989581</v>
      </c>
      <c r="BT14" s="2">
        <f t="shared" si="25"/>
        <v>-1.234235791149302</v>
      </c>
      <c r="BU14" s="2">
        <f t="shared" si="26"/>
        <v>-1.5606658587339908</v>
      </c>
      <c r="BV14" s="2">
        <f t="shared" si="27"/>
        <v>-1.6534004566175975</v>
      </c>
      <c r="BW14" s="2">
        <f t="shared" si="3"/>
        <v>-0.9978517634936469</v>
      </c>
      <c r="BX14" s="2">
        <f t="shared" si="1"/>
        <v>-1.1533526152323139</v>
      </c>
      <c r="BY14" s="2">
        <f t="shared" si="1"/>
        <v>-1.241886223663855</v>
      </c>
      <c r="BZ14" s="2">
        <f t="shared" si="1"/>
        <v>-1.2857736005500655</v>
      </c>
      <c r="CA14" s="2">
        <f t="shared" si="1"/>
        <v>-1.0331239269704804</v>
      </c>
      <c r="CB14" s="2">
        <f t="shared" si="1"/>
        <v>-1.0427867896499965</v>
      </c>
      <c r="CC14" s="2">
        <f t="shared" si="1"/>
        <v>-1.0622197340835937</v>
      </c>
      <c r="CD14" s="2">
        <f t="shared" si="1"/>
        <v>-1.1999143363094791</v>
      </c>
    </row>
    <row r="15" spans="1:93" x14ac:dyDescent="0.3">
      <c r="A15" s="2" t="s">
        <v>117</v>
      </c>
      <c r="B15" s="2">
        <v>8.6830937432072E-2</v>
      </c>
      <c r="C15" s="2">
        <v>0.15533323099879201</v>
      </c>
      <c r="D15" s="2">
        <v>4.8159563632573003E-2</v>
      </c>
      <c r="E15" s="2">
        <v>0.102445428978372</v>
      </c>
      <c r="F15" s="2">
        <v>7.4876045305521999E-2</v>
      </c>
      <c r="G15" s="2">
        <v>0.12912850495763001</v>
      </c>
      <c r="H15" s="2">
        <v>0.19569239022878299</v>
      </c>
      <c r="I15" s="2">
        <v>0.119585166740364</v>
      </c>
      <c r="J15" s="2">
        <v>7.5752594442136001E-2</v>
      </c>
      <c r="K15" s="2">
        <v>6.9570194247017006E-2</v>
      </c>
      <c r="L15" s="2">
        <v>0.14324951223076701</v>
      </c>
      <c r="M15" s="2">
        <v>7.4260732143200003E-2</v>
      </c>
      <c r="N15" s="2">
        <v>5.5203719155959001E-2</v>
      </c>
      <c r="O15" s="2">
        <v>7.3249781675494993E-2</v>
      </c>
      <c r="P15" s="2">
        <v>0.103389967008633</v>
      </c>
      <c r="Q15" s="2">
        <v>9.8686880058609996E-2</v>
      </c>
      <c r="R15" s="2">
        <v>6.0233625433505002E-2</v>
      </c>
      <c r="S15" s="2">
        <v>6.8085062475935001E-2</v>
      </c>
      <c r="T15" s="2">
        <v>0.11779424287264301</v>
      </c>
      <c r="U15" s="2">
        <v>0.154461239905891</v>
      </c>
      <c r="V15" s="2">
        <v>0.102488803033563</v>
      </c>
      <c r="W15" s="2">
        <v>0.19554916259626701</v>
      </c>
      <c r="X15" s="2">
        <v>5.3621058418811998E-2</v>
      </c>
      <c r="Y15" s="2">
        <v>0.14627055067473299</v>
      </c>
      <c r="Z15" s="2">
        <v>7.0781603553170994E-2</v>
      </c>
      <c r="AA15" s="2">
        <v>0.14223679424449301</v>
      </c>
      <c r="AB15" s="2">
        <v>7.0534859701031002E-2</v>
      </c>
      <c r="AC15" s="2">
        <v>0.110064360081085</v>
      </c>
      <c r="AD15" s="2">
        <v>9.6610746100443998E-2</v>
      </c>
      <c r="AE15" s="2">
        <v>0.144253817504927</v>
      </c>
      <c r="AF15" s="2">
        <v>7.0745667009692995E-2</v>
      </c>
      <c r="AG15" s="2">
        <v>9.2712475337714997E-2</v>
      </c>
      <c r="AH15" s="2">
        <v>0.218813674783814</v>
      </c>
      <c r="AI15" s="2">
        <v>0.21386863076679999</v>
      </c>
      <c r="AJ15" s="2">
        <v>0.110807318951109</v>
      </c>
      <c r="AK15" s="2">
        <v>7.6604082909327006E-2</v>
      </c>
      <c r="AL15" s="2">
        <v>0.20409248333759999</v>
      </c>
      <c r="AM15" s="2">
        <v>0.20196474924855401</v>
      </c>
      <c r="AN15" s="2">
        <v>0.15485401624801401</v>
      </c>
      <c r="AO15" s="2">
        <v>0.16176408839211201</v>
      </c>
      <c r="AQ15" s="2">
        <f t="shared" si="2"/>
        <v>-1.0613255102824186</v>
      </c>
      <c r="AR15" s="2">
        <f t="shared" si="28"/>
        <v>-0.80873562414559308</v>
      </c>
      <c r="AS15" s="2">
        <f t="shared" si="29"/>
        <v>-1.3173174568171795</v>
      </c>
      <c r="AT15" s="2">
        <f t="shared" si="30"/>
        <v>-0.98950741465426761</v>
      </c>
      <c r="AU15" s="2">
        <f t="shared" si="31"/>
        <v>-1.1256571016009458</v>
      </c>
      <c r="AV15" s="2">
        <f t="shared" si="32"/>
        <v>-0.88897787718113708</v>
      </c>
      <c r="AW15" s="2">
        <f t="shared" si="33"/>
        <v>-0.70842606215960091</v>
      </c>
      <c r="AX15" s="2">
        <f t="shared" si="34"/>
        <v>-0.92232268658776495</v>
      </c>
      <c r="AY15" s="2">
        <f t="shared" si="4"/>
        <v>-1.1206024884677952</v>
      </c>
      <c r="AZ15" s="2">
        <f t="shared" si="5"/>
        <v>-1.1575767840465496</v>
      </c>
      <c r="BA15" s="2">
        <f t="shared" si="6"/>
        <v>-0.84390684814484451</v>
      </c>
      <c r="BB15" s="2">
        <f t="shared" si="7"/>
        <v>-1.1292407733406127</v>
      </c>
      <c r="BC15" s="2">
        <f t="shared" si="8"/>
        <v>-1.2580316622255183</v>
      </c>
      <c r="BD15" s="2">
        <f t="shared" si="9"/>
        <v>-1.1351936654075607</v>
      </c>
      <c r="BE15" s="2">
        <f t="shared" si="10"/>
        <v>-0.98552160325558036</v>
      </c>
      <c r="BF15" s="2">
        <f t="shared" si="11"/>
        <v>-1.0057405808347915</v>
      </c>
      <c r="BG15" s="2">
        <f t="shared" si="12"/>
        <v>-1.2201609960626854</v>
      </c>
      <c r="BH15" s="2">
        <f t="shared" si="13"/>
        <v>-1.1669481596857705</v>
      </c>
      <c r="BI15" s="2">
        <f t="shared" si="14"/>
        <v>-0.92887593492872922</v>
      </c>
      <c r="BJ15" s="2">
        <f t="shared" si="15"/>
        <v>-0.81118048327386605</v>
      </c>
      <c r="BK15" s="2">
        <f t="shared" si="16"/>
        <v>-0.98932357896294787</v>
      </c>
      <c r="BL15" s="2">
        <f t="shared" si="17"/>
        <v>-0.70874403949502141</v>
      </c>
      <c r="BM15" s="2">
        <f t="shared" si="18"/>
        <v>-1.2706646177885565</v>
      </c>
      <c r="BN15" s="2">
        <f t="shared" si="19"/>
        <v>-0.83484310358675651</v>
      </c>
      <c r="BO15" s="2">
        <f t="shared" si="20"/>
        <v>-1.1500796026704603</v>
      </c>
      <c r="BP15" s="2">
        <f t="shared" si="21"/>
        <v>-0.84698804446171438</v>
      </c>
      <c r="BQ15" s="2">
        <f t="shared" si="22"/>
        <v>-1.1515961931632828</v>
      </c>
      <c r="BR15" s="2">
        <f t="shared" si="23"/>
        <v>-0.95835328707592793</v>
      </c>
      <c r="BS15" s="2">
        <f t="shared" si="24"/>
        <v>-1.0149745639306824</v>
      </c>
      <c r="BT15" s="2">
        <f t="shared" si="25"/>
        <v>-0.84087268493558076</v>
      </c>
      <c r="BU15" s="2">
        <f t="shared" si="26"/>
        <v>-1.1503001544101288</v>
      </c>
      <c r="BV15" s="2">
        <f t="shared" si="27"/>
        <v>-1.0328618235060567</v>
      </c>
      <c r="BW15" s="2">
        <f t="shared" si="3"/>
        <v>-0.65992554021076311</v>
      </c>
      <c r="BX15" s="2">
        <f t="shared" si="1"/>
        <v>-0.66985291100558952</v>
      </c>
      <c r="BY15" s="2">
        <f t="shared" si="1"/>
        <v>-0.9554315530091847</v>
      </c>
      <c r="BZ15" s="2">
        <f t="shared" si="1"/>
        <v>-1.1157480823551815</v>
      </c>
      <c r="CA15" s="2">
        <f t="shared" si="1"/>
        <v>-0.69017298991948151</v>
      </c>
      <c r="CB15" s="2">
        <f t="shared" si="1"/>
        <v>-0.69472442531964373</v>
      </c>
      <c r="CC15" s="2">
        <f t="shared" si="1"/>
        <v>-0.81007752642775455</v>
      </c>
      <c r="CD15" s="2">
        <f t="shared" si="1"/>
        <v>-0.79111788534545624</v>
      </c>
    </row>
    <row r="16" spans="1:93" x14ac:dyDescent="0.3">
      <c r="A16" s="2" t="s">
        <v>200</v>
      </c>
      <c r="B16" s="2">
        <v>7.1056239356294001E-2</v>
      </c>
      <c r="C16" s="2">
        <v>7.8628711204176999E-2</v>
      </c>
      <c r="D16" s="2">
        <v>4.5167840016223003E-2</v>
      </c>
      <c r="E16" s="2">
        <v>3.6246921311750002E-2</v>
      </c>
      <c r="F16" s="2">
        <v>0.15950207546378001</v>
      </c>
      <c r="G16" s="2">
        <v>0.117844443820739</v>
      </c>
      <c r="H16" s="2">
        <v>0.12667948978264501</v>
      </c>
      <c r="I16" s="2">
        <v>0.108308717510794</v>
      </c>
      <c r="J16" s="2">
        <v>6.3897689603371E-2</v>
      </c>
      <c r="K16" s="2">
        <v>6.9923664180871994E-2</v>
      </c>
      <c r="L16" s="2">
        <v>0.14078709732096401</v>
      </c>
      <c r="M16" s="2">
        <v>8.3127807299866005E-2</v>
      </c>
      <c r="N16" s="2">
        <v>7.8660321373706002E-2</v>
      </c>
      <c r="O16" s="2">
        <v>9.2944982559310996E-2</v>
      </c>
      <c r="P16" s="2">
        <v>9.3634871283307997E-2</v>
      </c>
      <c r="Q16" s="2">
        <v>9.1782651507298002E-2</v>
      </c>
      <c r="R16" s="2">
        <v>7.2379446997998004E-2</v>
      </c>
      <c r="S16" s="2">
        <v>8.4552995069932996E-2</v>
      </c>
      <c r="T16" s="2">
        <v>0.100649476479299</v>
      </c>
      <c r="U16" s="2">
        <v>8.6319314584528004E-2</v>
      </c>
      <c r="V16" s="2">
        <v>9.4098885236263002E-2</v>
      </c>
      <c r="W16" s="2">
        <v>0.108931291666338</v>
      </c>
      <c r="X16" s="2">
        <v>8.8358111214005997E-2</v>
      </c>
      <c r="Y16" s="2">
        <v>0.10316334539314199</v>
      </c>
      <c r="Z16" s="2">
        <v>0.104390963185209</v>
      </c>
      <c r="AA16" s="2">
        <v>9.2172330103624994E-2</v>
      </c>
      <c r="AB16" s="2">
        <v>0.117091838558019</v>
      </c>
      <c r="AC16" s="2">
        <v>0.113666302128418</v>
      </c>
      <c r="AD16" s="2">
        <v>5.266795183359E-2</v>
      </c>
      <c r="AE16" s="2">
        <v>7.4167868905356996E-2</v>
      </c>
      <c r="AF16" s="2">
        <v>5.4459415328754E-2</v>
      </c>
      <c r="AG16" s="2">
        <v>5.4119862537855001E-2</v>
      </c>
      <c r="AH16" s="2">
        <v>0.126114451561744</v>
      </c>
      <c r="AI16" s="2">
        <v>0.14133184318999001</v>
      </c>
      <c r="AJ16" s="2">
        <v>0.16483918435955799</v>
      </c>
      <c r="AK16" s="2">
        <v>8.1117495132205994E-2</v>
      </c>
      <c r="AL16" s="2">
        <v>0.115796139191422</v>
      </c>
      <c r="AM16" s="2">
        <v>0.12435999385311799</v>
      </c>
      <c r="AN16" s="2">
        <v>0.135975575827289</v>
      </c>
      <c r="AO16" s="2">
        <v>0.110242641560291</v>
      </c>
      <c r="AQ16" s="2">
        <f t="shared" si="2"/>
        <v>-1.1483977812264872</v>
      </c>
      <c r="AR16" s="2">
        <f t="shared" si="28"/>
        <v>-1.1044188427554762</v>
      </c>
      <c r="AS16" s="2">
        <f t="shared" si="29"/>
        <v>-1.3451706774586374</v>
      </c>
      <c r="AT16" s="2">
        <f t="shared" si="30"/>
        <v>-1.4407288749991773</v>
      </c>
      <c r="AU16" s="2">
        <f t="shared" si="31"/>
        <v>-0.79723366146822516</v>
      </c>
      <c r="AV16" s="2">
        <f t="shared" si="32"/>
        <v>-0.92869088895533514</v>
      </c>
      <c r="AW16" s="2">
        <f t="shared" si="33"/>
        <v>-0.8972936944714871</v>
      </c>
      <c r="AX16" s="2">
        <f t="shared" si="34"/>
        <v>-0.96533658663905686</v>
      </c>
      <c r="AY16" s="2">
        <f t="shared" si="4"/>
        <v>-1.194514844668626</v>
      </c>
      <c r="AZ16" s="2">
        <f t="shared" si="5"/>
        <v>-1.1553758216231145</v>
      </c>
      <c r="BA16" s="2">
        <f t="shared" si="6"/>
        <v>-0.85143714504528001</v>
      </c>
      <c r="BB16" s="2">
        <f t="shared" si="7"/>
        <v>-1.0802536749308964</v>
      </c>
      <c r="BC16" s="2">
        <f t="shared" si="8"/>
        <v>-1.1042442835740978</v>
      </c>
      <c r="BD16" s="2">
        <f t="shared" si="9"/>
        <v>-1.0317740497395178</v>
      </c>
      <c r="BE16" s="2">
        <f t="shared" si="10"/>
        <v>-1.0285623821855592</v>
      </c>
      <c r="BF16" s="2">
        <f t="shared" si="11"/>
        <v>-1.0372394001349883</v>
      </c>
      <c r="BG16" s="2">
        <f t="shared" si="12"/>
        <v>-1.1403847393631528</v>
      </c>
      <c r="BH16" s="2">
        <f t="shared" si="13"/>
        <v>-1.0728710040413212</v>
      </c>
      <c r="BI16" s="2">
        <f t="shared" si="14"/>
        <v>-0.99718847971961788</v>
      </c>
      <c r="BJ16" s="2">
        <f t="shared" si="15"/>
        <v>-1.0638920168114656</v>
      </c>
      <c r="BK16" s="2">
        <f t="shared" si="16"/>
        <v>-1.0264155215101214</v>
      </c>
      <c r="BL16" s="2">
        <f t="shared" si="17"/>
        <v>-0.96284734663608385</v>
      </c>
      <c r="BM16" s="2">
        <f t="shared" si="18"/>
        <v>-1.0537535763916177</v>
      </c>
      <c r="BN16" s="2">
        <f t="shared" si="19"/>
        <v>-0.98647458295302282</v>
      </c>
      <c r="BO16" s="2">
        <f t="shared" si="20"/>
        <v>-0.98133709528648616</v>
      </c>
      <c r="BP16" s="2">
        <f t="shared" si="21"/>
        <v>-1.035399433467507</v>
      </c>
      <c r="BQ16" s="2">
        <f t="shared" si="22"/>
        <v>-0.93147337472046976</v>
      </c>
      <c r="BR16" s="2">
        <f t="shared" si="23"/>
        <v>-0.94436826854713873</v>
      </c>
      <c r="BS16" s="2">
        <f t="shared" si="24"/>
        <v>-1.278453570282454</v>
      </c>
      <c r="BT16" s="2">
        <f t="shared" si="25"/>
        <v>-1.1297841995636464</v>
      </c>
      <c r="BU16" s="2">
        <f t="shared" si="26"/>
        <v>-1.2639270255164157</v>
      </c>
      <c r="BV16" s="2">
        <f t="shared" si="27"/>
        <v>-1.2666433151624941</v>
      </c>
      <c r="BW16" s="2">
        <f t="shared" si="3"/>
        <v>-0.89923514440307128</v>
      </c>
      <c r="BX16" s="2">
        <f t="shared" si="1"/>
        <v>-0.84975997712062978</v>
      </c>
      <c r="BY16" s="2">
        <f t="shared" si="1"/>
        <v>-0.78293954307379954</v>
      </c>
      <c r="BZ16" s="2">
        <f t="shared" si="1"/>
        <v>-1.0908854686006899</v>
      </c>
      <c r="CA16" s="2">
        <f t="shared" si="1"/>
        <v>-0.93630592036517202</v>
      </c>
      <c r="CB16" s="2">
        <f t="shared" si="1"/>
        <v>-0.90531930809520955</v>
      </c>
      <c r="CC16" s="2">
        <f t="shared" si="1"/>
        <v>-0.86653909336526691</v>
      </c>
      <c r="CD16" s="2">
        <f t="shared" si="1"/>
        <v>-0.95765038903846789</v>
      </c>
    </row>
    <row r="17" spans="1:82" x14ac:dyDescent="0.3">
      <c r="A17" s="2" t="s">
        <v>176</v>
      </c>
      <c r="B17" s="2">
        <v>3.504614904492E-3</v>
      </c>
      <c r="C17" s="2">
        <v>2.991374339966E-3</v>
      </c>
      <c r="D17" s="2">
        <v>3.2312254232289999E-3</v>
      </c>
      <c r="E17" s="2">
        <v>3.7834871855500002E-3</v>
      </c>
      <c r="F17" s="2">
        <v>5.738612641087E-3</v>
      </c>
      <c r="G17" s="2">
        <v>4.1681237038630001E-3</v>
      </c>
      <c r="H17" s="2">
        <v>4.7283669880160001E-3</v>
      </c>
      <c r="I17" s="2">
        <v>0.78856728014149302</v>
      </c>
      <c r="J17" s="2">
        <v>6.4721349326499998E-3</v>
      </c>
      <c r="K17" s="2">
        <v>5.2900295352879996E-3</v>
      </c>
      <c r="L17" s="2">
        <v>8.1382977304360008E-3</v>
      </c>
      <c r="M17" s="2">
        <v>1.1546395451876099</v>
      </c>
      <c r="N17" s="2">
        <v>3.9759680853480002E-3</v>
      </c>
      <c r="O17" s="2">
        <v>3.7876090555930002E-3</v>
      </c>
      <c r="P17" s="2">
        <v>5.2899979854499997E-3</v>
      </c>
      <c r="Q17" s="2">
        <v>1.0702049605008499</v>
      </c>
      <c r="R17" s="2">
        <v>5.7869313102450002E-3</v>
      </c>
      <c r="S17" s="2">
        <v>8.0375752583050006E-3</v>
      </c>
      <c r="T17" s="2">
        <v>6.8394127825219999E-3</v>
      </c>
      <c r="U17" s="2">
        <v>0.83782388183110301</v>
      </c>
      <c r="V17" s="2">
        <v>7.1665394285489997E-3</v>
      </c>
      <c r="W17" s="2">
        <v>6.5646923362870004E-3</v>
      </c>
      <c r="X17" s="2">
        <v>5.8747313990759999E-3</v>
      </c>
      <c r="Y17" s="2">
        <v>0.83291307536267201</v>
      </c>
      <c r="Z17" s="2">
        <v>6.7102599809350004E-3</v>
      </c>
      <c r="AA17" s="2">
        <v>4.9020809833309996E-3</v>
      </c>
      <c r="AB17" s="2">
        <v>4.526084269588E-3</v>
      </c>
      <c r="AC17" s="2">
        <v>1.0047685664494701</v>
      </c>
      <c r="AD17" s="2">
        <v>8.6563889134749997E-3</v>
      </c>
      <c r="AE17" s="2">
        <v>8.4435584644499996E-3</v>
      </c>
      <c r="AF17" s="2">
        <v>9.4132530619009998E-3</v>
      </c>
      <c r="AG17" s="2">
        <v>0.93705984584447799</v>
      </c>
      <c r="AH17" s="2">
        <v>6.0434929571569996E-3</v>
      </c>
      <c r="AI17" s="2">
        <v>6.9923160983459999E-3</v>
      </c>
      <c r="AJ17" s="2">
        <v>8.3416420590240008E-3</v>
      </c>
      <c r="AK17" s="2">
        <v>0.80691136356941895</v>
      </c>
      <c r="AL17" s="2">
        <v>8.5873654649639992E-3</v>
      </c>
      <c r="AM17" s="2">
        <v>8.9782947699619999E-3</v>
      </c>
      <c r="AN17" s="2">
        <v>9.0159988486069997E-3</v>
      </c>
      <c r="AO17" s="2">
        <v>0.85762933078859105</v>
      </c>
      <c r="AQ17" s="2">
        <f t="shared" si="2"/>
        <v>-2.4553596963970166</v>
      </c>
      <c r="AR17" s="2">
        <f t="shared" si="28"/>
        <v>-2.5241292360462677</v>
      </c>
      <c r="AS17" s="2">
        <f t="shared" si="29"/>
        <v>-2.4906327428027155</v>
      </c>
      <c r="AT17" s="2">
        <f t="shared" si="30"/>
        <v>-2.422107732623954</v>
      </c>
      <c r="AU17" s="2">
        <f t="shared" si="31"/>
        <v>-2.241193089334943</v>
      </c>
      <c r="AV17" s="2">
        <f t="shared" si="32"/>
        <v>-2.3800594002872604</v>
      </c>
      <c r="AW17" s="2">
        <f t="shared" si="33"/>
        <v>-2.3252888234370781</v>
      </c>
      <c r="AX17" s="2">
        <f t="shared" si="34"/>
        <v>-0.10316124697976439</v>
      </c>
      <c r="AY17" s="2">
        <f t="shared" si="4"/>
        <v>-2.1889524370239579</v>
      </c>
      <c r="AZ17" s="2">
        <f t="shared" si="5"/>
        <v>-2.2765419032054965</v>
      </c>
      <c r="BA17" s="2">
        <f t="shared" si="6"/>
        <v>-2.0894664260187099</v>
      </c>
      <c r="BB17" s="2">
        <f t="shared" si="7"/>
        <v>6.2446427545655138E-2</v>
      </c>
      <c r="BC17" s="2">
        <f t="shared" si="8"/>
        <v>-2.400557110294061</v>
      </c>
      <c r="BD17" s="2">
        <f t="shared" si="9"/>
        <v>-2.4216348537872201</v>
      </c>
      <c r="BE17" s="2">
        <f t="shared" si="10"/>
        <v>-2.2765444933538719</v>
      </c>
      <c r="BF17" s="2">
        <f t="shared" si="11"/>
        <v>2.9466959638753499E-2</v>
      </c>
      <c r="BG17" s="2">
        <f t="shared" si="12"/>
        <v>-2.2375516725973319</v>
      </c>
      <c r="BH17" s="2">
        <f t="shared" si="13"/>
        <v>-2.0948749476150232</v>
      </c>
      <c r="BI17" s="2">
        <f t="shared" si="14"/>
        <v>-2.1649811842825191</v>
      </c>
      <c r="BJ17" s="2">
        <f t="shared" si="15"/>
        <v>-7.6847264409696511E-2</v>
      </c>
      <c r="BK17" s="2">
        <f t="shared" si="16"/>
        <v>-2.1446905054044665</v>
      </c>
      <c r="BL17" s="2">
        <f t="shared" si="17"/>
        <v>-2.1827856229307634</v>
      </c>
      <c r="BM17" s="2">
        <f t="shared" si="18"/>
        <v>-2.2310119851525378</v>
      </c>
      <c r="BN17" s="2">
        <f t="shared" si="19"/>
        <v>-7.9400320154013576E-2</v>
      </c>
      <c r="BO17" s="2">
        <f t="shared" si="20"/>
        <v>-2.173260653288803</v>
      </c>
      <c r="BP17" s="2">
        <f t="shared" si="21"/>
        <v>-2.3096195183953925</v>
      </c>
      <c r="BQ17" s="2">
        <f t="shared" si="22"/>
        <v>-2.3442773643281845</v>
      </c>
      <c r="BR17" s="2">
        <f t="shared" si="23"/>
        <v>2.0660399768415226E-3</v>
      </c>
      <c r="BS17" s="2">
        <f t="shared" si="24"/>
        <v>-2.0626632398551301</v>
      </c>
      <c r="BT17" s="2">
        <f t="shared" si="25"/>
        <v>-2.0734744851543581</v>
      </c>
      <c r="BU17" s="2">
        <f t="shared" si="26"/>
        <v>-2.0262602657664641</v>
      </c>
      <c r="BV17" s="2">
        <f t="shared" si="27"/>
        <v>-2.8232671769587672E-2</v>
      </c>
      <c r="BW17" s="2">
        <f t="shared" si="3"/>
        <v>-2.2187119796649233</v>
      </c>
      <c r="BX17" s="2">
        <f t="shared" si="1"/>
        <v>-2.1553789469834377</v>
      </c>
      <c r="BY17" s="2">
        <f t="shared" si="1"/>
        <v>-2.0787484497246522</v>
      </c>
      <c r="BZ17" s="2">
        <f t="shared" si="1"/>
        <v>-9.3174168409098465E-2</v>
      </c>
      <c r="CA17" s="2">
        <f t="shared" si="1"/>
        <v>-2.0661400538079611</v>
      </c>
      <c r="CB17" s="2">
        <f t="shared" si="1"/>
        <v>-2.0468061402056494</v>
      </c>
      <c r="CC17" s="2">
        <f t="shared" si="1"/>
        <v>-2.0449861524237578</v>
      </c>
      <c r="CD17" s="2">
        <f t="shared" si="1"/>
        <v>-6.6700374594157036E-2</v>
      </c>
    </row>
    <row r="18" spans="1:82" x14ac:dyDescent="0.3">
      <c r="A18" s="2" t="s">
        <v>92</v>
      </c>
      <c r="B18" s="2">
        <v>7.2108414321450003E-3</v>
      </c>
      <c r="C18" s="2">
        <v>9.6108772971770003E-3</v>
      </c>
      <c r="D18" s="2">
        <v>1.3920720011679001E-2</v>
      </c>
      <c r="E18" s="2">
        <v>1.6079700445660001E-2</v>
      </c>
      <c r="F18" s="2">
        <v>1.7303817508418001E-2</v>
      </c>
      <c r="G18" s="2">
        <v>6.7366523304119999E-3</v>
      </c>
      <c r="H18" s="2">
        <v>1.2096634145939001E-2</v>
      </c>
      <c r="I18" s="2">
        <v>1.7177761258768E-2</v>
      </c>
      <c r="J18" s="2">
        <v>7.5416769897570001E-3</v>
      </c>
      <c r="K18" s="2">
        <v>9.1424788578879992E-3</v>
      </c>
      <c r="L18" s="2">
        <v>1.4492204220811E-2</v>
      </c>
      <c r="M18" s="2">
        <v>4.2908442018879996E-3</v>
      </c>
      <c r="N18" s="2">
        <v>1.4785200379242001E-2</v>
      </c>
      <c r="O18" s="2">
        <v>1.1635307973318E-2</v>
      </c>
      <c r="P18" s="2">
        <v>1.0607729971181999E-2</v>
      </c>
      <c r="Q18" s="2">
        <v>5.996798702841E-3</v>
      </c>
      <c r="R18" s="2">
        <v>9.8354439330429998E-3</v>
      </c>
      <c r="S18" s="2">
        <v>7.1402334284110004E-3</v>
      </c>
      <c r="T18" s="2">
        <v>2.6344498038454001E-2</v>
      </c>
      <c r="U18" s="2">
        <v>2.3124432038447999E-2</v>
      </c>
      <c r="V18" s="2">
        <v>9.9494299425030002E-3</v>
      </c>
      <c r="W18" s="2">
        <v>1.7174678087645001E-2</v>
      </c>
      <c r="X18" s="2">
        <v>8.2462054034410006E-3</v>
      </c>
      <c r="Y18" s="2">
        <v>2.4667383330179E-2</v>
      </c>
      <c r="Z18" s="2">
        <v>1.3092821074880001E-2</v>
      </c>
      <c r="AA18" s="2">
        <v>2.3154239776452999E-2</v>
      </c>
      <c r="AB18" s="2">
        <v>7.6122761365660001E-3</v>
      </c>
      <c r="AC18" s="2">
        <v>1.3325385118199E-2</v>
      </c>
      <c r="AD18" s="2">
        <v>7.9397166407759994E-3</v>
      </c>
      <c r="AE18" s="2">
        <v>1.7135123587082999E-2</v>
      </c>
      <c r="AF18" s="2">
        <v>8.0229570150930005E-3</v>
      </c>
      <c r="AG18" s="2">
        <v>1.0281548221941E-2</v>
      </c>
      <c r="AH18" s="2">
        <v>2.9717814025960999E-2</v>
      </c>
      <c r="AI18" s="2">
        <v>2.9752038733042999E-2</v>
      </c>
      <c r="AJ18" s="2">
        <v>1.3741186318951E-2</v>
      </c>
      <c r="AK18" s="2">
        <v>1.0537123032856E-2</v>
      </c>
      <c r="AL18" s="2">
        <v>1.8660734886002998E-2</v>
      </c>
      <c r="AM18" s="2">
        <v>3.3096946042760998E-2</v>
      </c>
      <c r="AN18" s="2">
        <v>2.0306282794276001E-2</v>
      </c>
      <c r="AO18" s="2">
        <v>1.7773761879873999E-2</v>
      </c>
      <c r="AQ18" s="2">
        <f t="shared" si="2"/>
        <v>-2.1420140545571744</v>
      </c>
      <c r="AR18" s="2">
        <f t="shared" si="28"/>
        <v>-2.0172369673852502</v>
      </c>
      <c r="AS18" s="2">
        <f t="shared" si="29"/>
        <v>-1.8563383014343469</v>
      </c>
      <c r="AT18" s="2">
        <f t="shared" si="30"/>
        <v>-1.7937220461353707</v>
      </c>
      <c r="AU18" s="2">
        <f t="shared" si="31"/>
        <v>-1.7618580737530252</v>
      </c>
      <c r="AV18" s="2">
        <f t="shared" si="32"/>
        <v>-2.1715558654244846</v>
      </c>
      <c r="AW18" s="2">
        <f t="shared" si="33"/>
        <v>-1.9173354540797196</v>
      </c>
      <c r="AX18" s="2">
        <f t="shared" si="34"/>
        <v>-1.7650334374965024</v>
      </c>
      <c r="AY18" s="2">
        <f t="shared" si="4"/>
        <v>-2.1225320723772589</v>
      </c>
      <c r="AZ18" s="2">
        <f t="shared" si="5"/>
        <v>-2.0389360353009045</v>
      </c>
      <c r="BA18" s="2">
        <f t="shared" si="6"/>
        <v>-1.8388655546163588</v>
      </c>
      <c r="BB18" s="2">
        <f t="shared" si="7"/>
        <v>-2.3674572541666308</v>
      </c>
      <c r="BC18" s="2">
        <f t="shared" si="8"/>
        <v>-1.8301727852393594</v>
      </c>
      <c r="BD18" s="2">
        <f t="shared" si="9"/>
        <v>-1.9342221169460141</v>
      </c>
      <c r="BE18" s="2">
        <f t="shared" si="10"/>
        <v>-1.9743775441352136</v>
      </c>
      <c r="BF18" s="2">
        <f t="shared" si="11"/>
        <v>-2.2220805290699461</v>
      </c>
      <c r="BG18" s="2">
        <f t="shared" si="12"/>
        <v>-2.0072060329668324</v>
      </c>
      <c r="BH18" s="2">
        <f t="shared" si="13"/>
        <v>-2.1462875900426357</v>
      </c>
      <c r="BI18" s="2">
        <f t="shared" si="14"/>
        <v>-1.5793100719519404</v>
      </c>
      <c r="BJ18" s="2">
        <f t="shared" si="15"/>
        <v>-1.6359289252093447</v>
      </c>
      <c r="BK18" s="2">
        <f t="shared" si="16"/>
        <v>-2.0022018016580518</v>
      </c>
      <c r="BL18" s="2">
        <f t="shared" si="17"/>
        <v>-1.7651113943598027</v>
      </c>
      <c r="BM18" s="2">
        <f t="shared" si="18"/>
        <v>-2.0837458516265865</v>
      </c>
      <c r="BN18" s="2">
        <f t="shared" si="19"/>
        <v>-1.6078769172121676</v>
      </c>
      <c r="BO18" s="2">
        <f t="shared" si="20"/>
        <v>-1.8829667671046209</v>
      </c>
      <c r="BP18" s="2">
        <f t="shared" si="21"/>
        <v>-1.6353694736340916</v>
      </c>
      <c r="BQ18" s="2">
        <f t="shared" si="22"/>
        <v>-2.1184854659956716</v>
      </c>
      <c r="BR18" s="2">
        <f t="shared" si="23"/>
        <v>-1.8753202305346539</v>
      </c>
      <c r="BS18" s="2">
        <f t="shared" si="24"/>
        <v>-2.1001949967597189</v>
      </c>
      <c r="BT18" s="2">
        <f t="shared" si="25"/>
        <v>-1.7661127588737628</v>
      </c>
      <c r="BU18" s="2">
        <f t="shared" si="26"/>
        <v>-2.0956655346276092</v>
      </c>
      <c r="BV18" s="2">
        <f t="shared" si="27"/>
        <v>-1.987941483237774</v>
      </c>
      <c r="BW18" s="2">
        <f t="shared" si="3"/>
        <v>-1.5269831394396622</v>
      </c>
      <c r="BX18" s="2">
        <f t="shared" si="1"/>
        <v>-1.5264832692573154</v>
      </c>
      <c r="BY18" s="2">
        <f t="shared" si="1"/>
        <v>-1.8619757716772218</v>
      </c>
      <c r="BZ18" s="2">
        <f t="shared" si="1"/>
        <v>-1.9772779490389851</v>
      </c>
      <c r="CA18" s="2">
        <f t="shared" si="1"/>
        <v>-1.7290712571248124</v>
      </c>
      <c r="CB18" s="2">
        <f t="shared" si="1"/>
        <v>-1.4802120780661741</v>
      </c>
      <c r="CC18" s="2">
        <f t="shared" si="1"/>
        <v>-1.6923695699327159</v>
      </c>
      <c r="CD18" s="2">
        <f t="shared" si="1"/>
        <v>-1.7502206424950519</v>
      </c>
    </row>
    <row r="19" spans="1:82" x14ac:dyDescent="0.3">
      <c r="A19" s="2" t="s">
        <v>75</v>
      </c>
      <c r="B19" s="2">
        <v>8.5386302673880008E-3</v>
      </c>
      <c r="C19" s="2">
        <v>1.4163931579144E-2</v>
      </c>
      <c r="D19" s="2">
        <v>1.0232475540155999E-2</v>
      </c>
      <c r="E19" s="2">
        <v>1.7640671812042999E-2</v>
      </c>
      <c r="F19" s="2">
        <v>1.1901480435662E-2</v>
      </c>
      <c r="G19" s="2">
        <v>1.1450693105233001E-2</v>
      </c>
      <c r="H19" s="2">
        <v>1.4604851548909999E-2</v>
      </c>
      <c r="I19" s="2">
        <v>1.6178277861793999E-2</v>
      </c>
      <c r="J19" s="2">
        <v>7.7995266594910002E-3</v>
      </c>
      <c r="K19" s="2">
        <v>7.9570510944100004E-3</v>
      </c>
      <c r="L19" s="2">
        <v>1.4293173847028001E-2</v>
      </c>
      <c r="M19" s="2">
        <v>4.4041718016400002E-3</v>
      </c>
      <c r="N19" s="2">
        <v>7.8705509028159995E-3</v>
      </c>
      <c r="O19" s="2">
        <v>8.8988897857939994E-3</v>
      </c>
      <c r="P19" s="2">
        <v>9.5902873786199994E-3</v>
      </c>
      <c r="Q19" s="2">
        <v>7.5183558261170003E-3</v>
      </c>
      <c r="R19" s="2">
        <v>7.018044168861E-3</v>
      </c>
      <c r="S19" s="2">
        <v>5.4943539297399998E-3</v>
      </c>
      <c r="T19" s="2">
        <v>2.2214021120286E-2</v>
      </c>
      <c r="U19" s="2">
        <v>1.9301233683519999E-2</v>
      </c>
      <c r="V19" s="2">
        <v>1.2685274210260999E-2</v>
      </c>
      <c r="W19" s="2">
        <v>2.2767027831335999E-2</v>
      </c>
      <c r="X19" s="2">
        <v>8.2035242628689994E-3</v>
      </c>
      <c r="Y19" s="2">
        <v>2.3292219000472E-2</v>
      </c>
      <c r="Z19" s="2">
        <v>1.1469015208646001E-2</v>
      </c>
      <c r="AA19" s="2">
        <v>2.4564798087680001E-2</v>
      </c>
      <c r="AB19" s="2">
        <v>7.7224907284370002E-3</v>
      </c>
      <c r="AC19" s="2">
        <v>1.3651032661304E-2</v>
      </c>
      <c r="AD19" s="2">
        <v>9.1154767752209993E-3</v>
      </c>
      <c r="AE19" s="2">
        <v>1.9907252220435E-2</v>
      </c>
      <c r="AF19" s="2">
        <v>7.1692493202309996E-3</v>
      </c>
      <c r="AG19" s="2">
        <v>1.2150192582200001E-2</v>
      </c>
      <c r="AH19" s="2">
        <v>3.1197643819487E-2</v>
      </c>
      <c r="AI19" s="2">
        <v>2.3406270391512999E-2</v>
      </c>
      <c r="AJ19" s="2">
        <v>1.3416764762714001E-2</v>
      </c>
      <c r="AK19" s="2">
        <v>1.2965216126777E-2</v>
      </c>
      <c r="AL19" s="2">
        <v>2.9825520643884999E-2</v>
      </c>
      <c r="AM19" s="2">
        <v>3.082921138104E-2</v>
      </c>
      <c r="AN19" s="2">
        <v>2.1269908481026001E-2</v>
      </c>
      <c r="AO19" s="2">
        <v>2.0612806407947E-2</v>
      </c>
      <c r="AQ19" s="2">
        <f t="shared" si="2"/>
        <v>-2.0686117914919819</v>
      </c>
      <c r="AR19" s="2">
        <f t="shared" si="28"/>
        <v>-1.8488161798292033</v>
      </c>
      <c r="AS19" s="2">
        <f t="shared" si="29"/>
        <v>-1.9900192848246889</v>
      </c>
      <c r="AT19" s="2">
        <f t="shared" si="30"/>
        <v>-1.7534848795949343</v>
      </c>
      <c r="AU19" s="2">
        <f t="shared" si="31"/>
        <v>-1.924399012973107</v>
      </c>
      <c r="AV19" s="2">
        <f t="shared" si="32"/>
        <v>-1.9411682248814877</v>
      </c>
      <c r="AW19" s="2">
        <f t="shared" si="33"/>
        <v>-1.8355028530565307</v>
      </c>
      <c r="AX19" s="2">
        <f t="shared" si="34"/>
        <v>-1.7910677098513978</v>
      </c>
      <c r="AY19" s="2">
        <f t="shared" si="4"/>
        <v>-2.1079317531311634</v>
      </c>
      <c r="AZ19" s="2">
        <f t="shared" si="5"/>
        <v>-2.0992478532058456</v>
      </c>
      <c r="BA19" s="2">
        <f t="shared" si="6"/>
        <v>-1.8448713239590702</v>
      </c>
      <c r="BB19" s="2">
        <f t="shared" si="7"/>
        <v>-2.356135748045213</v>
      </c>
      <c r="BC19" s="2">
        <f t="shared" si="8"/>
        <v>-2.1039948679357883</v>
      </c>
      <c r="BD19" s="2">
        <f t="shared" si="9"/>
        <v>-2.0506641720044101</v>
      </c>
      <c r="BE19" s="2">
        <f t="shared" si="10"/>
        <v>-2.0181683787439448</v>
      </c>
      <c r="BF19" s="2">
        <f t="shared" si="11"/>
        <v>-2.1238771239983407</v>
      </c>
      <c r="BG19" s="2">
        <f t="shared" si="12"/>
        <v>-2.153783902830182</v>
      </c>
      <c r="BH19" s="2">
        <f t="shared" si="13"/>
        <v>-2.2600833680712271</v>
      </c>
      <c r="BI19" s="2">
        <f t="shared" si="14"/>
        <v>-1.6533728195567938</v>
      </c>
      <c r="BJ19" s="2">
        <f t="shared" si="15"/>
        <v>-1.7144149311568944</v>
      </c>
      <c r="BK19" s="2">
        <f t="shared" si="16"/>
        <v>-1.8967001404472883</v>
      </c>
      <c r="BL19" s="2">
        <f t="shared" si="17"/>
        <v>-1.642693661554433</v>
      </c>
      <c r="BM19" s="2">
        <f t="shared" si="18"/>
        <v>-2.0859995330917696</v>
      </c>
      <c r="BN19" s="2">
        <f t="shared" si="19"/>
        <v>-1.6327891351770385</v>
      </c>
      <c r="BO19" s="2">
        <f t="shared" si="20"/>
        <v>-1.9404738713587324</v>
      </c>
      <c r="BP19" s="2">
        <f t="shared" si="21"/>
        <v>-1.6096868012326719</v>
      </c>
      <c r="BQ19" s="2">
        <f t="shared" si="22"/>
        <v>-2.112242604436815</v>
      </c>
      <c r="BR19" s="2">
        <f t="shared" si="23"/>
        <v>-1.8648344942538113</v>
      </c>
      <c r="BS19" s="2">
        <f t="shared" si="24"/>
        <v>-2.0402206111085719</v>
      </c>
      <c r="BT19" s="2">
        <f t="shared" si="25"/>
        <v>-1.7009886811005144</v>
      </c>
      <c r="BU19" s="2">
        <f t="shared" si="26"/>
        <v>-2.1445263161800447</v>
      </c>
      <c r="BV19" s="2">
        <f t="shared" si="27"/>
        <v>-1.9154168383846866</v>
      </c>
      <c r="BW19" s="2">
        <f t="shared" si="3"/>
        <v>-1.5058782045339709</v>
      </c>
      <c r="BX19" s="2">
        <f t="shared" si="1"/>
        <v>-1.6306677822634743</v>
      </c>
      <c r="BY19" s="2">
        <f t="shared" si="1"/>
        <v>-1.872352194680398</v>
      </c>
      <c r="BZ19" s="2">
        <f t="shared" si="1"/>
        <v>-1.8872202392583548</v>
      </c>
      <c r="CA19" s="2">
        <f t="shared" si="1"/>
        <v>-1.5254119664072356</v>
      </c>
      <c r="CB19" s="2">
        <f t="shared" si="1"/>
        <v>-1.5110375844931849</v>
      </c>
      <c r="CC19" s="2">
        <f t="shared" si="1"/>
        <v>-1.6722343787512863</v>
      </c>
      <c r="CD19" s="2">
        <f t="shared" si="1"/>
        <v>-1.6858628755418923</v>
      </c>
    </row>
    <row r="20" spans="1:82" x14ac:dyDescent="0.3">
      <c r="A20" s="2" t="s">
        <v>63</v>
      </c>
      <c r="B20" s="2">
        <v>1.7796235672349999E-2</v>
      </c>
      <c r="C20" s="2">
        <v>2.5086224032158998E-2</v>
      </c>
      <c r="D20" s="2">
        <v>3.7012663847139998E-2</v>
      </c>
      <c r="E20" s="2">
        <v>2.2894617087017E-2</v>
      </c>
      <c r="F20" s="2">
        <v>3.1145123763429001E-2</v>
      </c>
      <c r="G20" s="2">
        <v>7.6741759853628994E-2</v>
      </c>
      <c r="H20" s="2">
        <v>3.5450621203209E-2</v>
      </c>
      <c r="I20" s="2">
        <v>2.3720175220079E-2</v>
      </c>
      <c r="J20" s="2">
        <v>3.8263728674962E-2</v>
      </c>
      <c r="K20" s="2">
        <v>2.2252373965437999E-2</v>
      </c>
      <c r="L20" s="2">
        <v>3.7161744036137999E-2</v>
      </c>
      <c r="M20" s="2">
        <v>4.0438383016171003E-2</v>
      </c>
      <c r="N20" s="2">
        <v>3.4175551634284998E-2</v>
      </c>
      <c r="O20" s="2">
        <v>3.9518207483513E-2</v>
      </c>
      <c r="P20" s="2">
        <v>3.3638923351481997E-2</v>
      </c>
      <c r="Q20" s="2">
        <v>3.3058986166858997E-2</v>
      </c>
      <c r="R20" s="2">
        <v>3.8687172794219002E-2</v>
      </c>
      <c r="S20" s="2">
        <v>3.2068623747677001E-2</v>
      </c>
      <c r="T20" s="2">
        <v>3.2870561110522001E-2</v>
      </c>
      <c r="U20" s="2">
        <v>1.1410740876639999E-2</v>
      </c>
      <c r="V20" s="2">
        <v>2.761106434031E-2</v>
      </c>
      <c r="W20" s="2">
        <v>4.6383864821694001E-2</v>
      </c>
      <c r="X20" s="2">
        <v>6.1937226353314001E-2</v>
      </c>
      <c r="Y20" s="2">
        <v>4.0799807123668E-2</v>
      </c>
      <c r="Z20" s="2">
        <v>1.2128400323268E-2</v>
      </c>
      <c r="AA20" s="2">
        <v>3.3211311229682003E-2</v>
      </c>
      <c r="AB20" s="2">
        <v>2.3216149235052001E-2</v>
      </c>
      <c r="AC20" s="2">
        <v>1.7499062176426002E-2</v>
      </c>
      <c r="AD20" s="2">
        <v>1.9741199820467001E-2</v>
      </c>
      <c r="AE20" s="2">
        <v>2.6292107929904E-2</v>
      </c>
      <c r="AF20" s="2">
        <v>2.5154811281899E-2</v>
      </c>
      <c r="AG20" s="2">
        <v>1.0434497779657E-2</v>
      </c>
      <c r="AH20" s="2">
        <v>2.9156546464005E-2</v>
      </c>
      <c r="AI20" s="2">
        <v>1.9381560297095E-2</v>
      </c>
      <c r="AJ20" s="2">
        <v>5.0366934466236003E-2</v>
      </c>
      <c r="AK20" s="2">
        <v>5.3562323170052002E-2</v>
      </c>
      <c r="AL20" s="2">
        <v>3.5284871665571003E-2</v>
      </c>
      <c r="AM20" s="2">
        <v>4.7481844299324998E-2</v>
      </c>
      <c r="AN20" s="2">
        <v>3.1088896419418002E-2</v>
      </c>
      <c r="AO20" s="2">
        <v>3.1727165968939999E-2</v>
      </c>
      <c r="AQ20" s="2">
        <f t="shared" si="2"/>
        <v>-1.7496718516021552</v>
      </c>
      <c r="AR20" s="2">
        <f t="shared" si="28"/>
        <v>-1.6005647035880668</v>
      </c>
      <c r="AS20" s="2">
        <f t="shared" si="29"/>
        <v>-1.4316496570696819</v>
      </c>
      <c r="AT20" s="2">
        <f t="shared" si="30"/>
        <v>-1.6402666156604691</v>
      </c>
      <c r="AU20" s="2">
        <f t="shared" si="31"/>
        <v>-1.506609939001833</v>
      </c>
      <c r="AV20" s="2">
        <f t="shared" si="32"/>
        <v>-1.1149682457168464</v>
      </c>
      <c r="AW20" s="2">
        <f t="shared" si="33"/>
        <v>-1.450376150247852</v>
      </c>
      <c r="AX20" s="2">
        <f t="shared" si="34"/>
        <v>-1.6248821071782487</v>
      </c>
      <c r="AY20" s="2">
        <f t="shared" si="4"/>
        <v>-1.417212711672591</v>
      </c>
      <c r="AZ20" s="2">
        <f t="shared" si="5"/>
        <v>-1.6526236500721485</v>
      </c>
      <c r="BA20" s="2">
        <f t="shared" si="6"/>
        <v>-1.4299039123453132</v>
      </c>
      <c r="BB20" s="2">
        <f t="shared" si="7"/>
        <v>-1.3932062185902905</v>
      </c>
      <c r="BC20" s="2">
        <f t="shared" si="8"/>
        <v>-1.4662844666711128</v>
      </c>
      <c r="BD20" s="2">
        <f t="shared" si="9"/>
        <v>-1.4032027629122028</v>
      </c>
      <c r="BE20" s="2">
        <f t="shared" si="10"/>
        <v>-1.4731579126955574</v>
      </c>
      <c r="BF20" s="2">
        <f t="shared" si="11"/>
        <v>-1.4807104692427957</v>
      </c>
      <c r="BG20" s="2">
        <f t="shared" si="12"/>
        <v>-1.4124330067670785</v>
      </c>
      <c r="BH20" s="2">
        <f t="shared" si="13"/>
        <v>-1.4939196777895134</v>
      </c>
      <c r="BI20" s="2">
        <f t="shared" si="14"/>
        <v>-1.4831928823155913</v>
      </c>
      <c r="BJ20" s="2">
        <f t="shared" si="15"/>
        <v>-1.9426861567920637</v>
      </c>
      <c r="BK20" s="2">
        <f t="shared" si="16"/>
        <v>-1.5589168520273677</v>
      </c>
      <c r="BL20" s="2">
        <f t="shared" si="17"/>
        <v>-1.3336330676685775</v>
      </c>
      <c r="BM20" s="2">
        <f t="shared" si="18"/>
        <v>-1.2080482469356666</v>
      </c>
      <c r="BN20" s="2">
        <f t="shared" si="19"/>
        <v>-1.3893418899818031</v>
      </c>
      <c r="BO20" s="2">
        <f t="shared" si="20"/>
        <v>-1.9161964766759925</v>
      </c>
      <c r="BP20" s="2">
        <f t="shared" si="21"/>
        <v>-1.4787139775008706</v>
      </c>
      <c r="BQ20" s="2">
        <f t="shared" si="22"/>
        <v>-1.63420981322167</v>
      </c>
      <c r="BR20" s="2">
        <f t="shared" si="23"/>
        <v>-1.7569852257432448</v>
      </c>
      <c r="BS20" s="2">
        <f t="shared" si="24"/>
        <v>-1.7046264555380666</v>
      </c>
      <c r="BT20" s="2">
        <f t="shared" si="25"/>
        <v>-1.5801745935959324</v>
      </c>
      <c r="BU20" s="2">
        <f t="shared" si="26"/>
        <v>-1.5993789365190059</v>
      </c>
      <c r="BV20" s="2">
        <f t="shared" si="27"/>
        <v>-1.9815284490204264</v>
      </c>
      <c r="BW20" s="2">
        <f t="shared" si="3"/>
        <v>-1.5352639186410804</v>
      </c>
      <c r="BX20" s="2">
        <f t="shared" ref="BX20:BX83" si="35">LOG(AI20)</f>
        <v>-1.7126112633460486</v>
      </c>
      <c r="BY20" s="2">
        <f t="shared" ref="BY20:BY83" si="36">LOG(AJ20)</f>
        <v>-1.2978544812429926</v>
      </c>
      <c r="BZ20" s="2">
        <f t="shared" ref="BZ20:BZ83" si="37">LOG(AK20)</f>
        <v>-1.2711405945044403</v>
      </c>
      <c r="CA20" s="2">
        <f t="shared" ref="CA20:CA83" si="38">LOG(AL20)</f>
        <v>-1.4524114577972473</v>
      </c>
      <c r="CB20" s="2">
        <f t="shared" ref="CB20:CB83" si="39">LOG(AM20)</f>
        <v>-1.3234724204364035</v>
      </c>
      <c r="CC20" s="2">
        <f t="shared" ref="CC20:CC83" si="40">LOG(AN20)</f>
        <v>-1.5073946940862266</v>
      </c>
      <c r="CD20" s="2">
        <f t="shared" ref="CD20:CD83" si="41">LOG(AO20)</f>
        <v>-1.4985687195485031</v>
      </c>
    </row>
    <row r="21" spans="1:82" x14ac:dyDescent="0.3">
      <c r="A21" s="2" t="s">
        <v>170</v>
      </c>
      <c r="B21" s="2">
        <v>1.487152403914E-3</v>
      </c>
      <c r="C21" s="2">
        <v>2.626776693711E-3</v>
      </c>
      <c r="D21" s="2">
        <v>3.1576274445820002E-3</v>
      </c>
      <c r="E21" s="2">
        <v>1.410526894905E-3</v>
      </c>
      <c r="F21" s="2">
        <v>1.28138703043E-3</v>
      </c>
      <c r="G21" s="2">
        <v>6.4631265945160003E-3</v>
      </c>
      <c r="H21" s="2">
        <v>6.2701002318839997E-3</v>
      </c>
      <c r="I21" s="2">
        <v>5.8007686542670004E-3</v>
      </c>
      <c r="J21" s="2">
        <v>2.1760702028569999E-3</v>
      </c>
      <c r="K21" s="2">
        <v>1.735689423406E-3</v>
      </c>
      <c r="L21" s="2">
        <v>6.811863589366E-3</v>
      </c>
      <c r="M21" s="2">
        <v>4.6245084191210003E-3</v>
      </c>
      <c r="N21" s="2">
        <v>1.7375912183590001E-3</v>
      </c>
      <c r="O21" s="2">
        <v>4.6884441843460002E-3</v>
      </c>
      <c r="P21" s="2">
        <v>7.6577483152429999E-3</v>
      </c>
      <c r="Q21" s="2">
        <v>5.4188855458999997E-3</v>
      </c>
      <c r="R21" s="2">
        <v>3.5621881555809999E-3</v>
      </c>
      <c r="S21" s="2">
        <v>6.6470177753500002E-3</v>
      </c>
      <c r="T21" s="2">
        <v>8.3810228025910007E-3</v>
      </c>
      <c r="U21" s="2">
        <v>8.0006852223569996E-3</v>
      </c>
      <c r="V21" s="2">
        <v>1.1037047265938999E-2</v>
      </c>
      <c r="W21" s="2">
        <v>9.0693524837530005E-3</v>
      </c>
      <c r="X21" s="2">
        <v>6.4465667309160004E-3</v>
      </c>
      <c r="Y21" s="2">
        <v>9.1949458248969992E-3</v>
      </c>
      <c r="Z21" s="2">
        <v>7.4053795871389999E-3</v>
      </c>
      <c r="AA21" s="2">
        <v>8.1614357106200002E-3</v>
      </c>
      <c r="AB21" s="2">
        <v>4.9141525981840004E-3</v>
      </c>
      <c r="AC21" s="2">
        <v>3.898270278021E-3</v>
      </c>
      <c r="AD21" s="2">
        <v>7.8027832790580004E-3</v>
      </c>
      <c r="AE21" s="2">
        <v>1.0972957992163E-2</v>
      </c>
      <c r="AF21" s="2">
        <v>4.0169801621859997E-3</v>
      </c>
      <c r="AG21" s="2">
        <v>4.8508854519630001E-3</v>
      </c>
      <c r="AH21" s="2">
        <v>1.0540485431583001E-2</v>
      </c>
      <c r="AI21" s="2">
        <v>8.2230216607540006E-3</v>
      </c>
      <c r="AJ21" s="2">
        <v>7.7956775029990001E-3</v>
      </c>
      <c r="AK21" s="2">
        <v>5.1576307039320002E-3</v>
      </c>
      <c r="AL21" s="2">
        <v>9.9250408597190004E-3</v>
      </c>
      <c r="AM21" s="2">
        <v>5.0738868262720001E-3</v>
      </c>
      <c r="AN21" s="2">
        <v>6.0981870186639997E-3</v>
      </c>
      <c r="AO21" s="2">
        <v>1.1070404899959E-2</v>
      </c>
      <c r="AQ21" s="2">
        <f t="shared" si="2"/>
        <v>-2.82764452254243</v>
      </c>
      <c r="AR21" s="2">
        <f t="shared" si="28"/>
        <v>-2.5805768456803202</v>
      </c>
      <c r="AS21" s="2">
        <f t="shared" si="29"/>
        <v>-2.5006391119169735</v>
      </c>
      <c r="AT21" s="2">
        <f t="shared" si="30"/>
        <v>-2.850618628617104</v>
      </c>
      <c r="AU21" s="2">
        <f t="shared" si="31"/>
        <v>-2.8923196760372978</v>
      </c>
      <c r="AV21" s="2">
        <f t="shared" si="32"/>
        <v>-2.1895573373836417</v>
      </c>
      <c r="AW21" s="2">
        <f t="shared" si="33"/>
        <v>-2.2027255166164608</v>
      </c>
      <c r="AX21" s="2">
        <f t="shared" si="34"/>
        <v>-2.2365144546804356</v>
      </c>
      <c r="AY21" s="2">
        <f t="shared" si="4"/>
        <v>-2.6623270978426072</v>
      </c>
      <c r="AZ21" s="2">
        <f t="shared" si="5"/>
        <v>-2.7605279829428393</v>
      </c>
      <c r="BA21" s="2">
        <f t="shared" si="6"/>
        <v>-2.1667340575648084</v>
      </c>
      <c r="BB21" s="2">
        <f t="shared" si="7"/>
        <v>-2.3349344255648825</v>
      </c>
      <c r="BC21" s="2">
        <f t="shared" si="8"/>
        <v>-2.7600523869737663</v>
      </c>
      <c r="BD21" s="2">
        <f t="shared" si="9"/>
        <v>-2.3289712498756083</v>
      </c>
      <c r="BE21" s="2">
        <f t="shared" si="10"/>
        <v>-2.1158989115711697</v>
      </c>
      <c r="BF21" s="2">
        <f t="shared" si="11"/>
        <v>-2.2660900217702249</v>
      </c>
      <c r="BG21" s="2">
        <f t="shared" si="12"/>
        <v>-2.4482831447345301</v>
      </c>
      <c r="BH21" s="2">
        <f t="shared" si="13"/>
        <v>-2.177373159840859</v>
      </c>
      <c r="BI21" s="2">
        <f t="shared" si="14"/>
        <v>-2.076702977740156</v>
      </c>
      <c r="BJ21" s="2">
        <f t="shared" si="15"/>
        <v>-2.0968728160649794</v>
      </c>
      <c r="BK21" s="2">
        <f t="shared" si="16"/>
        <v>-1.9571470975876055</v>
      </c>
      <c r="BL21" s="2">
        <f t="shared" si="17"/>
        <v>-2.0424237187581538</v>
      </c>
      <c r="BM21" s="2">
        <f t="shared" si="18"/>
        <v>-2.1906715174258542</v>
      </c>
      <c r="BN21" s="2">
        <f t="shared" si="19"/>
        <v>-2.0364508252097648</v>
      </c>
      <c r="BO21" s="2">
        <f t="shared" si="20"/>
        <v>-2.1304526753771054</v>
      </c>
      <c r="BP21" s="2">
        <f t="shared" si="21"/>
        <v>-2.0882334360557451</v>
      </c>
      <c r="BQ21" s="2">
        <f t="shared" si="22"/>
        <v>-2.3085513615880755</v>
      </c>
      <c r="BR21" s="2">
        <f t="shared" si="23"/>
        <v>-2.4091280533189989</v>
      </c>
      <c r="BS21" s="2">
        <f t="shared" si="24"/>
        <v>-2.1077504553702915</v>
      </c>
      <c r="BT21" s="2">
        <f t="shared" si="25"/>
        <v>-1.9596762834091093</v>
      </c>
      <c r="BU21" s="2">
        <f t="shared" si="26"/>
        <v>-2.3961003130217335</v>
      </c>
      <c r="BV21" s="2">
        <f t="shared" si="27"/>
        <v>-2.3141789806136277</v>
      </c>
      <c r="BW21" s="2">
        <f t="shared" si="3"/>
        <v>-1.9771393876620675</v>
      </c>
      <c r="BX21" s="2">
        <f t="shared" si="35"/>
        <v>-2.0849685657382189</v>
      </c>
      <c r="BY21" s="2">
        <f t="shared" si="36"/>
        <v>-2.1081461353785498</v>
      </c>
      <c r="BZ21" s="2">
        <f t="shared" si="37"/>
        <v>-2.2875497573873513</v>
      </c>
      <c r="CA21" s="2">
        <f t="shared" si="38"/>
        <v>-2.0032676966440448</v>
      </c>
      <c r="CB21" s="2">
        <f t="shared" si="39"/>
        <v>-2.2946592240030781</v>
      </c>
      <c r="CC21" s="2">
        <f t="shared" si="40"/>
        <v>-2.2147992608613674</v>
      </c>
      <c r="CD21" s="2">
        <f t="shared" si="41"/>
        <v>-1.9558364945140416</v>
      </c>
    </row>
    <row r="22" spans="1:82" x14ac:dyDescent="0.3">
      <c r="A22" s="2" t="s">
        <v>179</v>
      </c>
      <c r="B22" s="2">
        <v>5.2778914615949999E-3</v>
      </c>
      <c r="C22" s="2">
        <v>9.2505608129900003E-4</v>
      </c>
      <c r="D22" s="2">
        <v>1.0276980169989999E-3</v>
      </c>
      <c r="E22" s="2">
        <v>1.485415071805E-3</v>
      </c>
      <c r="F22" s="2">
        <v>2.3450983723919999E-3</v>
      </c>
      <c r="G22" s="2">
        <v>4.7725281698799999E-4</v>
      </c>
      <c r="H22" s="2">
        <v>1.541923098627E-3</v>
      </c>
      <c r="I22" s="2">
        <v>1.9771778805569998E-3</v>
      </c>
      <c r="J22" s="2">
        <v>1.6447728526499999E-3</v>
      </c>
      <c r="K22" s="2">
        <v>6.8968840098030003E-3</v>
      </c>
      <c r="L22" s="2">
        <v>1.3215177645980001E-3</v>
      </c>
      <c r="M22" s="2">
        <v>3.0541258877750002E-3</v>
      </c>
      <c r="N22" s="2">
        <v>1.4842162925660001E-3</v>
      </c>
      <c r="O22" s="2">
        <v>1.196377582551E-3</v>
      </c>
      <c r="P22" s="2">
        <v>1.9669704425939998E-3</v>
      </c>
      <c r="Q22" s="2">
        <v>4.1432160275730002E-3</v>
      </c>
      <c r="R22" s="2">
        <v>1.4034661131529999E-3</v>
      </c>
      <c r="S22" s="2">
        <v>2.6851598702549999E-3</v>
      </c>
      <c r="T22" s="2">
        <v>1.5551100517530001E-3</v>
      </c>
      <c r="U22" s="2">
        <v>3.339164151933E-3</v>
      </c>
      <c r="V22" s="2">
        <v>7.7987132198119999E-3</v>
      </c>
      <c r="W22" s="2">
        <v>9.2214017110729997E-3</v>
      </c>
      <c r="X22" s="2">
        <v>2.5428366368450001E-3</v>
      </c>
      <c r="Y22" s="2">
        <v>3.151844464168E-3</v>
      </c>
      <c r="Z22" s="2">
        <v>7.7071530948989997E-3</v>
      </c>
      <c r="AA22" s="2">
        <v>9.3582803638899998E-4</v>
      </c>
      <c r="AB22" s="2">
        <v>2.3864837366240001E-3</v>
      </c>
      <c r="AC22" s="2">
        <v>3.3440023257109998E-3</v>
      </c>
      <c r="AD22" s="2">
        <v>7.7320531465549999E-3</v>
      </c>
      <c r="AE22" s="2">
        <v>1.517683570653E-3</v>
      </c>
      <c r="AF22" s="2">
        <v>1.907979339228E-3</v>
      </c>
      <c r="AG22" s="2">
        <v>3.3622237073309999E-3</v>
      </c>
      <c r="AH22" s="2">
        <v>8.7327671866739998E-3</v>
      </c>
      <c r="AI22" s="2">
        <v>1.0438935641439999E-3</v>
      </c>
      <c r="AJ22" s="2">
        <v>1.332718930432E-3</v>
      </c>
      <c r="AK22" s="2">
        <v>3.2571018619209999E-3</v>
      </c>
      <c r="AL22" s="2">
        <v>8.3367919596589995E-3</v>
      </c>
      <c r="AM22" s="2">
        <v>9.1963607575100003E-4</v>
      </c>
      <c r="AN22" s="2">
        <v>2.0733090871909998E-3</v>
      </c>
      <c r="AO22" s="2">
        <v>3.2831266022439998E-3</v>
      </c>
      <c r="AQ22" s="2">
        <f t="shared" si="2"/>
        <v>-2.2775395451722495</v>
      </c>
      <c r="AR22" s="2">
        <f t="shared" si="28"/>
        <v>-3.0338319374659442</v>
      </c>
      <c r="AS22" s="2">
        <f t="shared" si="29"/>
        <v>-2.9881344814670436</v>
      </c>
      <c r="AT22" s="2">
        <f t="shared" si="30"/>
        <v>-2.8281521738171249</v>
      </c>
      <c r="AU22" s="2">
        <f t="shared" si="31"/>
        <v>-2.6298389347438067</v>
      </c>
      <c r="AV22" s="2">
        <f t="shared" si="32"/>
        <v>-3.3212514995005953</v>
      </c>
      <c r="AW22" s="2">
        <f t="shared" si="33"/>
        <v>-2.8119372856072196</v>
      </c>
      <c r="AX22" s="2">
        <f t="shared" si="34"/>
        <v>-2.7039542568020822</v>
      </c>
      <c r="AY22" s="2">
        <f t="shared" si="4"/>
        <v>-2.7838940707548576</v>
      </c>
      <c r="AZ22" s="2">
        <f t="shared" si="5"/>
        <v>-2.1613470778135957</v>
      </c>
      <c r="BA22" s="2">
        <f t="shared" si="6"/>
        <v>-2.8789269944580904</v>
      </c>
      <c r="BB22" s="2">
        <f t="shared" si="7"/>
        <v>-2.5151130657605281</v>
      </c>
      <c r="BC22" s="2">
        <f t="shared" si="8"/>
        <v>-2.8285028053756709</v>
      </c>
      <c r="BD22" s="2">
        <f t="shared" si="9"/>
        <v>-2.9221317332749654</v>
      </c>
      <c r="BE22" s="2">
        <f t="shared" si="10"/>
        <v>-2.7062021661176598</v>
      </c>
      <c r="BF22" s="2">
        <f t="shared" si="11"/>
        <v>-2.3826624219667387</v>
      </c>
      <c r="BG22" s="2">
        <f t="shared" si="12"/>
        <v>-2.8527980689920143</v>
      </c>
      <c r="BH22" s="2">
        <f t="shared" si="13"/>
        <v>-2.5710298519746209</v>
      </c>
      <c r="BI22" s="2">
        <f t="shared" si="14"/>
        <v>-2.8082388714745439</v>
      </c>
      <c r="BJ22" s="2">
        <f t="shared" si="15"/>
        <v>-2.4763622306831654</v>
      </c>
      <c r="BK22" s="2">
        <f t="shared" si="16"/>
        <v>-2.1079770495706343</v>
      </c>
      <c r="BL22" s="2">
        <f t="shared" si="17"/>
        <v>-2.0352030584350302</v>
      </c>
      <c r="BM22" s="2">
        <f t="shared" si="18"/>
        <v>-2.5946815399405763</v>
      </c>
      <c r="BN22" s="2">
        <f t="shared" si="19"/>
        <v>-2.5014352220264611</v>
      </c>
      <c r="BO22" s="2">
        <f t="shared" si="20"/>
        <v>-2.1131060141021609</v>
      </c>
      <c r="BP22" s="2">
        <f t="shared" si="21"/>
        <v>-3.0288039479591382</v>
      </c>
      <c r="BQ22" s="2">
        <f t="shared" si="22"/>
        <v>-2.6222415209116154</v>
      </c>
      <c r="BR22" s="2">
        <f t="shared" si="23"/>
        <v>-2.4757334291866391</v>
      </c>
      <c r="BS22" s="2">
        <f t="shared" si="24"/>
        <v>-2.1117051694939444</v>
      </c>
      <c r="BT22" s="2">
        <f t="shared" si="25"/>
        <v>-2.8188187672049474</v>
      </c>
      <c r="BU22" s="2">
        <f t="shared" si="26"/>
        <v>-2.7194263324138173</v>
      </c>
      <c r="BV22" s="2">
        <f t="shared" si="27"/>
        <v>-2.4733733939223606</v>
      </c>
      <c r="BW22" s="2">
        <f t="shared" si="3"/>
        <v>-2.0588481178663249</v>
      </c>
      <c r="BX22" s="2">
        <f t="shared" si="35"/>
        <v>-2.9813437799366236</v>
      </c>
      <c r="BY22" s="2">
        <f t="shared" si="36"/>
        <v>-2.8752614333569064</v>
      </c>
      <c r="BZ22" s="2">
        <f t="shared" si="37"/>
        <v>-2.4871686591881348</v>
      </c>
      <c r="CA22" s="2">
        <f t="shared" si="38"/>
        <v>-2.0790010359624151</v>
      </c>
      <c r="CB22" s="2">
        <f t="shared" si="39"/>
        <v>-3.0363840004385554</v>
      </c>
      <c r="CC22" s="2">
        <f t="shared" si="40"/>
        <v>-2.6833359488201913</v>
      </c>
      <c r="CD22" s="2">
        <f t="shared" si="41"/>
        <v>-2.4837123699067107</v>
      </c>
    </row>
    <row r="23" spans="1:82" x14ac:dyDescent="0.3">
      <c r="A23" s="2" t="s">
        <v>111</v>
      </c>
      <c r="B23" s="2">
        <v>0.105094634535336</v>
      </c>
      <c r="C23" s="2">
        <v>0.1479413295202</v>
      </c>
      <c r="D23" s="2">
        <v>0.16959593670088399</v>
      </c>
      <c r="E23" s="2">
        <v>0.15513142481477399</v>
      </c>
      <c r="F23" s="2">
        <v>0.17043376453636899</v>
      </c>
      <c r="G23" s="2">
        <v>0.13174801195247199</v>
      </c>
      <c r="H23" s="2">
        <v>0.13812693354597499</v>
      </c>
      <c r="I23" s="2">
        <v>0.28462952894561599</v>
      </c>
      <c r="J23" s="2">
        <v>0.102993679506948</v>
      </c>
      <c r="K23" s="2">
        <v>0.11592138472176</v>
      </c>
      <c r="L23" s="2">
        <v>0.13827599995398299</v>
      </c>
      <c r="M23" s="2">
        <v>9.9499018609990997E-2</v>
      </c>
      <c r="N23" s="2">
        <v>0.19221707286174999</v>
      </c>
      <c r="O23" s="2">
        <v>0.193692736750365</v>
      </c>
      <c r="P23" s="2">
        <v>0.12464266918962701</v>
      </c>
      <c r="Q23" s="2">
        <v>0.112883469686944</v>
      </c>
      <c r="R23" s="2">
        <v>0.159389606931785</v>
      </c>
      <c r="S23" s="2">
        <v>0.115882214772123</v>
      </c>
      <c r="T23" s="2">
        <v>0.371320380770986</v>
      </c>
      <c r="U23" s="2">
        <v>0.44758715482512401</v>
      </c>
      <c r="V23" s="2">
        <v>0.15642992666309899</v>
      </c>
      <c r="W23" s="2">
        <v>0.37239412032202501</v>
      </c>
      <c r="X23" s="2">
        <v>0.11849267674462299</v>
      </c>
      <c r="Y23" s="2">
        <v>0.31730824993861101</v>
      </c>
      <c r="Z23" s="2">
        <v>0.155796046885538</v>
      </c>
      <c r="AA23" s="2">
        <v>0.29706210247515502</v>
      </c>
      <c r="AB23" s="2">
        <v>0.118703728703364</v>
      </c>
      <c r="AC23" s="2">
        <v>0.155256127018014</v>
      </c>
      <c r="AD23" s="2">
        <v>0.15652093567647499</v>
      </c>
      <c r="AE23" s="2">
        <v>0.42841098895608598</v>
      </c>
      <c r="AF23" s="2">
        <v>0.17012403164120901</v>
      </c>
      <c r="AG23" s="2">
        <v>0.21185701046153199</v>
      </c>
      <c r="AH23" s="2">
        <v>0.417134226397671</v>
      </c>
      <c r="AI23" s="2">
        <v>0.44638660220687898</v>
      </c>
      <c r="AJ23" s="2">
        <v>0.23816642865472701</v>
      </c>
      <c r="AK23" s="2">
        <v>0.23413134356706999</v>
      </c>
      <c r="AL23" s="2">
        <v>0.268252942272241</v>
      </c>
      <c r="AM23" s="2">
        <v>0.32313866359305998</v>
      </c>
      <c r="AN23" s="2">
        <v>0.33700913335228599</v>
      </c>
      <c r="AO23" s="2">
        <v>0.281419884485476</v>
      </c>
      <c r="AQ23" s="2">
        <f t="shared" si="2"/>
        <v>-0.97841945572416311</v>
      </c>
      <c r="AR23" s="2">
        <f t="shared" si="28"/>
        <v>-0.82991048269581202</v>
      </c>
      <c r="AS23" s="2">
        <f t="shared" si="29"/>
        <v>-0.77058455708828977</v>
      </c>
      <c r="AT23" s="2">
        <f t="shared" si="30"/>
        <v>-0.80930021868371793</v>
      </c>
      <c r="AU23" s="2">
        <f t="shared" si="31"/>
        <v>-0.76844436321239751</v>
      </c>
      <c r="AV23" s="2">
        <f t="shared" si="32"/>
        <v>-0.88025592947090259</v>
      </c>
      <c r="AW23" s="2">
        <f t="shared" si="33"/>
        <v>-0.85972162953211706</v>
      </c>
      <c r="AX23" s="2">
        <f t="shared" si="34"/>
        <v>-0.54572004594925072</v>
      </c>
      <c r="AY23" s="2">
        <f t="shared" si="4"/>
        <v>-0.98718942616356142</v>
      </c>
      <c r="AZ23" s="2">
        <f t="shared" si="5"/>
        <v>-0.93583643970538166</v>
      </c>
      <c r="BA23" s="2">
        <f t="shared" si="6"/>
        <v>-0.85925319221206586</v>
      </c>
      <c r="BB23" s="2">
        <f t="shared" si="7"/>
        <v>-1.0021812028157562</v>
      </c>
      <c r="BC23" s="2">
        <f t="shared" si="8"/>
        <v>-0.71620804059904863</v>
      </c>
      <c r="BD23" s="2">
        <f t="shared" si="9"/>
        <v>-0.71288666450742177</v>
      </c>
      <c r="BE23" s="2">
        <f t="shared" si="10"/>
        <v>-0.90433325927104591</v>
      </c>
      <c r="BF23" s="2">
        <f t="shared" si="11"/>
        <v>-0.94736965018624497</v>
      </c>
      <c r="BG23" s="2">
        <f t="shared" si="12"/>
        <v>-0.79754000037610429</v>
      </c>
      <c r="BH23" s="2">
        <f t="shared" si="13"/>
        <v>-0.93598321303575993</v>
      </c>
      <c r="BI23" s="2">
        <f t="shared" si="14"/>
        <v>-0.43025121287063356</v>
      </c>
      <c r="BJ23" s="2">
        <f t="shared" si="15"/>
        <v>-0.34912238565712839</v>
      </c>
      <c r="BK23" s="2">
        <f t="shared" si="16"/>
        <v>-0.80568015830086659</v>
      </c>
      <c r="BL23" s="2">
        <f t="shared" si="17"/>
        <v>-0.42899718465057229</v>
      </c>
      <c r="BM23" s="2">
        <f t="shared" si="18"/>
        <v>-0.92630848971868018</v>
      </c>
      <c r="BN23" s="2">
        <f t="shared" si="19"/>
        <v>-0.4985186362001327</v>
      </c>
      <c r="BO23" s="2">
        <f t="shared" si="20"/>
        <v>-0.80744356616010349</v>
      </c>
      <c r="BP23" s="2">
        <f t="shared" si="21"/>
        <v>-0.52715274952830149</v>
      </c>
      <c r="BQ23" s="2">
        <f t="shared" si="22"/>
        <v>-0.92553563883932699</v>
      </c>
      <c r="BR23" s="2">
        <f t="shared" si="23"/>
        <v>-0.80895125184311856</v>
      </c>
      <c r="BS23" s="2">
        <f t="shared" si="24"/>
        <v>-0.80542756456694065</v>
      </c>
      <c r="BT23" s="2">
        <f t="shared" si="25"/>
        <v>-0.36813939782668592</v>
      </c>
      <c r="BU23" s="2">
        <f t="shared" si="26"/>
        <v>-0.76923433381844775</v>
      </c>
      <c r="BV23" s="2">
        <f t="shared" si="27"/>
        <v>-0.67395716038904974</v>
      </c>
      <c r="BW23" s="2">
        <f t="shared" si="3"/>
        <v>-0.37972417427354438</v>
      </c>
      <c r="BX23" s="2">
        <f t="shared" si="35"/>
        <v>-0.35028884873656291</v>
      </c>
      <c r="BY23" s="2">
        <f t="shared" si="36"/>
        <v>-0.62311945560522908</v>
      </c>
      <c r="BZ23" s="2">
        <f t="shared" si="37"/>
        <v>-0.63054044265951659</v>
      </c>
      <c r="CA23" s="2">
        <f t="shared" si="38"/>
        <v>-0.57145550587425442</v>
      </c>
      <c r="CB23" s="2">
        <f t="shared" si="39"/>
        <v>-0.49061107546879834</v>
      </c>
      <c r="CC23" s="2">
        <f t="shared" si="40"/>
        <v>-0.47235832906709085</v>
      </c>
      <c r="CD23" s="2">
        <f t="shared" si="41"/>
        <v>-0.55064521956218171</v>
      </c>
    </row>
    <row r="24" spans="1:82" x14ac:dyDescent="0.3">
      <c r="A24" s="2" t="s">
        <v>194</v>
      </c>
      <c r="B24" s="2">
        <v>0.15777443294555901</v>
      </c>
      <c r="C24" s="2">
        <v>0.179998134064421</v>
      </c>
      <c r="D24" s="2">
        <v>0.110769850851476</v>
      </c>
      <c r="E24" s="2">
        <v>7.6175991272387E-2</v>
      </c>
      <c r="F24" s="2">
        <v>0.249031916851914</v>
      </c>
      <c r="G24" s="2">
        <v>0.14337145678150301</v>
      </c>
      <c r="H24" s="2">
        <v>0.22268094660579901</v>
      </c>
      <c r="I24" s="2">
        <v>0.20207668855226099</v>
      </c>
      <c r="J24" s="2">
        <v>0.111583290249436</v>
      </c>
      <c r="K24" s="2">
        <v>0.14618268959028499</v>
      </c>
      <c r="L24" s="2">
        <v>0.26127670390266899</v>
      </c>
      <c r="M24" s="2">
        <v>0.129776981015541</v>
      </c>
      <c r="N24" s="2">
        <v>0.21783454558508</v>
      </c>
      <c r="O24" s="2">
        <v>0.15273015531146</v>
      </c>
      <c r="P24" s="2">
        <v>0.177232975864174</v>
      </c>
      <c r="Q24" s="2">
        <v>0.104337091113837</v>
      </c>
      <c r="R24" s="2">
        <v>0.216121756797583</v>
      </c>
      <c r="S24" s="2">
        <v>0.16322554483431501</v>
      </c>
      <c r="T24" s="2">
        <v>0.39618968749531502</v>
      </c>
      <c r="U24" s="2">
        <v>0.183884855952962</v>
      </c>
      <c r="V24" s="2">
        <v>0.20387364222503901</v>
      </c>
      <c r="W24" s="2">
        <v>0.22530990853196001</v>
      </c>
      <c r="X24" s="2">
        <v>0.247024964509579</v>
      </c>
      <c r="Y24" s="2">
        <v>0.29889607179463801</v>
      </c>
      <c r="Z24" s="2">
        <v>0.23039304629101201</v>
      </c>
      <c r="AA24" s="2">
        <v>0.284445517456832</v>
      </c>
      <c r="AB24" s="2">
        <v>0.324019827726793</v>
      </c>
      <c r="AC24" s="2">
        <v>0.25567841803691299</v>
      </c>
      <c r="AD24" s="2">
        <v>0.20263557480688299</v>
      </c>
      <c r="AE24" s="2">
        <v>0.378186249558845</v>
      </c>
      <c r="AF24" s="2">
        <v>0.27899318428445302</v>
      </c>
      <c r="AG24" s="2">
        <v>0.198305026071562</v>
      </c>
      <c r="AH24" s="2">
        <v>0.31578234078491102</v>
      </c>
      <c r="AI24" s="2">
        <v>0.23375942245836201</v>
      </c>
      <c r="AJ24" s="2">
        <v>0.68979289022344603</v>
      </c>
      <c r="AK24" s="2">
        <v>0.25861319732681198</v>
      </c>
      <c r="AL24" s="2">
        <v>0.54593382865100804</v>
      </c>
      <c r="AM24" s="2">
        <v>0.408431772535918</v>
      </c>
      <c r="AN24" s="2">
        <v>0.77980023255176201</v>
      </c>
      <c r="AO24" s="2">
        <v>0.35705070248163401</v>
      </c>
      <c r="AQ24" s="2">
        <f t="shared" si="2"/>
        <v>-0.80196337204088897</v>
      </c>
      <c r="AR24" s="2">
        <f t="shared" si="28"/>
        <v>-0.74473199695072634</v>
      </c>
      <c r="AS24" s="2">
        <f t="shared" si="29"/>
        <v>-0.95557842905320678</v>
      </c>
      <c r="AT24" s="2">
        <f t="shared" si="30"/>
        <v>-1.1181818856274199</v>
      </c>
      <c r="AU24" s="2">
        <f t="shared" si="31"/>
        <v>-0.6037449885493662</v>
      </c>
      <c r="AV24" s="2">
        <f t="shared" si="32"/>
        <v>-0.84353730191896448</v>
      </c>
      <c r="AW24" s="2">
        <f t="shared" si="33"/>
        <v>-0.65231694119660066</v>
      </c>
      <c r="AX24" s="2">
        <f t="shared" si="34"/>
        <v>-0.6944837835507377</v>
      </c>
      <c r="AY24" s="2">
        <f t="shared" si="4"/>
        <v>-0.95240083672286735</v>
      </c>
      <c r="AZ24" s="2">
        <f t="shared" si="5"/>
        <v>-0.83510405186869863</v>
      </c>
      <c r="BA24" s="2">
        <f t="shared" si="6"/>
        <v>-0.5828993113501808</v>
      </c>
      <c r="BB24" s="2">
        <f t="shared" si="7"/>
        <v>-0.88680233299389055</v>
      </c>
      <c r="BC24" s="2">
        <f t="shared" si="8"/>
        <v>-0.66187324594259744</v>
      </c>
      <c r="BD24" s="2">
        <f t="shared" si="9"/>
        <v>-0.81607520660824673</v>
      </c>
      <c r="BE24" s="2">
        <f t="shared" si="10"/>
        <v>-0.75145547035267168</v>
      </c>
      <c r="BF24" s="2">
        <f t="shared" si="11"/>
        <v>-0.98156127544208271</v>
      </c>
      <c r="BG24" s="2">
        <f t="shared" si="12"/>
        <v>-0.66530151085153921</v>
      </c>
      <c r="BH24" s="2">
        <f t="shared" si="13"/>
        <v>-0.78721187307950058</v>
      </c>
      <c r="BI24" s="2">
        <f t="shared" si="14"/>
        <v>-0.4020968329927439</v>
      </c>
      <c r="BJ24" s="2">
        <f t="shared" si="15"/>
        <v>-0.73545403610657745</v>
      </c>
      <c r="BK24" s="2">
        <f t="shared" si="16"/>
        <v>-0.69063891829323398</v>
      </c>
      <c r="BL24" s="2">
        <f t="shared" si="17"/>
        <v>-0.6472197087371967</v>
      </c>
      <c r="BM24" s="2">
        <f t="shared" si="18"/>
        <v>-0.60725915442904765</v>
      </c>
      <c r="BN24" s="2">
        <f t="shared" si="19"/>
        <v>-0.52447979258575406</v>
      </c>
      <c r="BO24" s="2">
        <f t="shared" si="20"/>
        <v>-0.63753063290080414</v>
      </c>
      <c r="BP24" s="2">
        <f t="shared" si="21"/>
        <v>-0.5460009058375066</v>
      </c>
      <c r="BQ24" s="2">
        <f t="shared" si="22"/>
        <v>-0.48942841322282898</v>
      </c>
      <c r="BR24" s="2">
        <f t="shared" si="23"/>
        <v>-0.59230592947485072</v>
      </c>
      <c r="BS24" s="2">
        <f t="shared" si="24"/>
        <v>-0.69328430731707735</v>
      </c>
      <c r="BT24" s="2">
        <f t="shared" si="25"/>
        <v>-0.42229426567944828</v>
      </c>
      <c r="BU24" s="2">
        <f t="shared" si="26"/>
        <v>-0.55440640627410231</v>
      </c>
      <c r="BV24" s="2">
        <f t="shared" si="27"/>
        <v>-0.7026662783943789</v>
      </c>
      <c r="BW24" s="2">
        <f t="shared" si="3"/>
        <v>-0.50061216031285949</v>
      </c>
      <c r="BX24" s="2">
        <f t="shared" si="35"/>
        <v>-0.63123087440539916</v>
      </c>
      <c r="BY24" s="2">
        <f t="shared" si="36"/>
        <v>-0.16128128626992952</v>
      </c>
      <c r="BZ24" s="2">
        <f t="shared" si="37"/>
        <v>-0.58734931634671272</v>
      </c>
      <c r="CA24" s="2">
        <f t="shared" si="38"/>
        <v>-0.26285999391299258</v>
      </c>
      <c r="CB24" s="2">
        <f t="shared" si="39"/>
        <v>-0.38888048083512067</v>
      </c>
      <c r="CC24" s="2">
        <f t="shared" si="40"/>
        <v>-0.10801663963286004</v>
      </c>
      <c r="CD24" s="2">
        <f t="shared" si="41"/>
        <v>-0.44727010813298174</v>
      </c>
    </row>
    <row r="25" spans="1:82" x14ac:dyDescent="0.3">
      <c r="A25" s="2" t="s">
        <v>86</v>
      </c>
      <c r="B25" s="2">
        <v>2.7230795488606001E-2</v>
      </c>
      <c r="C25" s="2">
        <v>3.8787210440601003E-2</v>
      </c>
      <c r="D25" s="2">
        <v>2.4466640817956999E-2</v>
      </c>
      <c r="E25" s="2">
        <v>4.5984953332180001E-2</v>
      </c>
      <c r="F25" s="2">
        <v>4.1789010590314001E-2</v>
      </c>
      <c r="G25" s="2">
        <v>3.4256432605811002E-2</v>
      </c>
      <c r="H25" s="2">
        <v>6.3079503476500001E-2</v>
      </c>
      <c r="I25" s="2">
        <v>0.113816260319479</v>
      </c>
      <c r="J25" s="2">
        <v>4.0466033388857001E-2</v>
      </c>
      <c r="K25" s="2">
        <v>2.9603374216508001E-2</v>
      </c>
      <c r="L25" s="2">
        <v>6.1367374873564001E-2</v>
      </c>
      <c r="M25" s="2">
        <v>1.9626686805687001E-2</v>
      </c>
      <c r="N25" s="2">
        <v>3.1006671437834001E-2</v>
      </c>
      <c r="O25" s="2">
        <v>2.840202855866E-2</v>
      </c>
      <c r="P25" s="2">
        <v>4.0620240246503E-2</v>
      </c>
      <c r="Q25" s="2">
        <v>3.7076623450100002E-2</v>
      </c>
      <c r="R25" s="2">
        <v>3.3595956560044E-2</v>
      </c>
      <c r="S25" s="2">
        <v>2.2853759859773001E-2</v>
      </c>
      <c r="T25" s="2">
        <v>0.17403233390731199</v>
      </c>
      <c r="U25" s="2">
        <v>0.35164536471077501</v>
      </c>
      <c r="V25" s="2">
        <v>4.0560936912574001E-2</v>
      </c>
      <c r="W25" s="2">
        <v>0.33295640485473599</v>
      </c>
      <c r="X25" s="2">
        <v>2.6990902350748001E-2</v>
      </c>
      <c r="Y25" s="2">
        <v>0.21031322780383099</v>
      </c>
      <c r="Z25" s="2">
        <v>4.5504403996873999E-2</v>
      </c>
      <c r="AA25" s="2">
        <v>0.27700960203027197</v>
      </c>
      <c r="AB25" s="2">
        <v>4.2121285650999998E-2</v>
      </c>
      <c r="AC25" s="2">
        <v>6.7577404305100994E-2</v>
      </c>
      <c r="AD25" s="2">
        <v>4.3984230964238001E-2</v>
      </c>
      <c r="AE25" s="2">
        <v>0.275691120596464</v>
      </c>
      <c r="AF25" s="2">
        <v>5.5876952288451999E-2</v>
      </c>
      <c r="AG25" s="2">
        <v>7.5845920278507006E-2</v>
      </c>
      <c r="AH25" s="2">
        <v>0.84651151547183401</v>
      </c>
      <c r="AI25" s="2">
        <v>0.47113009304607101</v>
      </c>
      <c r="AJ25" s="2">
        <v>0.16692978846166301</v>
      </c>
      <c r="AK25" s="2">
        <v>0.208844634885266</v>
      </c>
      <c r="AL25" s="2">
        <v>0.73867755387886402</v>
      </c>
      <c r="AM25" s="2">
        <v>0.71961940802687496</v>
      </c>
      <c r="AN25" s="2">
        <v>0.449143690406961</v>
      </c>
      <c r="AO25" s="2">
        <v>0.336259841113484</v>
      </c>
      <c r="AQ25" s="2">
        <f t="shared" si="2"/>
        <v>-1.5649396715037451</v>
      </c>
      <c r="AR25" s="2">
        <f t="shared" si="28"/>
        <v>-1.411311453548121</v>
      </c>
      <c r="AS25" s="2">
        <f t="shared" si="29"/>
        <v>-1.6114256536302092</v>
      </c>
      <c r="AT25" s="2">
        <f t="shared" si="30"/>
        <v>-1.3373842499225757</v>
      </c>
      <c r="AU25" s="2">
        <f t="shared" si="31"/>
        <v>-1.3789379112266476</v>
      </c>
      <c r="AV25" s="2">
        <f t="shared" si="32"/>
        <v>-1.465257865546769</v>
      </c>
      <c r="AW25" s="2">
        <f t="shared" si="33"/>
        <v>-1.2001117338317977</v>
      </c>
      <c r="AX25" s="2">
        <f t="shared" si="34"/>
        <v>-0.94379568818206117</v>
      </c>
      <c r="AY25" s="2">
        <f t="shared" si="4"/>
        <v>-1.3929093644683221</v>
      </c>
      <c r="AZ25" s="2">
        <f t="shared" si="5"/>
        <v>-1.5286587848838635</v>
      </c>
      <c r="BA25" s="2">
        <f t="shared" si="6"/>
        <v>-1.2120624542345593</v>
      </c>
      <c r="BB25" s="2">
        <f t="shared" si="7"/>
        <v>-1.7071530077587196</v>
      </c>
      <c r="BC25" s="2">
        <f t="shared" si="8"/>
        <v>-1.5085448527168754</v>
      </c>
      <c r="BD25" s="2">
        <f t="shared" si="9"/>
        <v>-1.5466506402216258</v>
      </c>
      <c r="BE25" s="2">
        <f t="shared" si="10"/>
        <v>-1.3912575123093016</v>
      </c>
      <c r="BF25" s="2">
        <f t="shared" si="11"/>
        <v>-1.4308998237120161</v>
      </c>
      <c r="BG25" s="2">
        <f t="shared" si="12"/>
        <v>-1.4737129889592882</v>
      </c>
      <c r="BH25" s="2">
        <f t="shared" si="13"/>
        <v>-1.6410423403632775</v>
      </c>
      <c r="BI25" s="2">
        <f t="shared" si="14"/>
        <v>-0.75937005555100268</v>
      </c>
      <c r="BJ25" s="2">
        <f t="shared" si="15"/>
        <v>-0.45389510295923502</v>
      </c>
      <c r="BK25" s="2">
        <f t="shared" si="16"/>
        <v>-1.3918920218388857</v>
      </c>
      <c r="BL25" s="2">
        <f t="shared" si="17"/>
        <v>-0.47761262646503849</v>
      </c>
      <c r="BM25" s="2">
        <f t="shared" si="18"/>
        <v>-1.5687825960140716</v>
      </c>
      <c r="BN25" s="2">
        <f t="shared" si="19"/>
        <v>-0.67713341118649295</v>
      </c>
      <c r="BO25" s="2">
        <f t="shared" si="20"/>
        <v>-1.3419465695190684</v>
      </c>
      <c r="BP25" s="2">
        <f t="shared" si="21"/>
        <v>-0.55750517665220578</v>
      </c>
      <c r="BQ25" s="2">
        <f t="shared" si="22"/>
        <v>-1.3754983814890747</v>
      </c>
      <c r="BR25" s="2">
        <f t="shared" si="23"/>
        <v>-1.1701984937925693</v>
      </c>
      <c r="BS25" s="2">
        <f t="shared" si="24"/>
        <v>-1.3567029969842661</v>
      </c>
      <c r="BT25" s="2">
        <f t="shared" si="25"/>
        <v>-0.5595772213373118</v>
      </c>
      <c r="BU25" s="2">
        <f t="shared" si="26"/>
        <v>-1.2527672897519131</v>
      </c>
      <c r="BV25" s="2">
        <f t="shared" si="27"/>
        <v>-1.1200677747741983</v>
      </c>
      <c r="BW25" s="2">
        <f t="shared" si="3"/>
        <v>-7.2367129614280754E-2</v>
      </c>
      <c r="BX25" s="2">
        <f t="shared" si="35"/>
        <v>-0.3268591546739934</v>
      </c>
      <c r="BY25" s="2">
        <f t="shared" si="36"/>
        <v>-0.77746615696867738</v>
      </c>
      <c r="BZ25" s="2">
        <f t="shared" si="37"/>
        <v>-0.68017667706465978</v>
      </c>
      <c r="CA25" s="2">
        <f t="shared" si="38"/>
        <v>-0.13154509764160593</v>
      </c>
      <c r="CB25" s="2">
        <f t="shared" si="39"/>
        <v>-0.14289713231187579</v>
      </c>
      <c r="CC25" s="2">
        <f t="shared" si="40"/>
        <v>-0.34761469693070773</v>
      </c>
      <c r="CD25" s="2">
        <f t="shared" si="41"/>
        <v>-0.47332499656949145</v>
      </c>
    </row>
    <row r="26" spans="1:82" x14ac:dyDescent="0.3">
      <c r="A26" s="2" t="s">
        <v>137</v>
      </c>
      <c r="B26" s="2">
        <v>6.0808512304690997E-2</v>
      </c>
      <c r="C26" s="2">
        <v>9.6961088500202006E-2</v>
      </c>
      <c r="D26" s="2">
        <v>6.5254780859347994E-2</v>
      </c>
      <c r="E26" s="2">
        <v>0.105065482761829</v>
      </c>
      <c r="F26" s="2">
        <v>5.8743903782288998E-2</v>
      </c>
      <c r="G26" s="2">
        <v>6.2729118351598001E-2</v>
      </c>
      <c r="H26" s="2">
        <v>9.6169185194643E-2</v>
      </c>
      <c r="I26" s="2">
        <v>0.10305222390511599</v>
      </c>
      <c r="J26" s="2">
        <v>6.1996772258133E-2</v>
      </c>
      <c r="K26" s="2">
        <v>5.5305248867427999E-2</v>
      </c>
      <c r="L26" s="2">
        <v>9.8441337584164998E-2</v>
      </c>
      <c r="M26" s="2">
        <v>4.1152979686226998E-2</v>
      </c>
      <c r="N26" s="2">
        <v>6.1389905659861001E-2</v>
      </c>
      <c r="O26" s="2">
        <v>6.3890115467991004E-2</v>
      </c>
      <c r="P26" s="2">
        <v>8.6265080157557003E-2</v>
      </c>
      <c r="Q26" s="2">
        <v>6.1752857997854002E-2</v>
      </c>
      <c r="R26" s="2">
        <v>4.4279678160887001E-2</v>
      </c>
      <c r="S26" s="2">
        <v>3.8360746057245002E-2</v>
      </c>
      <c r="T26" s="2">
        <v>0.11697538999078599</v>
      </c>
      <c r="U26" s="2">
        <v>0.145552605904569</v>
      </c>
      <c r="V26" s="2">
        <v>6.8528541624383002E-2</v>
      </c>
      <c r="W26" s="2">
        <v>0.142592133038389</v>
      </c>
      <c r="X26" s="2">
        <v>4.4902153096261999E-2</v>
      </c>
      <c r="Y26" s="2">
        <v>0.151154999675082</v>
      </c>
      <c r="Z26" s="2">
        <v>6.3717877712528001E-2</v>
      </c>
      <c r="AA26" s="2">
        <v>0.15680957260900899</v>
      </c>
      <c r="AB26" s="2">
        <v>5.5680493963050998E-2</v>
      </c>
      <c r="AC26" s="2">
        <v>7.5261819944315994E-2</v>
      </c>
      <c r="AD26" s="2">
        <v>6.7315520174231994E-2</v>
      </c>
      <c r="AE26" s="2">
        <v>0.117396189186209</v>
      </c>
      <c r="AF26" s="2">
        <v>5.5375335699818E-2</v>
      </c>
      <c r="AG26" s="2">
        <v>6.9912456363120004E-2</v>
      </c>
      <c r="AH26" s="2">
        <v>0.17832055288069101</v>
      </c>
      <c r="AI26" s="2">
        <v>0.18889078690363401</v>
      </c>
      <c r="AJ26" s="2">
        <v>0.10528462521658299</v>
      </c>
      <c r="AK26" s="2">
        <v>9.4550779058918996E-2</v>
      </c>
      <c r="AL26" s="2">
        <v>0.15002305804933999</v>
      </c>
      <c r="AM26" s="2">
        <v>0.176786867610429</v>
      </c>
      <c r="AN26" s="2">
        <v>0.14602538815006599</v>
      </c>
      <c r="AO26" s="2">
        <v>0.13371777322193501</v>
      </c>
      <c r="AQ26" s="2">
        <f t="shared" si="2"/>
        <v>-1.2160356215793837</v>
      </c>
      <c r="AR26" s="2">
        <f t="shared" si="28"/>
        <v>-1.0134025176932819</v>
      </c>
      <c r="AS26" s="2">
        <f t="shared" si="29"/>
        <v>-1.1853876644529435</v>
      </c>
      <c r="AT26" s="2">
        <f t="shared" si="30"/>
        <v>-0.97853993961630981</v>
      </c>
      <c r="AU26" s="2">
        <f t="shared" si="31"/>
        <v>-1.2310371961385089</v>
      </c>
      <c r="AV26" s="2">
        <f t="shared" si="32"/>
        <v>-1.2025308163639365</v>
      </c>
      <c r="AW26" s="2">
        <f t="shared" si="33"/>
        <v>-1.0169640635522077</v>
      </c>
      <c r="AX26" s="2">
        <f t="shared" si="34"/>
        <v>-0.98694263154805217</v>
      </c>
      <c r="AY26" s="2">
        <f t="shared" si="4"/>
        <v>-1.2076309206141973</v>
      </c>
      <c r="AZ26" s="2">
        <f t="shared" si="5"/>
        <v>-1.2572336490572598</v>
      </c>
      <c r="BA26" s="2">
        <f t="shared" si="6"/>
        <v>-1.0068224938977666</v>
      </c>
      <c r="BB26" s="2">
        <f t="shared" si="7"/>
        <v>-1.3855987141713535</v>
      </c>
      <c r="BC26" s="2">
        <f t="shared" si="8"/>
        <v>-1.2119030340155859</v>
      </c>
      <c r="BD26" s="2">
        <f t="shared" si="9"/>
        <v>-1.1945663269709119</v>
      </c>
      <c r="BE26" s="2">
        <f t="shared" si="10"/>
        <v>-1.0641649697997495</v>
      </c>
      <c r="BF26" s="2">
        <f t="shared" si="11"/>
        <v>-1.2093429379229619</v>
      </c>
      <c r="BG26" s="2">
        <f t="shared" si="12"/>
        <v>-1.3537955443754917</v>
      </c>
      <c r="BH26" s="2">
        <f t="shared" si="13"/>
        <v>-1.4161129550625331</v>
      </c>
      <c r="BI26" s="2">
        <f t="shared" si="14"/>
        <v>-0.93190549821473911</v>
      </c>
      <c r="BJ26" s="2">
        <f t="shared" si="15"/>
        <v>-0.83698001475389838</v>
      </c>
      <c r="BK26" s="2">
        <f t="shared" si="16"/>
        <v>-1.1641285104301227</v>
      </c>
      <c r="BL26" s="2">
        <f t="shared" si="17"/>
        <v>-0.84590443431769757</v>
      </c>
      <c r="BM26" s="2">
        <f t="shared" si="18"/>
        <v>-1.3477328337092302</v>
      </c>
      <c r="BN26" s="2">
        <f t="shared" si="19"/>
        <v>-0.82057748331653768</v>
      </c>
      <c r="BO26" s="2">
        <f t="shared" si="20"/>
        <v>-1.195738697922502</v>
      </c>
      <c r="BP26" s="2">
        <f t="shared" si="21"/>
        <v>-0.80462742886858896</v>
      </c>
      <c r="BQ26" s="2">
        <f t="shared" si="22"/>
        <v>-1.2542969205872259</v>
      </c>
      <c r="BR26" s="2">
        <f t="shared" si="23"/>
        <v>-1.1234252839936021</v>
      </c>
      <c r="BS26" s="2">
        <f t="shared" si="24"/>
        <v>-1.1718847938897343</v>
      </c>
      <c r="BT26" s="2">
        <f t="shared" si="25"/>
        <v>-0.93034600055231009</v>
      </c>
      <c r="BU26" s="2">
        <f t="shared" si="26"/>
        <v>-1.2566836279537659</v>
      </c>
      <c r="BV26" s="2">
        <f t="shared" si="27"/>
        <v>-1.1554454387348501</v>
      </c>
      <c r="BW26" s="2">
        <f t="shared" si="3"/>
        <v>-0.74879859800100723</v>
      </c>
      <c r="BX26" s="2">
        <f t="shared" si="35"/>
        <v>-0.72378922415593272</v>
      </c>
      <c r="BY26" s="2">
        <f t="shared" si="36"/>
        <v>-0.97763504449458472</v>
      </c>
      <c r="BZ26" s="2">
        <f t="shared" si="37"/>
        <v>-1.0243348883991032</v>
      </c>
      <c r="CA26" s="2">
        <f t="shared" si="38"/>
        <v>-0.82384198618435711</v>
      </c>
      <c r="CB26" s="2">
        <f t="shared" si="39"/>
        <v>-0.75254999914280873</v>
      </c>
      <c r="CC26" s="2">
        <f t="shared" si="40"/>
        <v>-0.83557163068862594</v>
      </c>
      <c r="CD26" s="2">
        <f t="shared" si="41"/>
        <v>-0.87381086424726961</v>
      </c>
    </row>
    <row r="27" spans="1:82" x14ac:dyDescent="0.3">
      <c r="A27" s="2" t="s">
        <v>108</v>
      </c>
      <c r="B27" s="2">
        <v>0.77923564577339699</v>
      </c>
      <c r="C27" s="2">
        <v>1.1319963217168301</v>
      </c>
      <c r="D27" s="2">
        <v>0.63829868252817801</v>
      </c>
      <c r="E27" s="2">
        <v>1.03379310019036</v>
      </c>
      <c r="F27" s="2">
        <v>0.82889628895598699</v>
      </c>
      <c r="G27" s="2">
        <v>1.17799042988652</v>
      </c>
      <c r="H27" s="2">
        <v>1.7139469072835101</v>
      </c>
      <c r="I27" s="2">
        <v>1.31573830584403</v>
      </c>
      <c r="J27" s="2">
        <v>1.2279073075823901</v>
      </c>
      <c r="K27" s="2">
        <v>0.85438256742725904</v>
      </c>
      <c r="L27" s="2">
        <v>1.5661112900891301</v>
      </c>
      <c r="M27" s="2">
        <v>0.67760276361025695</v>
      </c>
      <c r="N27" s="2">
        <v>0.874368718151455</v>
      </c>
      <c r="O27" s="2">
        <v>0.89264899382830099</v>
      </c>
      <c r="P27" s="2">
        <v>1.066775776886</v>
      </c>
      <c r="Q27" s="2">
        <v>0.91935544515948897</v>
      </c>
      <c r="R27" s="2">
        <v>0.98570113448293195</v>
      </c>
      <c r="S27" s="2">
        <v>0.84541172523393604</v>
      </c>
      <c r="T27" s="2">
        <v>1.6647580504633399</v>
      </c>
      <c r="U27" s="2">
        <v>1.77977197311242</v>
      </c>
      <c r="V27" s="2">
        <v>0.48383800650393299</v>
      </c>
      <c r="W27" s="2">
        <v>1.4465751219014</v>
      </c>
      <c r="X27" s="2">
        <v>1.07262759622838</v>
      </c>
      <c r="Y27" s="2">
        <v>1.65435903166182</v>
      </c>
      <c r="Z27" s="2">
        <v>0.59081193519251096</v>
      </c>
      <c r="AA27" s="2">
        <v>1.7269043990086901</v>
      </c>
      <c r="AB27" s="2">
        <v>1.16305639763157</v>
      </c>
      <c r="AC27" s="2">
        <v>1.2137790325411699</v>
      </c>
      <c r="AD27" s="2">
        <v>0.391935226385695</v>
      </c>
      <c r="AE27" s="2">
        <v>1.4703446364972499</v>
      </c>
      <c r="AF27" s="2">
        <v>0.62111452755986796</v>
      </c>
      <c r="AG27" s="2">
        <v>0.92914769946015097</v>
      </c>
      <c r="AH27" s="2">
        <v>1.25698677949923</v>
      </c>
      <c r="AI27" s="2">
        <v>1.3905952452924</v>
      </c>
      <c r="AJ27" s="2">
        <v>1.07750362869579</v>
      </c>
      <c r="AK27" s="2">
        <v>0.92983192953435001</v>
      </c>
      <c r="AL27" s="2">
        <v>1.20867080875837</v>
      </c>
      <c r="AM27" s="2">
        <v>1.59668642387035</v>
      </c>
      <c r="AN27" s="2">
        <v>1.38782885230557</v>
      </c>
      <c r="AO27" s="2">
        <v>1.4909335034731599</v>
      </c>
      <c r="AQ27" s="2">
        <f t="shared" si="2"/>
        <v>-0.10833118907527774</v>
      </c>
      <c r="AR27" s="2">
        <f t="shared" si="28"/>
        <v>5.3845015667907267E-2</v>
      </c>
      <c r="AS27" s="2">
        <f t="shared" si="29"/>
        <v>-0.19497605196896156</v>
      </c>
      <c r="AT27" s="2">
        <f t="shared" si="30"/>
        <v>1.4433629244660412E-2</v>
      </c>
      <c r="AU27" s="2">
        <f t="shared" si="31"/>
        <v>-8.149980473533637E-2</v>
      </c>
      <c r="AV27" s="2">
        <f t="shared" si="32"/>
        <v>7.11417622130876E-2</v>
      </c>
      <c r="AW27" s="2">
        <f t="shared" si="33"/>
        <v>0.23399736471032548</v>
      </c>
      <c r="AX27" s="2">
        <f t="shared" si="34"/>
        <v>0.11916951873873351</v>
      </c>
      <c r="AY27" s="2">
        <f t="shared" si="4"/>
        <v>8.916558396731368E-2</v>
      </c>
      <c r="AZ27" s="2">
        <f t="shared" si="5"/>
        <v>-6.8347621443074005E-2</v>
      </c>
      <c r="BA27" s="2">
        <f t="shared" si="6"/>
        <v>0.19482262040025469</v>
      </c>
      <c r="BB27" s="2">
        <f t="shared" si="7"/>
        <v>-0.16902483139895935</v>
      </c>
      <c r="BC27" s="2">
        <f t="shared" si="8"/>
        <v>-5.8305388315015708E-2</v>
      </c>
      <c r="BD27" s="2">
        <f t="shared" si="9"/>
        <v>-4.9319280205164795E-2</v>
      </c>
      <c r="BE27" s="2">
        <f t="shared" si="10"/>
        <v>2.8073145671586721E-2</v>
      </c>
      <c r="BF27" s="2">
        <f t="shared" si="11"/>
        <v>-3.6516547344733877E-2</v>
      </c>
      <c r="BG27" s="2">
        <f t="shared" si="12"/>
        <v>-6.2547435983289655E-3</v>
      </c>
      <c r="BH27" s="2">
        <f t="shared" si="13"/>
        <v>-7.2931733122702888E-2</v>
      </c>
      <c r="BI27" s="2">
        <f t="shared" si="14"/>
        <v>0.22135112373779234</v>
      </c>
      <c r="BJ27" s="2">
        <f t="shared" si="15"/>
        <v>0.25036436345343638</v>
      </c>
      <c r="BK27" s="2">
        <f t="shared" si="16"/>
        <v>-0.31530001987941758</v>
      </c>
      <c r="BL27" s="2">
        <f t="shared" si="17"/>
        <v>0.16034099185894846</v>
      </c>
      <c r="BM27" s="2">
        <f t="shared" si="18"/>
        <v>3.044896616381388E-2</v>
      </c>
      <c r="BN27" s="2">
        <f t="shared" si="19"/>
        <v>0.21862976673329607</v>
      </c>
      <c r="BO27" s="2">
        <f t="shared" si="20"/>
        <v>-0.2285507399411783</v>
      </c>
      <c r="BP27" s="2">
        <f t="shared" si="21"/>
        <v>0.23726829580011113</v>
      </c>
      <c r="BQ27" s="2">
        <f t="shared" si="22"/>
        <v>6.5600774561918485E-2</v>
      </c>
      <c r="BR27" s="2">
        <f t="shared" si="23"/>
        <v>8.4139630987435349E-2</v>
      </c>
      <c r="BS27" s="2">
        <f t="shared" si="24"/>
        <v>-0.40678570121340385</v>
      </c>
      <c r="BT27" s="2">
        <f t="shared" si="25"/>
        <v>0.16741914167777588</v>
      </c>
      <c r="BU27" s="2">
        <f t="shared" si="26"/>
        <v>-0.20682831270373181</v>
      </c>
      <c r="BV27" s="2">
        <f t="shared" si="27"/>
        <v>-3.1915244066713304E-2</v>
      </c>
      <c r="BW27" s="2">
        <f t="shared" si="3"/>
        <v>9.9330709968594E-2</v>
      </c>
      <c r="BX27" s="2">
        <f t="shared" si="35"/>
        <v>0.14320074011733461</v>
      </c>
      <c r="BY27" s="2">
        <f t="shared" si="36"/>
        <v>3.2418741403446222E-2</v>
      </c>
      <c r="BZ27" s="2">
        <f t="shared" si="37"/>
        <v>-3.1595544641973908E-2</v>
      </c>
      <c r="CA27" s="2">
        <f t="shared" si="38"/>
        <v>8.230803336124598E-2</v>
      </c>
      <c r="CB27" s="2">
        <f t="shared" si="39"/>
        <v>0.20321963263526649</v>
      </c>
      <c r="CC27" s="2">
        <f t="shared" si="40"/>
        <v>0.14233591202502816</v>
      </c>
      <c r="CD27" s="2">
        <f t="shared" si="41"/>
        <v>0.17345827409103962</v>
      </c>
    </row>
    <row r="28" spans="1:82" x14ac:dyDescent="0.3">
      <c r="A28" s="2" t="s">
        <v>164</v>
      </c>
      <c r="B28" s="2">
        <v>2.1939220918629999E-3</v>
      </c>
      <c r="C28" s="2">
        <v>2.7921498080089998E-3</v>
      </c>
      <c r="D28" s="2">
        <v>9.5347019460300005E-4</v>
      </c>
      <c r="E28" s="2">
        <v>7.67460853896E-4</v>
      </c>
      <c r="F28" s="2">
        <v>5.0023372913340003E-3</v>
      </c>
      <c r="G28" s="2">
        <v>1.2487252334380001E-3</v>
      </c>
      <c r="H28" s="2">
        <v>2.337519174549E-3</v>
      </c>
      <c r="I28" s="2">
        <v>4.865853127093E-3</v>
      </c>
      <c r="J28" s="2">
        <v>7.1406813572800001E-4</v>
      </c>
      <c r="K28" s="2">
        <v>1.709078710533E-3</v>
      </c>
      <c r="L28" s="2">
        <v>3.545633401045E-3</v>
      </c>
      <c r="M28" s="2">
        <v>9.4744309477400002E-4</v>
      </c>
      <c r="N28" s="2">
        <v>1.497249588143E-3</v>
      </c>
      <c r="O28" s="2">
        <v>1.710515132707E-3</v>
      </c>
      <c r="P28" s="2">
        <v>1.887525566719E-3</v>
      </c>
      <c r="Q28" s="2">
        <v>1.0412193869339999E-3</v>
      </c>
      <c r="R28" s="2">
        <v>1.2383322111549999E-3</v>
      </c>
      <c r="S28" s="2">
        <v>1.1064535867739999E-3</v>
      </c>
      <c r="T28" s="2">
        <v>6.1539915374060001E-3</v>
      </c>
      <c r="U28" s="2">
        <v>5.0038866632400002E-3</v>
      </c>
      <c r="V28" s="2">
        <v>7.2078314724460003E-3</v>
      </c>
      <c r="W28" s="2">
        <v>4.8623703067219998E-3</v>
      </c>
      <c r="X28" s="2">
        <v>1.6152667673400001E-3</v>
      </c>
      <c r="Y28" s="2">
        <v>7.2861446221100003E-3</v>
      </c>
      <c r="Z28" s="2">
        <v>6.4316984996310002E-3</v>
      </c>
      <c r="AA28" s="2">
        <v>5.7057315399319996E-3</v>
      </c>
      <c r="AB28" s="2">
        <v>2.1727444282270002E-3</v>
      </c>
      <c r="AC28" s="2">
        <v>3.8664943511919998E-3</v>
      </c>
      <c r="AD28" s="2">
        <v>4.8324051953320003E-3</v>
      </c>
      <c r="AE28" s="2">
        <v>4.5890972191970003E-3</v>
      </c>
      <c r="AF28" s="2">
        <v>2.7947112514519999E-3</v>
      </c>
      <c r="AG28" s="2">
        <v>5.4374262777109996E-3</v>
      </c>
      <c r="AH28" s="2">
        <v>4.9515607243180004E-3</v>
      </c>
      <c r="AI28" s="2">
        <v>5.0875065264059998E-3</v>
      </c>
      <c r="AJ28" s="2">
        <v>4.8822567718169998E-3</v>
      </c>
      <c r="AK28" s="2">
        <v>5.1232093171609998E-3</v>
      </c>
      <c r="AL28" s="2">
        <v>8.1513889228619994E-3</v>
      </c>
      <c r="AM28" s="2">
        <v>7.2058900581619999E-3</v>
      </c>
      <c r="AN28" s="2">
        <v>5.3283876708910003E-3</v>
      </c>
      <c r="AO28" s="2">
        <v>7.0990588205169999E-3</v>
      </c>
      <c r="AQ28" s="2">
        <f t="shared" si="2"/>
        <v>-2.6587787986732239</v>
      </c>
      <c r="AR28" s="2">
        <f t="shared" si="28"/>
        <v>-2.5540612840982102</v>
      </c>
      <c r="AS28" s="2">
        <f t="shared" si="29"/>
        <v>-3.0206928784142684</v>
      </c>
      <c r="AT28" s="2">
        <f t="shared" si="30"/>
        <v>-3.1149437674736213</v>
      </c>
      <c r="AU28" s="2">
        <f t="shared" si="31"/>
        <v>-2.3008270285538215</v>
      </c>
      <c r="AV28" s="2">
        <f t="shared" si="32"/>
        <v>-2.9035331122497459</v>
      </c>
      <c r="AW28" s="2">
        <f t="shared" si="33"/>
        <v>-2.6312448179456398</v>
      </c>
      <c r="AX28" s="2">
        <f t="shared" si="34"/>
        <v>-2.3128410041301724</v>
      </c>
      <c r="AY28" s="2">
        <f t="shared" si="4"/>
        <v>-3.1462603462646177</v>
      </c>
      <c r="AZ28" s="2">
        <f t="shared" si="5"/>
        <v>-2.7672379356625361</v>
      </c>
      <c r="BA28" s="2">
        <f t="shared" si="6"/>
        <v>-2.4503061700700588</v>
      </c>
      <c r="BB28" s="2">
        <f t="shared" si="7"/>
        <v>-3.0234468651253801</v>
      </c>
      <c r="BC28" s="2">
        <f t="shared" si="8"/>
        <v>-2.824705797707602</v>
      </c>
      <c r="BD28" s="2">
        <f t="shared" si="9"/>
        <v>-2.7668730793145953</v>
      </c>
      <c r="BE28" s="2">
        <f t="shared" si="10"/>
        <v>-2.7241071570975648</v>
      </c>
      <c r="BF28" s="2">
        <f t="shared" si="11"/>
        <v>-2.9824577541624251</v>
      </c>
      <c r="BG28" s="2">
        <f t="shared" si="12"/>
        <v>-2.9071628301811399</v>
      </c>
      <c r="BH28" s="2">
        <f t="shared" si="13"/>
        <v>-2.9560667990261074</v>
      </c>
      <c r="BI28" s="2">
        <f t="shared" si="14"/>
        <v>-2.2108431053034456</v>
      </c>
      <c r="BJ28" s="2">
        <f t="shared" si="15"/>
        <v>-2.3006925355267569</v>
      </c>
      <c r="BK28" s="2">
        <f t="shared" si="16"/>
        <v>-2.1421953762246626</v>
      </c>
      <c r="BL28" s="2">
        <f t="shared" si="17"/>
        <v>-2.3131519693836946</v>
      </c>
      <c r="BM28" s="2">
        <f t="shared" si="18"/>
        <v>-2.7917557420534997</v>
      </c>
      <c r="BN28" s="2">
        <f t="shared" si="19"/>
        <v>-2.1375022127316283</v>
      </c>
      <c r="BO28" s="2">
        <f t="shared" si="20"/>
        <v>-2.1916743223155057</v>
      </c>
      <c r="BP28" s="2">
        <f t="shared" si="21"/>
        <v>-2.2436886661645632</v>
      </c>
      <c r="BQ28" s="2">
        <f t="shared" si="22"/>
        <v>-2.6629913551053188</v>
      </c>
      <c r="BR28" s="2">
        <f t="shared" si="23"/>
        <v>-2.4126826199739537</v>
      </c>
      <c r="BS28" s="2">
        <f t="shared" si="24"/>
        <v>-2.3158366574335112</v>
      </c>
      <c r="BT28" s="2">
        <f t="shared" si="25"/>
        <v>-2.338272741757605</v>
      </c>
      <c r="BU28" s="2">
        <f t="shared" si="26"/>
        <v>-2.5536630566072791</v>
      </c>
      <c r="BV28" s="2">
        <f t="shared" si="27"/>
        <v>-2.2646066182948426</v>
      </c>
      <c r="BW28" s="2">
        <f t="shared" si="3"/>
        <v>-2.3052578905361494</v>
      </c>
      <c r="BX28" s="2">
        <f t="shared" si="35"/>
        <v>-2.2934950206403757</v>
      </c>
      <c r="BY28" s="2">
        <f t="shared" si="36"/>
        <v>-2.3113793835319507</v>
      </c>
      <c r="BZ28" s="2">
        <f t="shared" si="37"/>
        <v>-2.2904578999442871</v>
      </c>
      <c r="CA28" s="2">
        <f t="shared" si="38"/>
        <v>-2.0887683851076555</v>
      </c>
      <c r="CB28" s="2">
        <f t="shared" si="39"/>
        <v>-2.14231236828864</v>
      </c>
      <c r="CC28" s="2">
        <f t="shared" si="40"/>
        <v>-2.2734041852634488</v>
      </c>
      <c r="CD28" s="2">
        <f t="shared" si="41"/>
        <v>-2.1487992253866048</v>
      </c>
    </row>
    <row r="29" spans="1:82" x14ac:dyDescent="0.3">
      <c r="A29" s="2" t="s">
        <v>106</v>
      </c>
      <c r="B29" s="2">
        <v>0.27923852823213902</v>
      </c>
      <c r="C29" s="2">
        <v>0.27329592430812899</v>
      </c>
      <c r="D29" s="2">
        <v>0.24507119997955901</v>
      </c>
      <c r="E29" s="2">
        <v>0.401238035522962</v>
      </c>
      <c r="F29" s="2">
        <v>0.35402879771080098</v>
      </c>
      <c r="G29" s="2">
        <v>0.241280335949626</v>
      </c>
      <c r="H29" s="2">
        <v>0.33043170969840802</v>
      </c>
      <c r="I29" s="2">
        <v>0.38918551456258699</v>
      </c>
      <c r="J29" s="2">
        <v>0.41356247852879502</v>
      </c>
      <c r="K29" s="2">
        <v>0.25277227863049001</v>
      </c>
      <c r="L29" s="2">
        <v>0.38858099977194099</v>
      </c>
      <c r="M29" s="2">
        <v>0.27890894807693001</v>
      </c>
      <c r="N29" s="2">
        <v>0.40906092224569301</v>
      </c>
      <c r="O29" s="2">
        <v>0.43098705753946698</v>
      </c>
      <c r="P29" s="2">
        <v>0.39392977220930298</v>
      </c>
      <c r="Q29" s="2">
        <v>0.47286804433006102</v>
      </c>
      <c r="R29" s="2">
        <v>0.31535996358056301</v>
      </c>
      <c r="S29" s="2">
        <v>0.315339707861515</v>
      </c>
      <c r="T29" s="2">
        <v>0.403150876331898</v>
      </c>
      <c r="U29" s="2">
        <v>0.49012746265856399</v>
      </c>
      <c r="V29" s="2">
        <v>0.35072501753250501</v>
      </c>
      <c r="W29" s="2">
        <v>0.33618466809653402</v>
      </c>
      <c r="X29" s="2">
        <v>0.248336412380955</v>
      </c>
      <c r="Y29" s="2">
        <v>0.46854348332143397</v>
      </c>
      <c r="Z29" s="2">
        <v>0.484680342517956</v>
      </c>
      <c r="AA29" s="2">
        <v>0.51736515924958004</v>
      </c>
      <c r="AB29" s="2">
        <v>0.32544790625492298</v>
      </c>
      <c r="AC29" s="2">
        <v>0.40280233830904499</v>
      </c>
      <c r="AD29" s="2">
        <v>0.26593944515317303</v>
      </c>
      <c r="AE29" s="2">
        <v>0.38843851661914303</v>
      </c>
      <c r="AF29" s="2">
        <v>0.18991735889440001</v>
      </c>
      <c r="AG29" s="2">
        <v>0.36354405363602899</v>
      </c>
      <c r="AH29" s="2">
        <v>0.49130794479513401</v>
      </c>
      <c r="AI29" s="2">
        <v>0.31288760443089703</v>
      </c>
      <c r="AJ29" s="2">
        <v>0.29223971700838602</v>
      </c>
      <c r="AK29" s="2">
        <v>0.40583318794929002</v>
      </c>
      <c r="AL29" s="2">
        <v>0.45316225981480801</v>
      </c>
      <c r="AM29" s="2">
        <v>0.51446387748350797</v>
      </c>
      <c r="AN29" s="2">
        <v>0.515315022947052</v>
      </c>
      <c r="AO29" s="2">
        <v>0.58879411456082298</v>
      </c>
      <c r="AQ29" s="2">
        <f t="shared" si="2"/>
        <v>-0.55402465967275427</v>
      </c>
      <c r="AR29" s="2">
        <f t="shared" si="28"/>
        <v>-0.56336684493993328</v>
      </c>
      <c r="AS29" s="2">
        <f t="shared" si="29"/>
        <v>-0.61070772271308016</v>
      </c>
      <c r="AT29" s="2">
        <f t="shared" si="30"/>
        <v>-0.39659790457791705</v>
      </c>
      <c r="AU29" s="2">
        <f t="shared" si="31"/>
        <v>-0.4509614097871677</v>
      </c>
      <c r="AV29" s="2">
        <f t="shared" si="32"/>
        <v>-0.61747807111466679</v>
      </c>
      <c r="AW29" s="2">
        <f t="shared" si="33"/>
        <v>-0.48091828251920871</v>
      </c>
      <c r="AX29" s="2">
        <f t="shared" si="34"/>
        <v>-0.40984333249055388</v>
      </c>
      <c r="AY29" s="2">
        <f t="shared" si="4"/>
        <v>-0.3834588705598912</v>
      </c>
      <c r="AZ29" s="2">
        <f t="shared" si="5"/>
        <v>-0.59727055656826222</v>
      </c>
      <c r="BA29" s="2">
        <f t="shared" si="6"/>
        <v>-0.41051843867174037</v>
      </c>
      <c r="BB29" s="2">
        <f t="shared" si="7"/>
        <v>-0.55453755228792678</v>
      </c>
      <c r="BC29" s="2">
        <f t="shared" si="8"/>
        <v>-0.38821200684645685</v>
      </c>
      <c r="BD29" s="2">
        <f t="shared" si="9"/>
        <v>-0.36553577142531773</v>
      </c>
      <c r="BE29" s="2">
        <f t="shared" si="10"/>
        <v>-0.40458119507916146</v>
      </c>
      <c r="BF29" s="2">
        <f t="shared" si="11"/>
        <v>-0.32526003392291547</v>
      </c>
      <c r="BG29" s="2">
        <f t="shared" si="12"/>
        <v>-0.50119344321925352</v>
      </c>
      <c r="BH29" s="2">
        <f t="shared" si="13"/>
        <v>-0.5012213390543423</v>
      </c>
      <c r="BI29" s="2">
        <f t="shared" si="14"/>
        <v>-0.39453239183462951</v>
      </c>
      <c r="BJ29" s="2">
        <f t="shared" si="15"/>
        <v>-0.30969096256199802</v>
      </c>
      <c r="BK29" s="2">
        <f t="shared" si="16"/>
        <v>-0.45503325439564529</v>
      </c>
      <c r="BL29" s="2">
        <f t="shared" si="17"/>
        <v>-0.47342209670530416</v>
      </c>
      <c r="BM29" s="2">
        <f t="shared" si="18"/>
        <v>-0.60495959725283921</v>
      </c>
      <c r="BN29" s="2">
        <f t="shared" si="19"/>
        <v>-0.32925009807346545</v>
      </c>
      <c r="BO29" s="2">
        <f t="shared" si="20"/>
        <v>-0.31454459387142364</v>
      </c>
      <c r="BP29" s="2">
        <f t="shared" si="21"/>
        <v>-0.28620282118408147</v>
      </c>
      <c r="BQ29" s="2">
        <f t="shared" si="22"/>
        <v>-0.4875185181145959</v>
      </c>
      <c r="BR29" s="2">
        <f t="shared" si="23"/>
        <v>-0.39490801698692102</v>
      </c>
      <c r="BS29" s="2">
        <f t="shared" si="24"/>
        <v>-0.57521724167616395</v>
      </c>
      <c r="BT29" s="2">
        <f t="shared" si="25"/>
        <v>-0.41067771304365142</v>
      </c>
      <c r="BU29" s="2">
        <f t="shared" si="26"/>
        <v>-0.72143533790909076</v>
      </c>
      <c r="BV29" s="2">
        <f t="shared" si="27"/>
        <v>-0.43944295456620364</v>
      </c>
      <c r="BW29" s="2">
        <f t="shared" si="3"/>
        <v>-0.30864621296106898</v>
      </c>
      <c r="BX29" s="2">
        <f t="shared" si="35"/>
        <v>-0.50461164181991358</v>
      </c>
      <c r="BY29" s="2">
        <f t="shared" si="36"/>
        <v>-0.53426076134690581</v>
      </c>
      <c r="BZ29" s="2">
        <f t="shared" si="37"/>
        <v>-0.39165244041286501</v>
      </c>
      <c r="CA29" s="2">
        <f t="shared" si="38"/>
        <v>-0.34374626614461862</v>
      </c>
      <c r="CB29" s="2">
        <f t="shared" si="39"/>
        <v>-0.28864511334143789</v>
      </c>
      <c r="CC29" s="2">
        <f t="shared" si="40"/>
        <v>-0.28792719639414899</v>
      </c>
      <c r="CD29" s="2">
        <f t="shared" si="41"/>
        <v>-0.23003653974822869</v>
      </c>
    </row>
    <row r="30" spans="1:82" x14ac:dyDescent="0.3">
      <c r="A30" s="2" t="s">
        <v>79</v>
      </c>
      <c r="B30" s="2">
        <v>0.163665336950859</v>
      </c>
      <c r="C30" s="2">
        <v>0.16999257315771599</v>
      </c>
      <c r="D30" s="2">
        <v>0.14934089337735901</v>
      </c>
      <c r="E30" s="2">
        <v>0.23012696713549599</v>
      </c>
      <c r="F30" s="2">
        <v>0.21194493916043</v>
      </c>
      <c r="G30" s="2">
        <v>0.14378971268309601</v>
      </c>
      <c r="H30" s="2">
        <v>0.20078754109105301</v>
      </c>
      <c r="I30" s="2">
        <v>0.21164607986922901</v>
      </c>
      <c r="J30" s="2">
        <v>0.23654922513447799</v>
      </c>
      <c r="K30" s="2">
        <v>0.15830858729522801</v>
      </c>
      <c r="L30" s="2">
        <v>0.241970784382225</v>
      </c>
      <c r="M30" s="2">
        <v>0.13765134622271699</v>
      </c>
      <c r="N30" s="2">
        <v>0.24218401057717501</v>
      </c>
      <c r="O30" s="2">
        <v>0.27519984033059097</v>
      </c>
      <c r="P30" s="2">
        <v>0.242459361841078</v>
      </c>
      <c r="Q30" s="2">
        <v>0.242138634364713</v>
      </c>
      <c r="R30" s="2">
        <v>0.17483915699980901</v>
      </c>
      <c r="S30" s="2">
        <v>0.18279532858979999</v>
      </c>
      <c r="T30" s="2">
        <v>0.260111086792917</v>
      </c>
      <c r="U30" s="2">
        <v>0.27436172179322998</v>
      </c>
      <c r="V30" s="2">
        <v>0.22429621835574501</v>
      </c>
      <c r="W30" s="2">
        <v>0.20556683482138199</v>
      </c>
      <c r="X30" s="2">
        <v>0.14469508548721999</v>
      </c>
      <c r="Y30" s="2">
        <v>0.266994317476203</v>
      </c>
      <c r="Z30" s="2">
        <v>0.31465638899695803</v>
      </c>
      <c r="AA30" s="2">
        <v>0.33682736640109801</v>
      </c>
      <c r="AB30" s="2">
        <v>0.19582541342193299</v>
      </c>
      <c r="AC30" s="2">
        <v>0.221801834413489</v>
      </c>
      <c r="AD30" s="2">
        <v>0.16287982204913601</v>
      </c>
      <c r="AE30" s="2">
        <v>0.24889958302115101</v>
      </c>
      <c r="AF30" s="2">
        <v>0.108540699656179</v>
      </c>
      <c r="AG30" s="2">
        <v>0.19906648126989299</v>
      </c>
      <c r="AH30" s="2">
        <v>0.32237860785924399</v>
      </c>
      <c r="AI30" s="2">
        <v>0.196234153489975</v>
      </c>
      <c r="AJ30" s="2">
        <v>0.17736932194159699</v>
      </c>
      <c r="AK30" s="2">
        <v>0.22800463315021199</v>
      </c>
      <c r="AL30" s="2">
        <v>0.29807968965947101</v>
      </c>
      <c r="AM30" s="2">
        <v>0.32964956608483298</v>
      </c>
      <c r="AN30" s="2">
        <v>0.33134227429358998</v>
      </c>
      <c r="AO30" s="2">
        <v>0.35042885694263898</v>
      </c>
      <c r="AQ30" s="2">
        <f t="shared" si="2"/>
        <v>-0.78604329105239878</v>
      </c>
      <c r="AR30" s="2">
        <f t="shared" si="28"/>
        <v>-0.76957005219278074</v>
      </c>
      <c r="AS30" s="2">
        <f t="shared" si="29"/>
        <v>-0.825821254991848</v>
      </c>
      <c r="AT30" s="2">
        <f t="shared" si="30"/>
        <v>-0.6380324861036174</v>
      </c>
      <c r="AU30" s="2">
        <f t="shared" si="31"/>
        <v>-0.67377694909311614</v>
      </c>
      <c r="AV30" s="2">
        <f t="shared" si="32"/>
        <v>-0.84227218408374149</v>
      </c>
      <c r="AW30" s="2">
        <f t="shared" si="33"/>
        <v>-0.69726323875448082</v>
      </c>
      <c r="AX30" s="2">
        <f t="shared" si="34"/>
        <v>-0.67438977116317644</v>
      </c>
      <c r="AY30" s="2">
        <f t="shared" si="4"/>
        <v>-0.62607847023376972</v>
      </c>
      <c r="AZ30" s="2">
        <f t="shared" si="5"/>
        <v>-0.80049552661723389</v>
      </c>
      <c r="BA30" s="2">
        <f t="shared" si="6"/>
        <v>-0.61623706768709552</v>
      </c>
      <c r="BB30" s="2">
        <f t="shared" si="7"/>
        <v>-0.86121953687335029</v>
      </c>
      <c r="BC30" s="2">
        <f t="shared" si="8"/>
        <v>-0.61585453314725325</v>
      </c>
      <c r="BD30" s="2">
        <f t="shared" si="9"/>
        <v>-0.56035182241168391</v>
      </c>
      <c r="BE30" s="2">
        <f t="shared" si="10"/>
        <v>-0.61536104224581556</v>
      </c>
      <c r="BF30" s="2">
        <f t="shared" si="11"/>
        <v>-0.61593591129029646</v>
      </c>
      <c r="BG30" s="2">
        <f t="shared" si="12"/>
        <v>-0.7573612961609586</v>
      </c>
      <c r="BH30" s="2">
        <f t="shared" si="13"/>
        <v>-0.73803490703542229</v>
      </c>
      <c r="BI30" s="2">
        <f t="shared" si="14"/>
        <v>-0.584841136345572</v>
      </c>
      <c r="BJ30" s="2">
        <f t="shared" si="15"/>
        <v>-0.56167648033260453</v>
      </c>
      <c r="BK30" s="2">
        <f t="shared" si="16"/>
        <v>-0.64917804857965999</v>
      </c>
      <c r="BL30" s="2">
        <f t="shared" si="17"/>
        <v>-0.68704695103811964</v>
      </c>
      <c r="BM30" s="2">
        <f t="shared" si="18"/>
        <v>-0.83954621927506967</v>
      </c>
      <c r="BN30" s="2">
        <f t="shared" si="19"/>
        <v>-0.57349798176273026</v>
      </c>
      <c r="BO30" s="2">
        <f t="shared" si="20"/>
        <v>-0.50216344561694426</v>
      </c>
      <c r="BP30" s="2">
        <f t="shared" si="21"/>
        <v>-0.47259263037263577</v>
      </c>
      <c r="BQ30" s="2">
        <f t="shared" si="22"/>
        <v>-0.70813094791225628</v>
      </c>
      <c r="BR30" s="2">
        <f t="shared" si="23"/>
        <v>-0.65403486633671748</v>
      </c>
      <c r="BS30" s="2">
        <f t="shared" si="24"/>
        <v>-0.7881327138222185</v>
      </c>
      <c r="BT30" s="2">
        <f t="shared" si="25"/>
        <v>-0.60397583095976703</v>
      </c>
      <c r="BU30" s="2">
        <f t="shared" si="26"/>
        <v>-0.96440738327397002</v>
      </c>
      <c r="BV30" s="2">
        <f t="shared" si="27"/>
        <v>-0.70100186013837562</v>
      </c>
      <c r="BW30" s="2">
        <f t="shared" si="3"/>
        <v>-0.49163378447527517</v>
      </c>
      <c r="BX30" s="2">
        <f t="shared" si="35"/>
        <v>-0.70722540377877208</v>
      </c>
      <c r="BY30" s="2">
        <f t="shared" si="36"/>
        <v>-0.75112149422031982</v>
      </c>
      <c r="BZ30" s="2">
        <f t="shared" si="37"/>
        <v>-0.6420563278630248</v>
      </c>
      <c r="CA30" s="2">
        <f t="shared" si="38"/>
        <v>-0.52566761460580835</v>
      </c>
      <c r="CB30" s="2">
        <f t="shared" si="39"/>
        <v>-0.48194749157836037</v>
      </c>
      <c r="CC30" s="2">
        <f t="shared" si="40"/>
        <v>-0.47972315113529013</v>
      </c>
      <c r="CD30" s="2">
        <f t="shared" si="41"/>
        <v>-0.45540013796362544</v>
      </c>
    </row>
    <row r="31" spans="1:82" x14ac:dyDescent="0.3">
      <c r="A31" s="2" t="s">
        <v>188</v>
      </c>
      <c r="B31" s="2">
        <v>0.21185875210392099</v>
      </c>
      <c r="C31" s="2">
        <v>0.10444659736544799</v>
      </c>
      <c r="D31" s="2">
        <v>0.12979035846668499</v>
      </c>
      <c r="E31" s="2">
        <v>9.4231586087481001E-2</v>
      </c>
      <c r="F31" s="2">
        <v>0.296248590666912</v>
      </c>
      <c r="G31" s="2">
        <v>0.15769831522300501</v>
      </c>
      <c r="H31" s="2">
        <v>0.25617043781251903</v>
      </c>
      <c r="I31" s="2">
        <v>0.37324624463376399</v>
      </c>
      <c r="J31" s="2">
        <v>0.123313393908835</v>
      </c>
      <c r="K31" s="2">
        <v>0.181469301225859</v>
      </c>
      <c r="L31" s="2">
        <v>0.34189211039516998</v>
      </c>
      <c r="M31" s="2">
        <v>0.209861251082301</v>
      </c>
      <c r="N31" s="2">
        <v>0.27219779294362001</v>
      </c>
      <c r="O31" s="2">
        <v>0.18679198346165601</v>
      </c>
      <c r="P31" s="2">
        <v>0.23854159519309701</v>
      </c>
      <c r="Q31" s="2">
        <v>0.12920813296463499</v>
      </c>
      <c r="R31" s="2">
        <v>0.291945773763848</v>
      </c>
      <c r="S31" s="2">
        <v>0.22663887669156599</v>
      </c>
      <c r="T31" s="2">
        <v>1.1493225049040501</v>
      </c>
      <c r="U31" s="2">
        <v>0.60622370799594105</v>
      </c>
      <c r="V31" s="2">
        <v>0.26898325650896199</v>
      </c>
      <c r="W31" s="2">
        <v>0.78378259379982396</v>
      </c>
      <c r="X31" s="2">
        <v>0.33735558381727099</v>
      </c>
      <c r="Y31" s="2">
        <v>0.95124667508040195</v>
      </c>
      <c r="Z31" s="2">
        <v>0.29396351295800799</v>
      </c>
      <c r="AA31" s="2">
        <v>0.88144766502793803</v>
      </c>
      <c r="AB31" s="2">
        <v>0.490376649492202</v>
      </c>
      <c r="AC31" s="2">
        <v>0.461062271193655</v>
      </c>
      <c r="AD31" s="2">
        <v>0.49332879417187803</v>
      </c>
      <c r="AE31" s="2">
        <v>0.77052279861491801</v>
      </c>
      <c r="AF31" s="2">
        <v>0.58000233987709005</v>
      </c>
      <c r="AG31" s="2">
        <v>0.33433168338056302</v>
      </c>
      <c r="AH31" s="2">
        <v>1.06582835786486</v>
      </c>
      <c r="AI31" s="2">
        <v>0.87095773023676104</v>
      </c>
      <c r="AJ31" s="2">
        <v>1.7265848794771601</v>
      </c>
      <c r="AK31" s="2">
        <v>0.90301723666247602</v>
      </c>
      <c r="AL31" s="2">
        <v>1.65110636972434</v>
      </c>
      <c r="AM31" s="2">
        <v>1.3090824377488499</v>
      </c>
      <c r="AN31" s="2">
        <v>1.6329352096823999</v>
      </c>
      <c r="AO31" s="2">
        <v>1.3323233502280101</v>
      </c>
      <c r="AQ31" s="2">
        <f t="shared" si="2"/>
        <v>-0.67395359013867984</v>
      </c>
      <c r="AR31" s="2">
        <f t="shared" si="28"/>
        <v>-0.98110570378784123</v>
      </c>
      <c r="AS31" s="2">
        <f t="shared" si="29"/>
        <v>-0.88675756809218531</v>
      </c>
      <c r="AT31" s="2">
        <f t="shared" si="30"/>
        <v>-1.0258034988612059</v>
      </c>
      <c r="AU31" s="2">
        <f t="shared" si="31"/>
        <v>-0.52834370703091704</v>
      </c>
      <c r="AV31" s="2">
        <f t="shared" si="32"/>
        <v>-0.80217294645080972</v>
      </c>
      <c r="AW31" s="2">
        <f t="shared" si="33"/>
        <v>-0.59147098948463128</v>
      </c>
      <c r="AX31" s="2">
        <f t="shared" si="34"/>
        <v>-0.42800455317571262</v>
      </c>
      <c r="AY31" s="2">
        <f t="shared" si="4"/>
        <v>-0.90898974915625463</v>
      </c>
      <c r="AZ31" s="2">
        <f t="shared" si="5"/>
        <v>-0.74119683308432105</v>
      </c>
      <c r="BA31" s="2">
        <f t="shared" si="6"/>
        <v>-0.46611092099742768</v>
      </c>
      <c r="BB31" s="2">
        <f t="shared" si="7"/>
        <v>-0.67806774243069123</v>
      </c>
      <c r="BC31" s="2">
        <f t="shared" si="8"/>
        <v>-0.56511540050040276</v>
      </c>
      <c r="BD31" s="2">
        <f t="shared" si="9"/>
        <v>-0.72864176629154731</v>
      </c>
      <c r="BE31" s="2">
        <f t="shared" si="10"/>
        <v>-0.62243588082613588</v>
      </c>
      <c r="BF31" s="2">
        <f t="shared" si="11"/>
        <v>-0.88871014895318978</v>
      </c>
      <c r="BG31" s="2">
        <f t="shared" si="12"/>
        <v>-0.53469780725744442</v>
      </c>
      <c r="BH31" s="2">
        <f t="shared" si="13"/>
        <v>-0.64466559101084253</v>
      </c>
      <c r="BI31" s="2">
        <f t="shared" si="14"/>
        <v>6.0441910713837393E-2</v>
      </c>
      <c r="BJ31" s="2">
        <f t="shared" si="15"/>
        <v>-0.21736708339155661</v>
      </c>
      <c r="BK31" s="2">
        <f t="shared" si="16"/>
        <v>-0.57027475283060303</v>
      </c>
      <c r="BL31" s="2">
        <f t="shared" si="17"/>
        <v>-0.1058043855384805</v>
      </c>
      <c r="BM31" s="2">
        <f t="shared" si="18"/>
        <v>-0.47191209712582161</v>
      </c>
      <c r="BN31" s="2">
        <f t="shared" si="19"/>
        <v>-2.1706848220590543E-2</v>
      </c>
      <c r="BO31" s="2">
        <f t="shared" si="20"/>
        <v>-0.53170657130340571</v>
      </c>
      <c r="BP31" s="2">
        <f t="shared" si="21"/>
        <v>-5.4803468349698299E-2</v>
      </c>
      <c r="BQ31" s="2">
        <f t="shared" si="22"/>
        <v>-0.30947021801273866</v>
      </c>
      <c r="BR31" s="2">
        <f t="shared" si="23"/>
        <v>-0.33624041472007782</v>
      </c>
      <c r="BS31" s="2">
        <f t="shared" si="24"/>
        <v>-0.30686353528789767</v>
      </c>
      <c r="BT31" s="2">
        <f t="shared" si="25"/>
        <v>-0.11321450663255736</v>
      </c>
      <c r="BU31" s="2">
        <f t="shared" si="26"/>
        <v>-0.2365702543790304</v>
      </c>
      <c r="BV31" s="2">
        <f t="shared" si="27"/>
        <v>-0.47582246497088448</v>
      </c>
      <c r="BW31" s="2">
        <f t="shared" si="3"/>
        <v>2.7687271075082516E-2</v>
      </c>
      <c r="BX31" s="2">
        <f t="shared" si="35"/>
        <v>-6.0002921881415094E-2</v>
      </c>
      <c r="BY31" s="2">
        <f t="shared" si="36"/>
        <v>0.23718793326899562</v>
      </c>
      <c r="BZ31" s="2">
        <f t="shared" si="37"/>
        <v>-4.4303959857086128E-2</v>
      </c>
      <c r="CA31" s="2">
        <f t="shared" si="38"/>
        <v>0.21777505284864948</v>
      </c>
      <c r="CB31" s="2">
        <f t="shared" si="39"/>
        <v>0.11696699653708294</v>
      </c>
      <c r="CC31" s="2">
        <f t="shared" si="40"/>
        <v>0.21296895348398762</v>
      </c>
      <c r="CD31" s="2">
        <f t="shared" si="41"/>
        <v>0.12460963938197549</v>
      </c>
    </row>
    <row r="32" spans="1:82" x14ac:dyDescent="0.3">
      <c r="A32" s="2" t="s">
        <v>131</v>
      </c>
      <c r="B32" s="2">
        <v>1.0902172985276599</v>
      </c>
      <c r="C32" s="2">
        <v>0.83079504486193401</v>
      </c>
      <c r="D32" s="2">
        <v>0.83531947602066503</v>
      </c>
      <c r="E32" s="2">
        <v>0.316679738057973</v>
      </c>
      <c r="F32" s="2">
        <v>1.86433958111762</v>
      </c>
      <c r="G32" s="2">
        <v>0.75119140965162001</v>
      </c>
      <c r="H32" s="2">
        <v>1.1156982025164399</v>
      </c>
      <c r="I32" s="2">
        <v>2.6928457690508298</v>
      </c>
      <c r="J32" s="2">
        <v>0.462522542570313</v>
      </c>
      <c r="K32" s="2">
        <v>1.1041978979656499</v>
      </c>
      <c r="L32" s="2">
        <v>1.35489122235148</v>
      </c>
      <c r="M32" s="2">
        <v>0.90736226020584299</v>
      </c>
      <c r="N32" s="2">
        <v>1.13707237163474</v>
      </c>
      <c r="O32" s="2">
        <v>0.99173150860786696</v>
      </c>
      <c r="P32" s="2">
        <v>1.1016473735899199</v>
      </c>
      <c r="Q32" s="2">
        <v>0.64672468315902099</v>
      </c>
      <c r="R32" s="2">
        <v>1.38222505130978</v>
      </c>
      <c r="S32" s="2">
        <v>1.48305585036937</v>
      </c>
      <c r="T32" s="2">
        <v>3.15758381553748</v>
      </c>
      <c r="U32" s="2">
        <v>3.3139458775316002</v>
      </c>
      <c r="V32" s="2">
        <v>2.2547437475423102</v>
      </c>
      <c r="W32" s="2">
        <v>2.86168762618379</v>
      </c>
      <c r="X32" s="2">
        <v>1.31699330439108</v>
      </c>
      <c r="Y32" s="2">
        <v>3.5462398345257999</v>
      </c>
      <c r="Z32" s="2">
        <v>2.0614853103745299</v>
      </c>
      <c r="AA32" s="2">
        <v>3.0084199257211099</v>
      </c>
      <c r="AB32" s="2">
        <v>1.9799187749570699</v>
      </c>
      <c r="AC32" s="2">
        <v>2.3044797207482399</v>
      </c>
      <c r="AD32" s="2">
        <v>2.6418969805201402</v>
      </c>
      <c r="AE32" s="2">
        <v>2.9629127868204002</v>
      </c>
      <c r="AF32" s="2">
        <v>2.60671293989079</v>
      </c>
      <c r="AG32" s="2">
        <v>2.0393009153401001</v>
      </c>
      <c r="AH32" s="2">
        <v>2.69327062447053</v>
      </c>
      <c r="AI32" s="2">
        <v>3.1658582179042098</v>
      </c>
      <c r="AJ32" s="2">
        <v>3.6996391203702399</v>
      </c>
      <c r="AK32" s="2">
        <v>3.9400936967183302</v>
      </c>
      <c r="AL32" s="2">
        <v>2.9535118389964001</v>
      </c>
      <c r="AM32" s="2">
        <v>2.9675153198208402</v>
      </c>
      <c r="AN32" s="2">
        <v>2.7067760255608002</v>
      </c>
      <c r="AO32" s="2">
        <v>3.5112303086102701</v>
      </c>
      <c r="AQ32" s="2">
        <f t="shared" si="2"/>
        <v>3.7513068716724371E-2</v>
      </c>
      <c r="AR32" s="2">
        <f t="shared" si="28"/>
        <v>-8.0506102406000493E-2</v>
      </c>
      <c r="AS32" s="2">
        <f t="shared" si="29"/>
        <v>-7.8147392615813605E-2</v>
      </c>
      <c r="AT32" s="2">
        <f t="shared" si="30"/>
        <v>-0.49937972295938104</v>
      </c>
      <c r="AU32" s="2">
        <f t="shared" si="31"/>
        <v>0.27052502002090112</v>
      </c>
      <c r="AV32" s="2">
        <f t="shared" si="32"/>
        <v>-0.12424938714534095</v>
      </c>
      <c r="AW32" s="2">
        <f t="shared" si="33"/>
        <v>4.7546733394293099E-2</v>
      </c>
      <c r="AX32" s="2">
        <f t="shared" si="34"/>
        <v>0.43021148019640038</v>
      </c>
      <c r="AY32" s="2">
        <f t="shared" si="4"/>
        <v>-0.33486709562697209</v>
      </c>
      <c r="AZ32" s="2">
        <f t="shared" si="5"/>
        <v>4.3046916049194688E-2</v>
      </c>
      <c r="BA32" s="2">
        <f t="shared" si="6"/>
        <v>0.13190442921127121</v>
      </c>
      <c r="BB32" s="2">
        <f t="shared" si="7"/>
        <v>-4.2219288245231558E-2</v>
      </c>
      <c r="BC32" s="2">
        <f t="shared" si="8"/>
        <v>5.5788107257088805E-2</v>
      </c>
      <c r="BD32" s="2">
        <f t="shared" si="9"/>
        <v>-3.6058884433598126E-3</v>
      </c>
      <c r="BE32" s="2">
        <f t="shared" si="10"/>
        <v>4.2042603398390881E-2</v>
      </c>
      <c r="BF32" s="2">
        <f t="shared" si="11"/>
        <v>-0.18928056327556952</v>
      </c>
      <c r="BG32" s="2">
        <f t="shared" si="12"/>
        <v>0.14057875981440751</v>
      </c>
      <c r="BH32" s="2">
        <f t="shared" si="13"/>
        <v>0.1711575064231933</v>
      </c>
      <c r="BI32" s="2">
        <f t="shared" si="14"/>
        <v>0.49935488738011841</v>
      </c>
      <c r="BJ32" s="2">
        <f t="shared" si="15"/>
        <v>0.52034541136113588</v>
      </c>
      <c r="BK32" s="2">
        <f t="shared" si="16"/>
        <v>0.35309719129064066</v>
      </c>
      <c r="BL32" s="2">
        <f t="shared" si="17"/>
        <v>0.45662222564016003</v>
      </c>
      <c r="BM32" s="2">
        <f t="shared" si="18"/>
        <v>0.11958356700931703</v>
      </c>
      <c r="BN32" s="2">
        <f t="shared" si="19"/>
        <v>0.5497681038787966</v>
      </c>
      <c r="BO32" s="2">
        <f t="shared" si="20"/>
        <v>0.31418024447523191</v>
      </c>
      <c r="BP32" s="2">
        <f t="shared" si="21"/>
        <v>0.47833845648572038</v>
      </c>
      <c r="BQ32" s="2">
        <f t="shared" si="22"/>
        <v>0.29664737394258794</v>
      </c>
      <c r="BR32" s="2">
        <f t="shared" si="23"/>
        <v>0.36257289071791055</v>
      </c>
      <c r="BS32" s="2">
        <f t="shared" si="24"/>
        <v>0.42191587850790169</v>
      </c>
      <c r="BT32" s="2">
        <f t="shared" si="25"/>
        <v>0.47171886823331266</v>
      </c>
      <c r="BU32" s="2">
        <f t="shared" si="26"/>
        <v>0.41609320781366105</v>
      </c>
      <c r="BV32" s="2">
        <f t="shared" si="27"/>
        <v>0.30948131416920066</v>
      </c>
      <c r="BW32" s="2">
        <f t="shared" si="3"/>
        <v>0.43027999426155761</v>
      </c>
      <c r="BX32" s="2">
        <f t="shared" si="35"/>
        <v>0.50049146120207066</v>
      </c>
      <c r="BY32" s="2">
        <f t="shared" si="36"/>
        <v>0.5681593630735976</v>
      </c>
      <c r="BZ32" s="2">
        <f t="shared" si="37"/>
        <v>0.59550654961336735</v>
      </c>
      <c r="CA32" s="2">
        <f t="shared" si="38"/>
        <v>0.47033871604380889</v>
      </c>
      <c r="CB32" s="2">
        <f t="shared" si="39"/>
        <v>0.47239296968104522</v>
      </c>
      <c r="CC32" s="2">
        <f t="shared" si="40"/>
        <v>0.43245232119817534</v>
      </c>
      <c r="CD32" s="2">
        <f t="shared" si="41"/>
        <v>0.54545931664227798</v>
      </c>
    </row>
    <row r="33" spans="1:82" x14ac:dyDescent="0.3">
      <c r="A33" s="2" t="s">
        <v>83</v>
      </c>
      <c r="B33" s="2">
        <v>0.24594919028087001</v>
      </c>
      <c r="C33" s="2">
        <v>0.42468729870375099</v>
      </c>
      <c r="D33" s="2">
        <v>0.184940650045644</v>
      </c>
      <c r="E33" s="2">
        <v>0.30237548309453499</v>
      </c>
      <c r="F33" s="2">
        <v>0.19901733597958099</v>
      </c>
      <c r="G33" s="2">
        <v>0.32774913736143402</v>
      </c>
      <c r="H33" s="2">
        <v>0.44833960795621702</v>
      </c>
      <c r="I33" s="2">
        <v>0.36602683089591997</v>
      </c>
      <c r="J33" s="2">
        <v>0.21163290423445</v>
      </c>
      <c r="K33" s="2">
        <v>0.234736630681849</v>
      </c>
      <c r="L33" s="2">
        <v>0.42226001862283102</v>
      </c>
      <c r="M33" s="2">
        <v>0.319803440817438</v>
      </c>
      <c r="N33" s="2">
        <v>0.17366472287277199</v>
      </c>
      <c r="O33" s="2">
        <v>0.22456000653981101</v>
      </c>
      <c r="P33" s="2">
        <v>0.22238843370365999</v>
      </c>
      <c r="Q33" s="2">
        <v>0.44316689405870402</v>
      </c>
      <c r="R33" s="2">
        <v>0.18547502546521799</v>
      </c>
      <c r="S33" s="2">
        <v>0.21259989427812401</v>
      </c>
      <c r="T33" s="2">
        <v>0.57912871419183198</v>
      </c>
      <c r="U33" s="2">
        <v>0.64770206626140403</v>
      </c>
      <c r="V33" s="2">
        <v>0.20146600280500501</v>
      </c>
      <c r="W33" s="2">
        <v>0.61989472402204704</v>
      </c>
      <c r="X33" s="2">
        <v>0.330009777365531</v>
      </c>
      <c r="Y33" s="2">
        <v>0.70018917713776396</v>
      </c>
      <c r="Z33" s="2">
        <v>0.31799776305584698</v>
      </c>
      <c r="AA33" s="2">
        <v>0.71756540080259301</v>
      </c>
      <c r="AB33" s="2">
        <v>0.27094901198368598</v>
      </c>
      <c r="AC33" s="2">
        <v>0.34461576830360902</v>
      </c>
      <c r="AD33" s="2">
        <v>0.130406202961071</v>
      </c>
      <c r="AE33" s="2">
        <v>0.34350118407876901</v>
      </c>
      <c r="AF33" s="2">
        <v>0.15009007467911301</v>
      </c>
      <c r="AG33" s="2">
        <v>0.22506132544718899</v>
      </c>
      <c r="AH33" s="2">
        <v>0.61778503684185904</v>
      </c>
      <c r="AI33" s="2">
        <v>0.46728479403998402</v>
      </c>
      <c r="AJ33" s="2">
        <v>0.47777104041605101</v>
      </c>
      <c r="AK33" s="2">
        <v>0.49460065481249099</v>
      </c>
      <c r="AL33" s="2">
        <v>1.09980481398736</v>
      </c>
      <c r="AM33" s="2">
        <v>1.0059549909122001</v>
      </c>
      <c r="AN33" s="2">
        <v>0.727333876217654</v>
      </c>
      <c r="AO33" s="2">
        <v>0.83627599162164701</v>
      </c>
      <c r="AQ33" s="2">
        <f t="shared" si="2"/>
        <v>-0.60915460289578183</v>
      </c>
      <c r="AR33" s="2">
        <f t="shared" si="28"/>
        <v>-0.37193072743729161</v>
      </c>
      <c r="AS33" s="2">
        <f t="shared" si="29"/>
        <v>-0.73296762020815387</v>
      </c>
      <c r="AT33" s="2">
        <f t="shared" si="30"/>
        <v>-0.51945342477269085</v>
      </c>
      <c r="AU33" s="2">
        <f t="shared" si="31"/>
        <v>-0.70110909146794798</v>
      </c>
      <c r="AV33" s="2">
        <f t="shared" si="32"/>
        <v>-0.4844584427032087</v>
      </c>
      <c r="AW33" s="2">
        <f t="shared" si="33"/>
        <v>-0.34839289228080689</v>
      </c>
      <c r="AX33" s="2">
        <f t="shared" si="34"/>
        <v>-0.43648707831337713</v>
      </c>
      <c r="AY33" s="2">
        <f t="shared" si="4"/>
        <v>-0.67441680820350602</v>
      </c>
      <c r="AZ33" s="2">
        <f t="shared" si="5"/>
        <v>-0.62941913340239242</v>
      </c>
      <c r="BA33" s="2">
        <f t="shared" si="6"/>
        <v>-0.37442003747987934</v>
      </c>
      <c r="BB33" s="2">
        <f t="shared" si="7"/>
        <v>-0.49511686791940362</v>
      </c>
      <c r="BC33" s="2">
        <f t="shared" si="8"/>
        <v>-0.76028839236267209</v>
      </c>
      <c r="BD33" s="2">
        <f t="shared" si="9"/>
        <v>-0.64866758772575572</v>
      </c>
      <c r="BE33" s="2">
        <f t="shared" si="10"/>
        <v>-0.65288780391237489</v>
      </c>
      <c r="BF33" s="2">
        <f t="shared" si="11"/>
        <v>-0.35343269021247886</v>
      </c>
      <c r="BG33" s="2">
        <f t="shared" si="12"/>
        <v>-0.73171456061954399</v>
      </c>
      <c r="BH33" s="2">
        <f t="shared" si="13"/>
        <v>-0.67243695577903806</v>
      </c>
      <c r="BI33" s="2">
        <f t="shared" si="14"/>
        <v>-0.23722490146982483</v>
      </c>
      <c r="BJ33" s="2">
        <f t="shared" si="15"/>
        <v>-0.18862471748293774</v>
      </c>
      <c r="BK33" s="2">
        <f t="shared" si="16"/>
        <v>-0.6957982301178538</v>
      </c>
      <c r="BL33" s="2">
        <f t="shared" si="17"/>
        <v>-0.20768205995083402</v>
      </c>
      <c r="BM33" s="2">
        <f t="shared" si="18"/>
        <v>-0.48147319287061535</v>
      </c>
      <c r="BN33" s="2">
        <f t="shared" si="19"/>
        <v>-0.15478460643255973</v>
      </c>
      <c r="BO33" s="2">
        <f t="shared" si="20"/>
        <v>-0.49757593503418035</v>
      </c>
      <c r="BP33" s="2">
        <f t="shared" si="21"/>
        <v>-0.14413851004586239</v>
      </c>
      <c r="BQ33" s="2">
        <f t="shared" si="22"/>
        <v>-0.5671124283047202</v>
      </c>
      <c r="BR33" s="2">
        <f t="shared" si="23"/>
        <v>-0.46266485477373376</v>
      </c>
      <c r="BS33" s="2">
        <f t="shared" si="24"/>
        <v>-0.88470175026288955</v>
      </c>
      <c r="BT33" s="2">
        <f t="shared" si="25"/>
        <v>-0.46407176155060487</v>
      </c>
      <c r="BU33" s="2">
        <f t="shared" si="26"/>
        <v>-0.82364802630845735</v>
      </c>
      <c r="BV33" s="2">
        <f t="shared" si="27"/>
        <v>-0.64769912778010441</v>
      </c>
      <c r="BW33" s="2">
        <f t="shared" si="3"/>
        <v>-0.20916261480392684</v>
      </c>
      <c r="BX33" s="2">
        <f t="shared" si="35"/>
        <v>-0.33041835116480356</v>
      </c>
      <c r="BY33" s="2">
        <f t="shared" si="36"/>
        <v>-0.32078017808691517</v>
      </c>
      <c r="BZ33" s="2">
        <f t="shared" si="37"/>
        <v>-0.30574531300249491</v>
      </c>
      <c r="CA33" s="2">
        <f t="shared" si="38"/>
        <v>4.1315616312918649E-2</v>
      </c>
      <c r="CB33" s="2">
        <f t="shared" si="39"/>
        <v>2.5785496704481868E-3</v>
      </c>
      <c r="CC33" s="2">
        <f t="shared" si="40"/>
        <v>-0.13826618430843451</v>
      </c>
      <c r="CD33" s="2">
        <f t="shared" si="41"/>
        <v>-7.7650371056780215E-2</v>
      </c>
    </row>
    <row r="34" spans="1:82" x14ac:dyDescent="0.3">
      <c r="A34" s="2" t="s">
        <v>97</v>
      </c>
      <c r="B34" s="2">
        <v>3.7514706887580001E-3</v>
      </c>
      <c r="C34" s="2">
        <v>4.634730100259E-3</v>
      </c>
      <c r="D34" s="2">
        <v>2.2224276353609998E-3</v>
      </c>
      <c r="E34" s="2">
        <v>3.1337472310219998E-3</v>
      </c>
      <c r="F34" s="2">
        <v>1.3193826859067E-2</v>
      </c>
      <c r="G34" s="2">
        <v>1.0097139983795999E-2</v>
      </c>
      <c r="H34" s="2">
        <v>1.3947914633204E-2</v>
      </c>
      <c r="I34" s="2">
        <v>2.2654569588490998E-2</v>
      </c>
      <c r="J34" s="2">
        <v>3.3987339156799998E-3</v>
      </c>
      <c r="K34" s="2">
        <v>5.343298600166E-3</v>
      </c>
      <c r="L34" s="2">
        <v>1.1932918968906E-2</v>
      </c>
      <c r="M34" s="2">
        <v>6.5500897214570003E-3</v>
      </c>
      <c r="N34" s="2">
        <v>5.8548929209599997E-3</v>
      </c>
      <c r="O34" s="2">
        <v>8.0744821294569998E-3</v>
      </c>
      <c r="P34" s="2">
        <v>8.3815582195350003E-3</v>
      </c>
      <c r="Q34" s="2">
        <v>7.9095000196410005E-3</v>
      </c>
      <c r="R34" s="2">
        <v>6.5805358521120001E-3</v>
      </c>
      <c r="S34" s="2">
        <v>8.6812475326769993E-3</v>
      </c>
      <c r="T34" s="2">
        <v>3.1409071185657E-2</v>
      </c>
      <c r="U34" s="2">
        <v>3.735294851807E-2</v>
      </c>
      <c r="V34" s="2">
        <v>1.1874280922355001E-2</v>
      </c>
      <c r="W34" s="2">
        <v>4.0597424177482001E-2</v>
      </c>
      <c r="X34" s="2">
        <v>6.1602818715859996E-3</v>
      </c>
      <c r="Y34" s="2">
        <v>3.3728143962385E-2</v>
      </c>
      <c r="Z34" s="2">
        <v>7.5186825541119998E-3</v>
      </c>
      <c r="AA34" s="2">
        <v>2.9936958574183999E-2</v>
      </c>
      <c r="AB34" s="2">
        <v>1.0288890463661E-2</v>
      </c>
      <c r="AC34" s="2">
        <v>8.7557129839650003E-3</v>
      </c>
      <c r="AD34" s="2">
        <v>6.9244329108540002E-3</v>
      </c>
      <c r="AE34" s="2">
        <v>2.8794491039191999E-2</v>
      </c>
      <c r="AF34" s="2">
        <v>6.8855791140740004E-3</v>
      </c>
      <c r="AG34" s="2">
        <v>8.9729742673400007E-3</v>
      </c>
      <c r="AH34" s="2">
        <v>5.8226650370470999E-2</v>
      </c>
      <c r="AI34" s="2">
        <v>3.3712080964745997E-2</v>
      </c>
      <c r="AJ34" s="2">
        <v>2.7998717345222E-2</v>
      </c>
      <c r="AK34" s="2">
        <v>2.0260843062837999E-2</v>
      </c>
      <c r="AL34" s="2">
        <v>5.4372166150986001E-2</v>
      </c>
      <c r="AM34" s="2">
        <v>5.1090713956194002E-2</v>
      </c>
      <c r="AN34" s="2">
        <v>4.4578292270077001E-2</v>
      </c>
      <c r="AO34" s="2">
        <v>3.4022772500891002E-2</v>
      </c>
      <c r="AQ34" s="2">
        <f t="shared" si="2"/>
        <v>-2.4257984424592882</v>
      </c>
      <c r="AR34" s="2">
        <f t="shared" si="28"/>
        <v>-2.333975551569345</v>
      </c>
      <c r="AS34" s="2">
        <f t="shared" si="29"/>
        <v>-2.6531723712239152</v>
      </c>
      <c r="AT34" s="2">
        <f t="shared" si="30"/>
        <v>-2.5039360367760159</v>
      </c>
      <c r="AU34" s="2">
        <f t="shared" si="31"/>
        <v>-1.879629219410119</v>
      </c>
      <c r="AV34" s="2">
        <f t="shared" si="32"/>
        <v>-1.995801622766854</v>
      </c>
      <c r="AW34" s="2">
        <f t="shared" si="33"/>
        <v>-1.8554907193432288</v>
      </c>
      <c r="AX34" s="2">
        <f t="shared" si="34"/>
        <v>-1.6448441845163109</v>
      </c>
      <c r="AY34" s="2">
        <f t="shared" si="4"/>
        <v>-2.4686828346741603</v>
      </c>
      <c r="AZ34" s="2">
        <f t="shared" si="5"/>
        <v>-2.2721905554107962</v>
      </c>
      <c r="BA34" s="2">
        <f t="shared" si="6"/>
        <v>-1.9232533084647849</v>
      </c>
      <c r="BB34" s="2">
        <f t="shared" si="7"/>
        <v>-2.1837527511125203</v>
      </c>
      <c r="BC34" s="2">
        <f t="shared" si="8"/>
        <v>-2.2324810432494226</v>
      </c>
      <c r="BD34" s="2">
        <f t="shared" si="9"/>
        <v>-2.0928853223134474</v>
      </c>
      <c r="BE34" s="2">
        <f t="shared" si="10"/>
        <v>-2.0766752339667995</v>
      </c>
      <c r="BF34" s="2">
        <f t="shared" si="11"/>
        <v>-2.1018509685344076</v>
      </c>
      <c r="BG34" s="2">
        <f t="shared" si="12"/>
        <v>-2.1817387404073183</v>
      </c>
      <c r="BH34" s="2">
        <f t="shared" si="13"/>
        <v>-2.0614178603504092</v>
      </c>
      <c r="BI34" s="2">
        <f t="shared" si="14"/>
        <v>-1.5029449061646307</v>
      </c>
      <c r="BJ34" s="2">
        <f t="shared" si="15"/>
        <v>-1.427675110727135</v>
      </c>
      <c r="BK34" s="2">
        <f t="shared" si="16"/>
        <v>-1.925392680727003</v>
      </c>
      <c r="BL34" s="2">
        <f t="shared" si="17"/>
        <v>-1.391501520634473</v>
      </c>
      <c r="BM34" s="2">
        <f t="shared" si="18"/>
        <v>-2.2103994156807487</v>
      </c>
      <c r="BN34" s="2">
        <f t="shared" si="19"/>
        <v>-1.4720075570934152</v>
      </c>
      <c r="BO34" s="2">
        <f t="shared" si="20"/>
        <v>-2.1238582511110411</v>
      </c>
      <c r="BP34" s="2">
        <f t="shared" si="21"/>
        <v>-1.5237923236169955</v>
      </c>
      <c r="BQ34" s="2">
        <f t="shared" si="22"/>
        <v>-1.987631456286191</v>
      </c>
      <c r="BR34" s="2">
        <f t="shared" si="23"/>
        <v>-2.0577084832305594</v>
      </c>
      <c r="BS34" s="2">
        <f t="shared" si="24"/>
        <v>-2.159615788151096</v>
      </c>
      <c r="BT34" s="2">
        <f t="shared" si="25"/>
        <v>-1.5406905934953845</v>
      </c>
      <c r="BU34" s="2">
        <f t="shared" si="26"/>
        <v>-2.1620595273794714</v>
      </c>
      <c r="BV34" s="2">
        <f t="shared" si="27"/>
        <v>-2.0470635777152255</v>
      </c>
      <c r="BW34" s="2">
        <f t="shared" si="3"/>
        <v>-1.2348781930185997</v>
      </c>
      <c r="BX34" s="2">
        <f t="shared" si="35"/>
        <v>-1.4722144387097473</v>
      </c>
      <c r="BY34" s="2">
        <f t="shared" si="36"/>
        <v>-1.5528618637524823</v>
      </c>
      <c r="BZ34" s="2">
        <f t="shared" si="37"/>
        <v>-1.6933424874100542</v>
      </c>
      <c r="CA34" s="2">
        <f t="shared" si="38"/>
        <v>-1.264623364649925</v>
      </c>
      <c r="CB34" s="2">
        <f t="shared" si="39"/>
        <v>-1.2916580283204986</v>
      </c>
      <c r="CC34" s="2">
        <f t="shared" si="40"/>
        <v>-1.3508765727307894</v>
      </c>
      <c r="CD34" s="2">
        <f t="shared" si="41"/>
        <v>-1.4682302988134954</v>
      </c>
    </row>
    <row r="35" spans="1:82" x14ac:dyDescent="0.3">
      <c r="A35" s="2" t="s">
        <v>104</v>
      </c>
      <c r="B35" s="2">
        <v>0.16237367585773699</v>
      </c>
      <c r="C35" s="2">
        <v>0.222926229034551</v>
      </c>
      <c r="D35" s="2">
        <v>0.13138151203850101</v>
      </c>
      <c r="E35" s="2">
        <v>0.164884603447008</v>
      </c>
      <c r="F35" s="2">
        <v>0.14510160165400901</v>
      </c>
      <c r="G35" s="2">
        <v>0.29203820001451702</v>
      </c>
      <c r="H35" s="2">
        <v>0.28623204792596002</v>
      </c>
      <c r="I35" s="2">
        <v>0.15185023618096499</v>
      </c>
      <c r="J35" s="2">
        <v>0.31378554124760899</v>
      </c>
      <c r="K35" s="2">
        <v>0.14575201978328101</v>
      </c>
      <c r="L35" s="2">
        <v>0.28211291543053901</v>
      </c>
      <c r="M35" s="2">
        <v>0.35538555248686399</v>
      </c>
      <c r="N35" s="2">
        <v>0.14107041891074401</v>
      </c>
      <c r="O35" s="2">
        <v>0.16210270478175001</v>
      </c>
      <c r="P35" s="2">
        <v>0.166906598169694</v>
      </c>
      <c r="Q35" s="2">
        <v>0.34539597782138598</v>
      </c>
      <c r="R35" s="2">
        <v>0.28918877840304102</v>
      </c>
      <c r="S35" s="2">
        <v>0.24166215110957701</v>
      </c>
      <c r="T35" s="2">
        <v>0.20787098185247699</v>
      </c>
      <c r="U35" s="2">
        <v>0.21233021610042799</v>
      </c>
      <c r="V35" s="2">
        <v>8.9039153035239002E-2</v>
      </c>
      <c r="W35" s="2">
        <v>0.14809026138307499</v>
      </c>
      <c r="X35" s="2">
        <v>0.45219783649214002</v>
      </c>
      <c r="Y35" s="2">
        <v>0.247084778761469</v>
      </c>
      <c r="Z35" s="2">
        <v>0.117844261332941</v>
      </c>
      <c r="AA35" s="2">
        <v>0.172020001878746</v>
      </c>
      <c r="AB35" s="2">
        <v>0.204704117947588</v>
      </c>
      <c r="AC35" s="2">
        <v>0.216739280998031</v>
      </c>
      <c r="AD35" s="2">
        <v>4.8785644854170002E-2</v>
      </c>
      <c r="AE35" s="2">
        <v>0.121605956732712</v>
      </c>
      <c r="AF35" s="2">
        <v>0.16012171490902999</v>
      </c>
      <c r="AG35" s="2">
        <v>0.12161532513712101</v>
      </c>
      <c r="AH35" s="2">
        <v>0.119789175744988</v>
      </c>
      <c r="AI35" s="2">
        <v>0.10915941825648</v>
      </c>
      <c r="AJ35" s="2">
        <v>0.14510550436194899</v>
      </c>
      <c r="AK35" s="2">
        <v>0.18530694264553299</v>
      </c>
      <c r="AL35" s="2">
        <v>0.20331029785407001</v>
      </c>
      <c r="AM35" s="2">
        <v>0.19524214427261799</v>
      </c>
      <c r="AN35" s="2">
        <v>0.19122433350002099</v>
      </c>
      <c r="AO35" s="2">
        <v>0.22758460158284599</v>
      </c>
      <c r="AQ35" s="2">
        <f t="shared" si="2"/>
        <v>-0.78948437753568479</v>
      </c>
      <c r="AR35" s="2">
        <f t="shared" si="28"/>
        <v>-0.65183883033170986</v>
      </c>
      <c r="AS35" s="2">
        <f t="shared" si="29"/>
        <v>-0.8814657442478413</v>
      </c>
      <c r="AT35" s="2">
        <f t="shared" si="30"/>
        <v>-0.78281989590300483</v>
      </c>
      <c r="AU35" s="2">
        <f t="shared" si="31"/>
        <v>-0.83832779372588229</v>
      </c>
      <c r="AV35" s="2">
        <f t="shared" si="32"/>
        <v>-0.53456033700899219</v>
      </c>
      <c r="AW35" s="2">
        <f t="shared" si="33"/>
        <v>-0.54328174214089942</v>
      </c>
      <c r="AX35" s="2">
        <f t="shared" si="34"/>
        <v>-0.81858452826326578</v>
      </c>
      <c r="AY35" s="2">
        <f t="shared" si="4"/>
        <v>-0.50336707190602259</v>
      </c>
      <c r="AZ35" s="2">
        <f t="shared" si="5"/>
        <v>-0.83638541821796575</v>
      </c>
      <c r="BA35" s="2">
        <f t="shared" si="6"/>
        <v>-0.54957703092433152</v>
      </c>
      <c r="BB35" s="2">
        <f t="shared" si="7"/>
        <v>-0.44930023157508647</v>
      </c>
      <c r="BC35" s="2">
        <f t="shared" si="8"/>
        <v>-0.85056404401087948</v>
      </c>
      <c r="BD35" s="2">
        <f t="shared" si="9"/>
        <v>-0.79020973862471966</v>
      </c>
      <c r="BE35" s="2">
        <f t="shared" si="10"/>
        <v>-0.77752649440495081</v>
      </c>
      <c r="BF35" s="2">
        <f t="shared" si="11"/>
        <v>-0.46168272415173367</v>
      </c>
      <c r="BG35" s="2">
        <f t="shared" si="12"/>
        <v>-0.53881856328687994</v>
      </c>
      <c r="BH35" s="2">
        <f t="shared" si="13"/>
        <v>-0.61679136304459337</v>
      </c>
      <c r="BI35" s="2">
        <f t="shared" si="14"/>
        <v>-0.6822061326066402</v>
      </c>
      <c r="BJ35" s="2">
        <f t="shared" si="15"/>
        <v>-0.67298819824139433</v>
      </c>
      <c r="BK35" s="2">
        <f t="shared" si="16"/>
        <v>-1.0504189797815189</v>
      </c>
      <c r="BL35" s="2">
        <f t="shared" si="17"/>
        <v>-0.82947350033534317</v>
      </c>
      <c r="BM35" s="2">
        <f t="shared" si="18"/>
        <v>-0.34467151983624261</v>
      </c>
      <c r="BN35" s="2">
        <f t="shared" si="19"/>
        <v>-0.60715400774851502</v>
      </c>
      <c r="BO35" s="2">
        <f t="shared" si="20"/>
        <v>-0.92869156148178167</v>
      </c>
      <c r="BP35" s="2">
        <f t="shared" si="21"/>
        <v>-0.76442105192665011</v>
      </c>
      <c r="BQ35" s="2">
        <f t="shared" si="22"/>
        <v>-0.68887342072818392</v>
      </c>
      <c r="BR35" s="2">
        <f t="shared" si="23"/>
        <v>-0.66406237167651805</v>
      </c>
      <c r="BS35" s="2">
        <f t="shared" si="24"/>
        <v>-1.3117079500825213</v>
      </c>
      <c r="BT35" s="2">
        <f t="shared" si="25"/>
        <v>-0.91504515110945261</v>
      </c>
      <c r="BU35" s="2">
        <f t="shared" si="26"/>
        <v>-0.79554976723330528</v>
      </c>
      <c r="BV35" s="2">
        <f t="shared" si="27"/>
        <v>-0.91501169477446576</v>
      </c>
      <c r="BW35" s="2">
        <f t="shared" si="3"/>
        <v>-0.92158242340418151</v>
      </c>
      <c r="BX35" s="2">
        <f t="shared" si="35"/>
        <v>-0.96193878748248041</v>
      </c>
      <c r="BY35" s="2">
        <f t="shared" si="36"/>
        <v>-0.83831611293318098</v>
      </c>
      <c r="BZ35" s="2">
        <f t="shared" si="37"/>
        <v>-0.73210830925011616</v>
      </c>
      <c r="CA35" s="2">
        <f t="shared" si="38"/>
        <v>-0.69184062338885244</v>
      </c>
      <c r="CB35" s="2">
        <f t="shared" si="39"/>
        <v>-0.70942643129285754</v>
      </c>
      <c r="CC35" s="2">
        <f t="shared" si="40"/>
        <v>-0.71845684410820632</v>
      </c>
      <c r="CD35" s="2">
        <f t="shared" si="41"/>
        <v>-0.64285712572965503</v>
      </c>
    </row>
    <row r="36" spans="1:82" x14ac:dyDescent="0.3">
      <c r="A36" s="2" t="s">
        <v>41</v>
      </c>
      <c r="B36" s="2">
        <v>0.26372746384677598</v>
      </c>
      <c r="C36" s="2">
        <v>0.3648688363316</v>
      </c>
      <c r="D36" s="2">
        <v>0.28448679672705501</v>
      </c>
      <c r="E36" s="2">
        <v>0.13967255547003901</v>
      </c>
      <c r="F36" s="2">
        <v>0.23193022781818701</v>
      </c>
      <c r="G36" s="2">
        <v>0.11443531808287399</v>
      </c>
      <c r="H36" s="2">
        <v>0.67977245265030894</v>
      </c>
      <c r="I36" s="2">
        <v>1.84618140870464</v>
      </c>
      <c r="J36" s="2">
        <v>9.0636375883748996E-2</v>
      </c>
      <c r="K36" s="2">
        <v>5.8130240489432002E-2</v>
      </c>
      <c r="L36" s="2">
        <v>0.56728323233830302</v>
      </c>
      <c r="M36" s="2">
        <v>1.3484290159684E-2</v>
      </c>
      <c r="N36" s="2">
        <v>2.8620188876768E-2</v>
      </c>
      <c r="O36" s="2">
        <v>4.7971612193494002E-2</v>
      </c>
      <c r="P36" s="2">
        <v>4.6217582781783E-2</v>
      </c>
      <c r="Q36" s="2">
        <v>1.0156207504441E-2</v>
      </c>
      <c r="R36" s="2">
        <v>1.0925929770432E-2</v>
      </c>
      <c r="S36" s="2">
        <v>1.0389031216016E-2</v>
      </c>
      <c r="T36" s="2">
        <v>2.31850295693213</v>
      </c>
      <c r="U36" s="2">
        <v>2.68147224360033</v>
      </c>
      <c r="V36" s="2">
        <v>0.13340942976019299</v>
      </c>
      <c r="W36" s="2">
        <v>2.2364899546711801</v>
      </c>
      <c r="X36" s="2">
        <v>0.114272654825016</v>
      </c>
      <c r="Y36" s="2">
        <v>3.10143468225293</v>
      </c>
      <c r="Z36" s="2">
        <v>0.110319012988674</v>
      </c>
      <c r="AA36" s="2">
        <v>2.50809827191229</v>
      </c>
      <c r="AB36" s="2">
        <v>0.149793437100921</v>
      </c>
      <c r="AC36" s="2">
        <v>0.40789351467577201</v>
      </c>
      <c r="AD36" s="2">
        <v>1.787518930866E-2</v>
      </c>
      <c r="AE36" s="2">
        <v>0.92854483103330199</v>
      </c>
      <c r="AF36" s="2">
        <v>1.8470599335357E-2</v>
      </c>
      <c r="AG36" s="2">
        <v>0.20680982696580999</v>
      </c>
      <c r="AH36" s="2">
        <v>2.4200918909104101</v>
      </c>
      <c r="AI36" s="2">
        <v>2.1356384232365802</v>
      </c>
      <c r="AJ36" s="2">
        <v>0.77306014943006596</v>
      </c>
      <c r="AK36" s="2">
        <v>0.83615516011263902</v>
      </c>
      <c r="AL36" s="2">
        <v>2.0257260917084299</v>
      </c>
      <c r="AM36" s="2">
        <v>2.6853998494880398</v>
      </c>
      <c r="AN36" s="2">
        <v>1.6542728093301899</v>
      </c>
      <c r="AO36" s="2">
        <v>2.0143054171396901</v>
      </c>
      <c r="AQ36" s="2">
        <f t="shared" si="2"/>
        <v>-0.57884464162847671</v>
      </c>
      <c r="AR36" s="2">
        <f t="shared" si="28"/>
        <v>-0.43786322840621505</v>
      </c>
      <c r="AS36" s="2">
        <f t="shared" si="29"/>
        <v>-0.54593788477556526</v>
      </c>
      <c r="AT36" s="2">
        <f t="shared" si="30"/>
        <v>-0.85488892086390134</v>
      </c>
      <c r="AU36" s="2">
        <f t="shared" si="31"/>
        <v>-0.63464264541496629</v>
      </c>
      <c r="AV36" s="2">
        <f t="shared" si="32"/>
        <v>-0.9414399188881577</v>
      </c>
      <c r="AW36" s="2">
        <f t="shared" si="33"/>
        <v>-0.1676364389061932</v>
      </c>
      <c r="AX36" s="2">
        <f t="shared" si="34"/>
        <v>0.26627437324921505</v>
      </c>
      <c r="AY36" s="2">
        <f t="shared" si="4"/>
        <v>-1.0426974681618284</v>
      </c>
      <c r="AZ36" s="2">
        <f t="shared" si="5"/>
        <v>-1.2355978803290544</v>
      </c>
      <c r="BA36" s="2">
        <f t="shared" si="6"/>
        <v>-0.24620005304832437</v>
      </c>
      <c r="BB36" s="2">
        <f t="shared" si="7"/>
        <v>-1.8701719107495671</v>
      </c>
      <c r="BC36" s="2">
        <f t="shared" si="8"/>
        <v>-1.5433275044732575</v>
      </c>
      <c r="BD36" s="2">
        <f t="shared" si="9"/>
        <v>-1.3190156858498683</v>
      </c>
      <c r="BE36" s="2">
        <f t="shared" si="10"/>
        <v>-1.3351927722274206</v>
      </c>
      <c r="BF36" s="2">
        <f t="shared" si="11"/>
        <v>-1.9932684345103007</v>
      </c>
      <c r="BG36" s="2">
        <f t="shared" si="12"/>
        <v>-1.9615415953656312</v>
      </c>
      <c r="BH36" s="2">
        <f t="shared" si="13"/>
        <v>-1.983424948800361</v>
      </c>
      <c r="BI36" s="2">
        <f t="shared" si="14"/>
        <v>0.36520765411514805</v>
      </c>
      <c r="BJ36" s="2">
        <f t="shared" si="15"/>
        <v>0.42837330586235267</v>
      </c>
      <c r="BK36" s="2">
        <f t="shared" si="16"/>
        <v>-0.87481347215799632</v>
      </c>
      <c r="BL36" s="2">
        <f t="shared" si="17"/>
        <v>0.34956695185333359</v>
      </c>
      <c r="BM36" s="2">
        <f t="shared" si="18"/>
        <v>-0.94205768281050373</v>
      </c>
      <c r="BN36" s="2">
        <f t="shared" si="19"/>
        <v>0.49156263914089054</v>
      </c>
      <c r="BO36" s="2">
        <f t="shared" si="20"/>
        <v>-0.9573496323968369</v>
      </c>
      <c r="BP36" s="2">
        <f t="shared" si="21"/>
        <v>0.39934454895018712</v>
      </c>
      <c r="BQ36" s="2">
        <f t="shared" si="22"/>
        <v>-0.82450721396160553</v>
      </c>
      <c r="BR36" s="2">
        <f t="shared" si="23"/>
        <v>-0.38945319971579662</v>
      </c>
      <c r="BS36" s="2">
        <f t="shared" si="24"/>
        <v>-1.7477493500711583</v>
      </c>
      <c r="BT36" s="2">
        <f t="shared" si="25"/>
        <v>-3.2197123264683797E-2</v>
      </c>
      <c r="BU36" s="2">
        <f t="shared" si="26"/>
        <v>-1.7335190123120388</v>
      </c>
      <c r="BV36" s="2">
        <f t="shared" si="27"/>
        <v>-0.68442882875204458</v>
      </c>
      <c r="BW36" s="2">
        <f t="shared" si="3"/>
        <v>0.38383185645880746</v>
      </c>
      <c r="BX36" s="2">
        <f t="shared" si="35"/>
        <v>0.32952772584456719</v>
      </c>
      <c r="BY36" s="2">
        <f t="shared" si="36"/>
        <v>-0.11178671365052022</v>
      </c>
      <c r="BZ36" s="2">
        <f t="shared" si="37"/>
        <v>-7.7713125756893403E-2</v>
      </c>
      <c r="CA36" s="2">
        <f t="shared" si="38"/>
        <v>0.30658072192180252</v>
      </c>
      <c r="CB36" s="2">
        <f t="shared" si="39"/>
        <v>0.42900896023944574</v>
      </c>
      <c r="CC36" s="2">
        <f t="shared" si="40"/>
        <v>0.2186071314661211</v>
      </c>
      <c r="CD36" s="2">
        <f t="shared" si="41"/>
        <v>0.30412532069731957</v>
      </c>
    </row>
    <row r="37" spans="1:82" x14ac:dyDescent="0.3">
      <c r="A37" s="2" t="s">
        <v>54</v>
      </c>
      <c r="B37" s="2">
        <v>0.22756029523039101</v>
      </c>
      <c r="C37" s="2">
        <v>0.236268964299858</v>
      </c>
      <c r="D37" s="2">
        <v>0.51688007926189405</v>
      </c>
      <c r="E37" s="2">
        <v>0.28606830302916703</v>
      </c>
      <c r="F37" s="2">
        <v>0.66031957770400695</v>
      </c>
      <c r="G37" s="2">
        <v>0.40060208870320901</v>
      </c>
      <c r="H37" s="2">
        <v>0.35884010739279498</v>
      </c>
      <c r="I37" s="2">
        <v>0.76691551463975605</v>
      </c>
      <c r="J37" s="2">
        <v>0.40241145485136398</v>
      </c>
      <c r="K37" s="2">
        <v>0.33767546621980699</v>
      </c>
      <c r="L37" s="2">
        <v>0.44912289082745499</v>
      </c>
      <c r="M37" s="2">
        <v>0.43661916701109599</v>
      </c>
      <c r="N37" s="2">
        <v>0.54389898420426896</v>
      </c>
      <c r="O37" s="2">
        <v>0.63156046315591197</v>
      </c>
      <c r="P37" s="2">
        <v>0.44217701607614801</v>
      </c>
      <c r="Q37" s="2">
        <v>0.28285198135345802</v>
      </c>
      <c r="R37" s="2">
        <v>0.75750463380094102</v>
      </c>
      <c r="S37" s="2">
        <v>0.61196845529138499</v>
      </c>
      <c r="T37" s="2">
        <v>1.1018438418615299</v>
      </c>
      <c r="U37" s="2">
        <v>1.1754113201103</v>
      </c>
      <c r="V37" s="2">
        <v>0.65710876929496898</v>
      </c>
      <c r="W37" s="2">
        <v>1.10587640940413</v>
      </c>
      <c r="X37" s="2">
        <v>0.58858976852668798</v>
      </c>
      <c r="Y37" s="2">
        <v>1.1370377938857901</v>
      </c>
      <c r="Z37" s="2">
        <v>0.48490154205567199</v>
      </c>
      <c r="AA37" s="2">
        <v>1.0757041700064101</v>
      </c>
      <c r="AB37" s="2">
        <v>0.61414213654623795</v>
      </c>
      <c r="AC37" s="2">
        <v>0.50832455577827895</v>
      </c>
      <c r="AD37" s="2">
        <v>0.82642153501123805</v>
      </c>
      <c r="AE37" s="2">
        <v>1.18328095237793</v>
      </c>
      <c r="AF37" s="2">
        <v>0.85530559749787904</v>
      </c>
      <c r="AG37" s="2">
        <v>0.93794027836061</v>
      </c>
      <c r="AH37" s="2">
        <v>1.35523078337818</v>
      </c>
      <c r="AI37" s="2">
        <v>1.2285376259032299</v>
      </c>
      <c r="AJ37" s="2">
        <v>1.0682603730442299</v>
      </c>
      <c r="AK37" s="2">
        <v>1.1557380281693601</v>
      </c>
      <c r="AL37" s="2">
        <v>1.2368779701358801</v>
      </c>
      <c r="AM37" s="2">
        <v>1.3581366938672901</v>
      </c>
      <c r="AN37" s="2">
        <v>1.2412342799077001</v>
      </c>
      <c r="AO37" s="2">
        <v>1.13035653866619</v>
      </c>
      <c r="AQ37" s="2">
        <f t="shared" si="2"/>
        <v>-0.64290351146233193</v>
      </c>
      <c r="AR37" s="2">
        <f t="shared" si="28"/>
        <v>-0.62659332245791743</v>
      </c>
      <c r="AS37" s="2">
        <f t="shared" si="29"/>
        <v>-0.28661020537022353</v>
      </c>
      <c r="AT37" s="2">
        <f t="shared" si="30"/>
        <v>-0.54353026027281692</v>
      </c>
      <c r="AU37" s="2">
        <f t="shared" si="31"/>
        <v>-0.18024582621211321</v>
      </c>
      <c r="AV37" s="2">
        <f t="shared" si="32"/>
        <v>-0.3972867906642269</v>
      </c>
      <c r="AW37" s="2">
        <f t="shared" si="33"/>
        <v>-0.4450990220217198</v>
      </c>
      <c r="AX37" s="2">
        <f t="shared" si="34"/>
        <v>-0.11525247639873373</v>
      </c>
      <c r="AY37" s="2">
        <f t="shared" si="4"/>
        <v>-0.3953296653578624</v>
      </c>
      <c r="AZ37" s="2">
        <f t="shared" si="5"/>
        <v>-0.47150049184434428</v>
      </c>
      <c r="BA37" s="2">
        <f t="shared" si="6"/>
        <v>-0.34763480931782242</v>
      </c>
      <c r="BB37" s="2">
        <f t="shared" si="7"/>
        <v>-0.35989720324794755</v>
      </c>
      <c r="BC37" s="2">
        <f t="shared" si="8"/>
        <v>-0.26448175228042126</v>
      </c>
      <c r="BD37" s="2">
        <f t="shared" si="9"/>
        <v>-0.19958506544440308</v>
      </c>
      <c r="BE37" s="2">
        <f t="shared" si="10"/>
        <v>-0.35440383536815684</v>
      </c>
      <c r="BF37" s="2">
        <f t="shared" si="11"/>
        <v>-0.54844077471795172</v>
      </c>
      <c r="BG37" s="2">
        <f t="shared" si="12"/>
        <v>-0.12061470615499904</v>
      </c>
      <c r="BH37" s="2">
        <f t="shared" si="13"/>
        <v>-0.21327096355045663</v>
      </c>
      <c r="BI37" s="2">
        <f t="shared" si="14"/>
        <v>4.2120048759513348E-2</v>
      </c>
      <c r="BJ37" s="2">
        <f t="shared" si="15"/>
        <v>7.0189868986652984E-2</v>
      </c>
      <c r="BK37" s="2">
        <f t="shared" si="16"/>
        <v>-0.18236273699301431</v>
      </c>
      <c r="BL37" s="2">
        <f t="shared" si="17"/>
        <v>4.3706593774302839E-2</v>
      </c>
      <c r="BM37" s="2">
        <f t="shared" si="18"/>
        <v>-0.23018729152458561</v>
      </c>
      <c r="BN37" s="2">
        <f t="shared" si="19"/>
        <v>5.5774900398604624E-2</v>
      </c>
      <c r="BO37" s="2">
        <f t="shared" si="20"/>
        <v>-0.3143464347642359</v>
      </c>
      <c r="BP37" s="2">
        <f t="shared" si="21"/>
        <v>3.1692852186792915E-2</v>
      </c>
      <c r="BQ37" s="2">
        <f t="shared" si="22"/>
        <v>-0.2117311044713911</v>
      </c>
      <c r="BR37" s="2">
        <f t="shared" si="23"/>
        <v>-0.2938589102040125</v>
      </c>
      <c r="BS37" s="2">
        <f t="shared" si="24"/>
        <v>-8.2798374432902819E-2</v>
      </c>
      <c r="BT37" s="2">
        <f t="shared" si="25"/>
        <v>7.3087873605800324E-2</v>
      </c>
      <c r="BU37" s="2">
        <f t="shared" si="26"/>
        <v>-6.7878685746527445E-2</v>
      </c>
      <c r="BV37" s="2">
        <f t="shared" si="27"/>
        <v>-2.7824813650955089E-2</v>
      </c>
      <c r="BW37" s="2">
        <f t="shared" si="3"/>
        <v>0.13201325787701038</v>
      </c>
      <c r="BX37" s="2">
        <f t="shared" si="35"/>
        <v>8.9388461973541E-2</v>
      </c>
      <c r="BY37" s="2">
        <f t="shared" si="36"/>
        <v>2.8677118605075432E-2</v>
      </c>
      <c r="BZ37" s="2">
        <f t="shared" si="37"/>
        <v>6.285940344958392E-2</v>
      </c>
      <c r="CA37" s="2">
        <f t="shared" si="38"/>
        <v>9.2326854430370003E-2</v>
      </c>
      <c r="CB37" s="2">
        <f t="shared" si="39"/>
        <v>0.13294348305543069</v>
      </c>
      <c r="CC37" s="2">
        <f t="shared" si="40"/>
        <v>9.3853761247588069E-2</v>
      </c>
      <c r="CD37" s="2">
        <f t="shared" si="41"/>
        <v>5.3215450874905874E-2</v>
      </c>
    </row>
    <row r="38" spans="1:82" x14ac:dyDescent="0.3">
      <c r="A38" s="2" t="s">
        <v>151</v>
      </c>
      <c r="B38" s="2">
        <v>2.6236135279128998E-2</v>
      </c>
      <c r="C38" s="2">
        <v>3.8272501368339998E-2</v>
      </c>
      <c r="D38" s="2">
        <v>3.1168921692483E-2</v>
      </c>
      <c r="E38" s="2">
        <v>5.4224502905508003E-2</v>
      </c>
      <c r="F38" s="2">
        <v>5.0323291820603001E-2</v>
      </c>
      <c r="G38" s="2">
        <v>4.6088380556758998E-2</v>
      </c>
      <c r="H38" s="2">
        <v>5.7854196988350003E-2</v>
      </c>
      <c r="I38" s="2">
        <v>5.4524302782483998E-2</v>
      </c>
      <c r="J38" s="2">
        <v>6.3738357178063004E-2</v>
      </c>
      <c r="K38" s="2">
        <v>4.2258586126334E-2</v>
      </c>
      <c r="L38" s="2">
        <v>5.7478207821409999E-2</v>
      </c>
      <c r="M38" s="2">
        <v>2.95550116158E-2</v>
      </c>
      <c r="N38" s="2">
        <v>4.3412656762415999E-2</v>
      </c>
      <c r="O38" s="2">
        <v>4.6157492087679997E-2</v>
      </c>
      <c r="P38" s="2">
        <v>4.2092215301716002E-2</v>
      </c>
      <c r="Q38" s="2">
        <v>4.2672425799712997E-2</v>
      </c>
      <c r="R38" s="2">
        <v>3.7422029048192001E-2</v>
      </c>
      <c r="S38" s="2">
        <v>3.6273386518821997E-2</v>
      </c>
      <c r="T38" s="2">
        <v>6.0988638013924998E-2</v>
      </c>
      <c r="U38" s="2">
        <v>9.6390134360086005E-2</v>
      </c>
      <c r="V38" s="2">
        <v>6.0707093923719001E-2</v>
      </c>
      <c r="W38" s="2">
        <v>6.6062824006835996E-2</v>
      </c>
      <c r="X38" s="2">
        <v>3.5505584925996002E-2</v>
      </c>
      <c r="Y38" s="2">
        <v>7.6804444507105996E-2</v>
      </c>
      <c r="Z38" s="2">
        <v>5.3957758021901003E-2</v>
      </c>
      <c r="AA38" s="2">
        <v>9.9444871818956004E-2</v>
      </c>
      <c r="AB38" s="2">
        <v>5.2727311261777002E-2</v>
      </c>
      <c r="AC38" s="2">
        <v>5.7140833275209003E-2</v>
      </c>
      <c r="AD38" s="2">
        <v>6.7365390817445997E-2</v>
      </c>
      <c r="AE38" s="2">
        <v>8.0576576179161002E-2</v>
      </c>
      <c r="AF38" s="2">
        <v>4.1785794746484001E-2</v>
      </c>
      <c r="AG38" s="2">
        <v>6.3001417043099001E-2</v>
      </c>
      <c r="AH38" s="2">
        <v>7.0628378031779002E-2</v>
      </c>
      <c r="AI38" s="2">
        <v>6.7071236142840995E-2</v>
      </c>
      <c r="AJ38" s="2">
        <v>3.7725103064698E-2</v>
      </c>
      <c r="AK38" s="2">
        <v>4.1827291954851999E-2</v>
      </c>
      <c r="AL38" s="2">
        <v>7.7942747644636004E-2</v>
      </c>
      <c r="AM38" s="2">
        <v>9.1973929508576996E-2</v>
      </c>
      <c r="AN38" s="2">
        <v>6.0813718716846002E-2</v>
      </c>
      <c r="AO38" s="2">
        <v>7.5750314772269997E-2</v>
      </c>
      <c r="AQ38" s="2">
        <f t="shared" si="2"/>
        <v>-1.5811001384489256</v>
      </c>
      <c r="AR38" s="2">
        <f t="shared" si="28"/>
        <v>-1.4171131527489276</v>
      </c>
      <c r="AS38" s="2">
        <f t="shared" si="29"/>
        <v>-1.5062782221410282</v>
      </c>
      <c r="AT38" s="2">
        <f t="shared" si="30"/>
        <v>-1.2658044206209964</v>
      </c>
      <c r="AU38" s="2">
        <f t="shared" si="31"/>
        <v>-1.2982309579291607</v>
      </c>
      <c r="AV38" s="2">
        <f t="shared" si="32"/>
        <v>-1.3364085517500652</v>
      </c>
      <c r="AW38" s="2">
        <f t="shared" si="33"/>
        <v>-1.2376651300092898</v>
      </c>
      <c r="AX38" s="2">
        <f t="shared" si="34"/>
        <v>-1.2634098791588146</v>
      </c>
      <c r="AY38" s="2">
        <f t="shared" si="4"/>
        <v>-1.1955991344251438</v>
      </c>
      <c r="AZ38" s="2">
        <f t="shared" si="5"/>
        <v>-1.3740850375204132</v>
      </c>
      <c r="BA38" s="2">
        <f t="shared" si="6"/>
        <v>-1.2404967816896277</v>
      </c>
      <c r="BB38" s="2">
        <f t="shared" si="7"/>
        <v>-1.5293688656273303</v>
      </c>
      <c r="BC38" s="2">
        <f t="shared" si="8"/>
        <v>-1.362383635447854</v>
      </c>
      <c r="BD38" s="2">
        <f t="shared" si="9"/>
        <v>-1.3357577960843567</v>
      </c>
      <c r="BE38" s="2">
        <f t="shared" si="10"/>
        <v>-1.3757982168513312</v>
      </c>
      <c r="BF38" s="2">
        <f t="shared" si="11"/>
        <v>-1.3698526680972265</v>
      </c>
      <c r="BG38" s="2">
        <f t="shared" si="12"/>
        <v>-1.4268726684516391</v>
      </c>
      <c r="BH38" s="2">
        <f t="shared" si="13"/>
        <v>-1.4404118963693877</v>
      </c>
      <c r="BI38" s="2">
        <f t="shared" si="14"/>
        <v>-1.2147510651115794</v>
      </c>
      <c r="BJ38" s="2">
        <f t="shared" si="15"/>
        <v>-1.0159674143568591</v>
      </c>
      <c r="BK38" s="2">
        <f t="shared" si="16"/>
        <v>-1.2167605565044326</v>
      </c>
      <c r="BL38" s="2">
        <f t="shared" si="17"/>
        <v>-1.1800428653347099</v>
      </c>
      <c r="BM38" s="2">
        <f t="shared" si="18"/>
        <v>-1.4497033283035081</v>
      </c>
      <c r="BN38" s="2">
        <f t="shared" si="19"/>
        <v>-1.1146136475588413</v>
      </c>
      <c r="BO38" s="2">
        <f t="shared" si="20"/>
        <v>-1.2679461038286199</v>
      </c>
      <c r="BP38" s="2">
        <f t="shared" si="21"/>
        <v>-1.0024176076944304</v>
      </c>
      <c r="BQ38" s="2">
        <f t="shared" si="22"/>
        <v>-1.2779643742013551</v>
      </c>
      <c r="BR38" s="2">
        <f t="shared" si="23"/>
        <v>-1.2430534306633476</v>
      </c>
      <c r="BS38" s="2">
        <f t="shared" si="24"/>
        <v>-1.1715631663333537</v>
      </c>
      <c r="BT38" s="2">
        <f t="shared" si="25"/>
        <v>-1.0937911903863138</v>
      </c>
      <c r="BU38" s="2">
        <f t="shared" si="26"/>
        <v>-1.3789713333381342</v>
      </c>
      <c r="BV38" s="2">
        <f t="shared" si="27"/>
        <v>-1.2006496821801096</v>
      </c>
      <c r="BW38" s="2">
        <f t="shared" si="3"/>
        <v>-1.1510207671303487</v>
      </c>
      <c r="BX38" s="2">
        <f t="shared" si="35"/>
        <v>-1.1734636894090502</v>
      </c>
      <c r="BY38" s="2">
        <f t="shared" si="36"/>
        <v>-1.4233695650614917</v>
      </c>
      <c r="BZ38" s="2">
        <f t="shared" si="37"/>
        <v>-1.3785402522526415</v>
      </c>
      <c r="CA38" s="2">
        <f t="shared" si="38"/>
        <v>-1.1082242884859705</v>
      </c>
      <c r="CB38" s="2">
        <f t="shared" si="39"/>
        <v>-1.0363352582532743</v>
      </c>
      <c r="CC38" s="2">
        <f t="shared" si="40"/>
        <v>-1.2159984389680829</v>
      </c>
      <c r="CD38" s="2">
        <f t="shared" si="41"/>
        <v>-1.1206155581579889</v>
      </c>
    </row>
    <row r="39" spans="1:82" x14ac:dyDescent="0.3">
      <c r="A39" s="2" t="s">
        <v>189</v>
      </c>
      <c r="B39" s="2">
        <v>4.4965202589119999E-3</v>
      </c>
      <c r="C39" s="2">
        <v>6.5129361179969997E-3</v>
      </c>
      <c r="D39" s="2">
        <v>5.0011414559529999E-3</v>
      </c>
      <c r="E39" s="2">
        <v>6.4983558922679999E-3</v>
      </c>
      <c r="F39" s="2">
        <v>7.0153852577569996E-3</v>
      </c>
      <c r="G39" s="2">
        <v>7.523237775072E-3</v>
      </c>
      <c r="H39" s="2">
        <v>6.1289865254899999E-3</v>
      </c>
      <c r="I39" s="2">
        <v>6.9765089784209998E-3</v>
      </c>
      <c r="J39" s="2">
        <v>5.281198722756E-3</v>
      </c>
      <c r="K39" s="2">
        <v>5.3800255706100003E-3</v>
      </c>
      <c r="L39" s="2">
        <v>5.907596016673E-3</v>
      </c>
      <c r="M39" s="2">
        <v>5.7965103773840003E-3</v>
      </c>
      <c r="N39" s="2">
        <v>4.591212283534E-3</v>
      </c>
      <c r="O39" s="2">
        <v>6.5227435717469997E-3</v>
      </c>
      <c r="P39" s="2">
        <v>7.095879920738E-3</v>
      </c>
      <c r="Q39" s="2">
        <v>5.7528555229210002E-3</v>
      </c>
      <c r="R39" s="2">
        <v>6.8995789574439999E-3</v>
      </c>
      <c r="S39" s="2">
        <v>5.9407325560189997E-3</v>
      </c>
      <c r="T39" s="2">
        <v>9.3055208967630001E-3</v>
      </c>
      <c r="U39" s="2">
        <v>9.2090312819440006E-3</v>
      </c>
      <c r="V39" s="2">
        <v>9.45412172952E-2</v>
      </c>
      <c r="W39" s="2">
        <v>1.4773940562729E-2</v>
      </c>
      <c r="X39" s="2">
        <v>6.7429244241810002E-3</v>
      </c>
      <c r="Y39" s="2">
        <v>1.0437029442436E-2</v>
      </c>
      <c r="Z39" s="2">
        <v>5.8773247189071003E-2</v>
      </c>
      <c r="AA39" s="2">
        <v>1.3133234634079999E-2</v>
      </c>
      <c r="AB39" s="2">
        <v>6.4472395798650002E-3</v>
      </c>
      <c r="AC39" s="2">
        <v>7.9773523952299998E-3</v>
      </c>
      <c r="AD39" s="2">
        <v>2.509931427552E-2</v>
      </c>
      <c r="AE39" s="2">
        <v>1.3115428356838999E-2</v>
      </c>
      <c r="AF39" s="2">
        <v>7.1710190651810002E-3</v>
      </c>
      <c r="AG39" s="2">
        <v>6.6463067134070004E-3</v>
      </c>
      <c r="AH39" s="2">
        <v>5.2901735484329998E-2</v>
      </c>
      <c r="AI39" s="2">
        <v>2.0890274159122001E-2</v>
      </c>
      <c r="AJ39" s="2">
        <v>1.1330619203936E-2</v>
      </c>
      <c r="AK39" s="2">
        <v>9.2054596682179992E-3</v>
      </c>
      <c r="AL39" s="2">
        <v>4.9204532167182E-2</v>
      </c>
      <c r="AM39" s="2">
        <v>2.2469732975530999E-2</v>
      </c>
      <c r="AN39" s="2">
        <v>1.5912445959940999E-2</v>
      </c>
      <c r="AO39" s="2">
        <v>1.293647415632E-2</v>
      </c>
      <c r="AQ39" s="2">
        <f t="shared" si="2"/>
        <v>-2.3471234455477816</v>
      </c>
      <c r="AR39" s="2">
        <f t="shared" si="28"/>
        <v>-2.1862231815737228</v>
      </c>
      <c r="AS39" s="2">
        <f t="shared" si="29"/>
        <v>-2.3009308613749484</v>
      </c>
      <c r="AT39" s="2">
        <f t="shared" si="30"/>
        <v>-2.1871965075469526</v>
      </c>
      <c r="AU39" s="2">
        <f t="shared" si="31"/>
        <v>-2.1539484742117101</v>
      </c>
      <c r="AV39" s="2">
        <f t="shared" si="32"/>
        <v>-2.1235952119054131</v>
      </c>
      <c r="AW39" s="2">
        <f t="shared" si="33"/>
        <v>-2.2126113334385202</v>
      </c>
      <c r="AX39" s="2">
        <f t="shared" si="34"/>
        <v>-2.1563618425169868</v>
      </c>
      <c r="AY39" s="2">
        <f t="shared" si="4"/>
        <v>-2.277267490422394</v>
      </c>
      <c r="AZ39" s="2">
        <f t="shared" si="5"/>
        <v>-2.2692156601796274</v>
      </c>
      <c r="BA39" s="2">
        <f t="shared" si="6"/>
        <v>-2.2285892110121606</v>
      </c>
      <c r="BB39" s="2">
        <f t="shared" si="7"/>
        <v>-2.2368333822893631</v>
      </c>
      <c r="BC39" s="2">
        <f t="shared" si="8"/>
        <v>-2.3380726263287279</v>
      </c>
      <c r="BD39" s="2">
        <f t="shared" si="9"/>
        <v>-2.1855696945365808</v>
      </c>
      <c r="BE39" s="2">
        <f t="shared" si="10"/>
        <v>-2.1489937424156373</v>
      </c>
      <c r="BF39" s="2">
        <f t="shared" si="11"/>
        <v>-2.2401165326990027</v>
      </c>
      <c r="BG39" s="2">
        <f t="shared" si="12"/>
        <v>-2.161177411007376</v>
      </c>
      <c r="BH39" s="2">
        <f t="shared" si="13"/>
        <v>-2.2261599985506946</v>
      </c>
      <c r="BI39" s="2">
        <f t="shared" si="14"/>
        <v>-2.0312593112749613</v>
      </c>
      <c r="BJ39" s="2">
        <f t="shared" si="15"/>
        <v>-2.0357860517828588</v>
      </c>
      <c r="BK39" s="2">
        <f t="shared" si="16"/>
        <v>-1.0243788101018092</v>
      </c>
      <c r="BL39" s="2">
        <f t="shared" si="17"/>
        <v>-1.8305036525284299</v>
      </c>
      <c r="BM39" s="2">
        <f t="shared" si="18"/>
        <v>-2.1711517079409033</v>
      </c>
      <c r="BN39" s="2">
        <f t="shared" si="19"/>
        <v>-1.9814230914039326</v>
      </c>
      <c r="BO39" s="2">
        <f t="shared" si="20"/>
        <v>-1.2308203140952467</v>
      </c>
      <c r="BP39" s="2">
        <f t="shared" si="21"/>
        <v>-1.8816282967038973</v>
      </c>
      <c r="BQ39" s="2">
        <f t="shared" si="22"/>
        <v>-2.1906261910762992</v>
      </c>
      <c r="BR39" s="2">
        <f t="shared" si="23"/>
        <v>-2.098141222801035</v>
      </c>
      <c r="BS39" s="2">
        <f t="shared" si="24"/>
        <v>-1.6003381434761663</v>
      </c>
      <c r="BT39" s="2">
        <f t="shared" si="25"/>
        <v>-1.882217520554111</v>
      </c>
      <c r="BU39" s="2">
        <f t="shared" si="26"/>
        <v>-2.1444191228626805</v>
      </c>
      <c r="BV39" s="2">
        <f t="shared" si="27"/>
        <v>-2.1774196207963095</v>
      </c>
      <c r="BW39" s="2">
        <f t="shared" si="3"/>
        <v>-1.2765300803484672</v>
      </c>
      <c r="BX39" s="2">
        <f t="shared" si="35"/>
        <v>-1.680055860402049</v>
      </c>
      <c r="BY39" s="2">
        <f t="shared" si="36"/>
        <v>-1.9457463558467121</v>
      </c>
      <c r="BZ39" s="2">
        <f t="shared" si="37"/>
        <v>-2.0359545204259879</v>
      </c>
      <c r="CA39" s="2">
        <f t="shared" si="38"/>
        <v>-1.3079948930751837</v>
      </c>
      <c r="CB39" s="2">
        <f t="shared" si="39"/>
        <v>-1.6484020885929975</v>
      </c>
      <c r="CC39" s="2">
        <f t="shared" si="40"/>
        <v>-1.79826305823785</v>
      </c>
      <c r="CD39" s="2">
        <f t="shared" si="41"/>
        <v>-1.8881840747575407</v>
      </c>
    </row>
    <row r="40" spans="1:82" x14ac:dyDescent="0.3">
      <c r="A40" s="2" t="s">
        <v>105</v>
      </c>
      <c r="B40" s="2">
        <v>0.123408688793553</v>
      </c>
      <c r="C40" s="2">
        <v>0.19748345783110499</v>
      </c>
      <c r="D40" s="2">
        <v>8.0514681717322997E-2</v>
      </c>
      <c r="E40" s="2">
        <v>0.19780335050199799</v>
      </c>
      <c r="F40" s="2">
        <v>0.10137368268527699</v>
      </c>
      <c r="G40" s="2">
        <v>9.3582089387065998E-2</v>
      </c>
      <c r="H40" s="2">
        <v>0.14785853414480901</v>
      </c>
      <c r="I40" s="2">
        <v>0.17516631034888</v>
      </c>
      <c r="J40" s="2">
        <v>9.0081477721584993E-2</v>
      </c>
      <c r="K40" s="2">
        <v>0.10487739792579701</v>
      </c>
      <c r="L40" s="2">
        <v>0.156339493024613</v>
      </c>
      <c r="M40" s="2">
        <v>5.5317665925958E-2</v>
      </c>
      <c r="N40" s="2">
        <v>7.4322768730102004E-2</v>
      </c>
      <c r="O40" s="2">
        <v>7.6280800239285004E-2</v>
      </c>
      <c r="P40" s="2">
        <v>9.0398921787315997E-2</v>
      </c>
      <c r="Q40" s="2">
        <v>9.4694039488633003E-2</v>
      </c>
      <c r="R40" s="2">
        <v>5.7257890017699001E-2</v>
      </c>
      <c r="S40" s="2">
        <v>4.8348316931717997E-2</v>
      </c>
      <c r="T40" s="2">
        <v>0.174125002482788</v>
      </c>
      <c r="U40" s="2">
        <v>0.18979465732598799</v>
      </c>
      <c r="V40" s="2">
        <v>8.8011877407690994E-2</v>
      </c>
      <c r="W40" s="2">
        <v>0.15786733513082099</v>
      </c>
      <c r="X40" s="2">
        <v>7.5110125233951996E-2</v>
      </c>
      <c r="Y40" s="2">
        <v>0.16674680043135001</v>
      </c>
      <c r="Z40" s="2">
        <v>0.107555118681998</v>
      </c>
      <c r="AA40" s="2">
        <v>0.22427492882073199</v>
      </c>
      <c r="AB40" s="2">
        <v>9.4710607645862005E-2</v>
      </c>
      <c r="AC40" s="2">
        <v>0.146521559260888</v>
      </c>
      <c r="AD40" s="2">
        <v>6.7830886610808994E-2</v>
      </c>
      <c r="AE40" s="2">
        <v>0.14870498175021901</v>
      </c>
      <c r="AF40" s="2">
        <v>5.9230346020654003E-2</v>
      </c>
      <c r="AG40" s="2">
        <v>7.5632279444748998E-2</v>
      </c>
      <c r="AH40" s="2">
        <v>0.15695590247166399</v>
      </c>
      <c r="AI40" s="2">
        <v>0.16072341559821801</v>
      </c>
      <c r="AJ40" s="2">
        <v>0.133011631763187</v>
      </c>
      <c r="AK40" s="2">
        <v>0.11044704153002199</v>
      </c>
      <c r="AL40" s="2">
        <v>0.159575947118439</v>
      </c>
      <c r="AM40" s="2">
        <v>0.17924656468115499</v>
      </c>
      <c r="AN40" s="2">
        <v>0.17991352743331401</v>
      </c>
      <c r="AO40" s="2">
        <v>0.19293604559984501</v>
      </c>
      <c r="AQ40" s="2">
        <f t="shared" si="2"/>
        <v>-0.90865426200251975</v>
      </c>
      <c r="AR40" s="2">
        <f t="shared" si="28"/>
        <v>-0.70446927711879659</v>
      </c>
      <c r="AS40" s="2">
        <f t="shared" si="29"/>
        <v>-1.0941249195397187</v>
      </c>
      <c r="AT40" s="2">
        <f t="shared" si="30"/>
        <v>-0.70376635635761808</v>
      </c>
      <c r="AU40" s="2">
        <f t="shared" si="31"/>
        <v>-0.99407477624547069</v>
      </c>
      <c r="AV40" s="2">
        <f t="shared" si="32"/>
        <v>-1.0288072626366418</v>
      </c>
      <c r="AW40" s="2">
        <f t="shared" si="33"/>
        <v>-0.83015360367060187</v>
      </c>
      <c r="AX40" s="2">
        <f t="shared" si="34"/>
        <v>-0.7565494177826475</v>
      </c>
      <c r="AY40" s="2">
        <f t="shared" si="4"/>
        <v>-1.0453644981469667</v>
      </c>
      <c r="AZ40" s="2">
        <f t="shared" si="5"/>
        <v>-0.97931809630354205</v>
      </c>
      <c r="BA40" s="2">
        <f t="shared" si="6"/>
        <v>-0.80593130070031593</v>
      </c>
      <c r="BB40" s="2">
        <f t="shared" si="7"/>
        <v>-1.2571361528010134</v>
      </c>
      <c r="BC40" s="2">
        <f t="shared" si="8"/>
        <v>-1.1288781200342248</v>
      </c>
      <c r="BD40" s="2">
        <f t="shared" si="9"/>
        <v>-1.1175847595473389</v>
      </c>
      <c r="BE40" s="2">
        <f t="shared" si="10"/>
        <v>-1.0438367494429057</v>
      </c>
      <c r="BF40" s="2">
        <f t="shared" si="11"/>
        <v>-1.0236773567798785</v>
      </c>
      <c r="BG40" s="2">
        <f t="shared" si="12"/>
        <v>-1.2421646599915783</v>
      </c>
      <c r="BH40" s="2">
        <f t="shared" si="13"/>
        <v>-1.3156186396779808</v>
      </c>
      <c r="BI40" s="2">
        <f t="shared" si="14"/>
        <v>-0.75913886437552569</v>
      </c>
      <c r="BJ40" s="2">
        <f t="shared" si="15"/>
        <v>-0.72171601702200106</v>
      </c>
      <c r="BK40" s="2">
        <f t="shared" si="16"/>
        <v>-1.0554587148436716</v>
      </c>
      <c r="BL40" s="2">
        <f t="shared" si="17"/>
        <v>-0.80170772204990715</v>
      </c>
      <c r="BM40" s="2">
        <f t="shared" si="18"/>
        <v>-1.1243015139035764</v>
      </c>
      <c r="BN40" s="2">
        <f t="shared" si="19"/>
        <v>-0.77794249065483534</v>
      </c>
      <c r="BO40" s="2">
        <f t="shared" si="20"/>
        <v>-0.96836891616961507</v>
      </c>
      <c r="BP40" s="2">
        <f t="shared" si="21"/>
        <v>-0.64921927248647426</v>
      </c>
      <c r="BQ40" s="2">
        <f t="shared" si="22"/>
        <v>-1.0236013770255581</v>
      </c>
      <c r="BR40" s="2">
        <f t="shared" si="23"/>
        <v>-0.83409846828488643</v>
      </c>
      <c r="BS40" s="2">
        <f t="shared" si="24"/>
        <v>-1.1685725062776662</v>
      </c>
      <c r="BT40" s="2">
        <f t="shared" si="25"/>
        <v>-0.82767448197979721</v>
      </c>
      <c r="BU40" s="2">
        <f t="shared" si="26"/>
        <v>-1.2274557302254805</v>
      </c>
      <c r="BV40" s="2">
        <f t="shared" si="27"/>
        <v>-1.1212928104149675</v>
      </c>
      <c r="BW40" s="2">
        <f t="shared" si="3"/>
        <v>-0.80422234761176969</v>
      </c>
      <c r="BX40" s="2">
        <f t="shared" si="35"/>
        <v>-0.7939208467942992</v>
      </c>
      <c r="BY40" s="2">
        <f t="shared" si="36"/>
        <v>-0.87611037865937447</v>
      </c>
      <c r="BZ40" s="2">
        <f t="shared" si="37"/>
        <v>-0.95684591278842079</v>
      </c>
      <c r="CA40" s="2">
        <f t="shared" si="38"/>
        <v>-0.79703256925697841</v>
      </c>
      <c r="CB40" s="2">
        <f t="shared" si="39"/>
        <v>-0.74654915897572505</v>
      </c>
      <c r="CC40" s="2">
        <f t="shared" si="40"/>
        <v>-0.74493618146392671</v>
      </c>
      <c r="CD40" s="2">
        <f t="shared" si="41"/>
        <v>-0.71458662698188902</v>
      </c>
    </row>
    <row r="41" spans="1:82" x14ac:dyDescent="0.3">
      <c r="A41" s="2" t="s">
        <v>121</v>
      </c>
      <c r="B41" s="2">
        <v>9.9947268187000008E-3</v>
      </c>
      <c r="C41" s="2">
        <v>6.2985227612113004E-2</v>
      </c>
      <c r="D41" s="2">
        <v>7.5915181927229999E-2</v>
      </c>
      <c r="E41" s="2">
        <v>1.0028791184264E-2</v>
      </c>
      <c r="F41" s="2">
        <v>1.0856656133324101</v>
      </c>
      <c r="G41" s="2">
        <v>0.29359188528092101</v>
      </c>
      <c r="H41" s="2">
        <v>0.103578034725444</v>
      </c>
      <c r="I41" s="2">
        <v>3.7100843808033003E-2</v>
      </c>
      <c r="J41" s="2">
        <v>1.2727278982367E-2</v>
      </c>
      <c r="K41" s="2">
        <v>0.242614935856063</v>
      </c>
      <c r="L41" s="2">
        <v>0.117696149151704</v>
      </c>
      <c r="M41" s="2">
        <v>1.7105020528830801</v>
      </c>
      <c r="N41" s="2">
        <v>1.1454929772835999E-2</v>
      </c>
      <c r="O41" s="2">
        <v>2.2386090711703999E-2</v>
      </c>
      <c r="P41" s="2">
        <v>1.3855735999228E-2</v>
      </c>
      <c r="Q41" s="2">
        <v>1.2043191846650999E-2</v>
      </c>
      <c r="R41" s="2">
        <v>0.79308707702656001</v>
      </c>
      <c r="S41" s="2">
        <v>0.24667589776666901</v>
      </c>
      <c r="T41" s="2">
        <v>5.4328830101481998E-2</v>
      </c>
      <c r="U41" s="2">
        <v>2.5157573424290001E-2</v>
      </c>
      <c r="V41" s="2">
        <v>0.667063297394897</v>
      </c>
      <c r="W41" s="2">
        <v>9.1081989370544E-2</v>
      </c>
      <c r="X41" s="2">
        <v>1.7956818353211299</v>
      </c>
      <c r="Y41" s="2">
        <v>0.123906843156722</v>
      </c>
      <c r="Z41" s="2">
        <v>0.64979938186581399</v>
      </c>
      <c r="AA41" s="2">
        <v>5.2986508842148998E-2</v>
      </c>
      <c r="AB41" s="2">
        <v>0.247414648668211</v>
      </c>
      <c r="AC41" s="2">
        <v>2.0031553417564001</v>
      </c>
      <c r="AD41" s="2">
        <v>0.38689011817591301</v>
      </c>
      <c r="AE41" s="2">
        <v>5.2742963731678E-2</v>
      </c>
      <c r="AF41" s="2">
        <v>1.1810802243802501</v>
      </c>
      <c r="AG41" s="2">
        <v>0.74202168055974604</v>
      </c>
      <c r="AH41" s="2">
        <v>6.5072857010621002E-2</v>
      </c>
      <c r="AI41" s="2">
        <v>2.4667924007533999E-2</v>
      </c>
      <c r="AJ41" s="2">
        <v>0.17961591069279401</v>
      </c>
      <c r="AK41" s="2">
        <v>0.32905009050754902</v>
      </c>
      <c r="AL41" s="2">
        <v>0.15259167042156599</v>
      </c>
      <c r="AM41" s="2">
        <v>7.0151109865468006E-2</v>
      </c>
      <c r="AN41" s="2">
        <v>4.2846312637682002E-2</v>
      </c>
      <c r="AO41" s="2">
        <v>0.77145578030237805</v>
      </c>
      <c r="AQ41" s="2">
        <f t="shared" si="2"/>
        <v>-2.000229071756221</v>
      </c>
      <c r="AR41" s="2">
        <f t="shared" si="28"/>
        <v>-1.2007612968770534</v>
      </c>
      <c r="AS41" s="2">
        <f t="shared" si="29"/>
        <v>-1.1196713628676009</v>
      </c>
      <c r="AT41" s="2">
        <f t="shared" si="30"/>
        <v>-1.9987514113107627</v>
      </c>
      <c r="AU41" s="2">
        <f t="shared" si="31"/>
        <v>3.5696082484316771E-2</v>
      </c>
      <c r="AV41" s="2">
        <f t="shared" si="32"/>
        <v>-0.5322559522519511</v>
      </c>
      <c r="AW41" s="2">
        <f t="shared" si="33"/>
        <v>-0.98473233348024303</v>
      </c>
      <c r="AX41" s="2">
        <f t="shared" si="34"/>
        <v>-1.4306162128376454</v>
      </c>
      <c r="AY41" s="2">
        <f t="shared" si="4"/>
        <v>-1.8952644360365953</v>
      </c>
      <c r="AZ41" s="2">
        <f t="shared" si="5"/>
        <v>-0.61508246661782251</v>
      </c>
      <c r="BA41" s="2">
        <f t="shared" si="6"/>
        <v>-0.92923774641335888</v>
      </c>
      <c r="BB41" s="2">
        <f t="shared" si="7"/>
        <v>0.23312359974602065</v>
      </c>
      <c r="BC41" s="2">
        <f t="shared" si="8"/>
        <v>-1.941007569011755</v>
      </c>
      <c r="BD41" s="2">
        <f t="shared" si="9"/>
        <v>-1.6500217407473905</v>
      </c>
      <c r="BE41" s="2">
        <f t="shared" si="10"/>
        <v>-1.8583704000936725</v>
      </c>
      <c r="BF41" s="2">
        <f t="shared" si="11"/>
        <v>-1.9192583953309659</v>
      </c>
      <c r="BG41" s="2">
        <f t="shared" si="12"/>
        <v>-0.10067912668492317</v>
      </c>
      <c r="BH41" s="2">
        <f t="shared" si="13"/>
        <v>-0.60787328252606732</v>
      </c>
      <c r="BI41" s="2">
        <f t="shared" si="14"/>
        <v>-1.2649696468150025</v>
      </c>
      <c r="BJ41" s="2">
        <f t="shared" si="15"/>
        <v>-1.5993312511148312</v>
      </c>
      <c r="BK41" s="2">
        <f t="shared" si="16"/>
        <v>-0.1758329540818962</v>
      </c>
      <c r="BL41" s="2">
        <f t="shared" si="17"/>
        <v>-1.0405674922947692</v>
      </c>
      <c r="BM41" s="2">
        <f t="shared" si="18"/>
        <v>0.25422938945545931</v>
      </c>
      <c r="BN41" s="2">
        <f t="shared" si="19"/>
        <v>-0.90690470764222542</v>
      </c>
      <c r="BO41" s="2">
        <f t="shared" si="20"/>
        <v>-0.18722070612183586</v>
      </c>
      <c r="BP41" s="2">
        <f t="shared" si="21"/>
        <v>-1.2758346941965251</v>
      </c>
      <c r="BQ41" s="2">
        <f t="shared" si="22"/>
        <v>-0.60657459069139663</v>
      </c>
      <c r="BR41" s="2">
        <f t="shared" si="23"/>
        <v>0.3017146294991061</v>
      </c>
      <c r="BS41" s="2">
        <f t="shared" si="24"/>
        <v>-0.41241236274833187</v>
      </c>
      <c r="BT41" s="2">
        <f t="shared" si="25"/>
        <v>-1.277835469989121</v>
      </c>
      <c r="BU41" s="2">
        <f t="shared" si="26"/>
        <v>7.227939788646108E-2</v>
      </c>
      <c r="BV41" s="2">
        <f t="shared" si="27"/>
        <v>-0.12958340521975298</v>
      </c>
      <c r="BW41" s="2">
        <f t="shared" si="3"/>
        <v>-1.1866001252361942</v>
      </c>
      <c r="BX41" s="2">
        <f t="shared" si="35"/>
        <v>-1.6078673981393394</v>
      </c>
      <c r="BY41" s="2">
        <f t="shared" si="36"/>
        <v>-0.74565519539684377</v>
      </c>
      <c r="BZ41" s="2">
        <f t="shared" si="37"/>
        <v>-0.48273798540820745</v>
      </c>
      <c r="CA41" s="2">
        <f t="shared" si="38"/>
        <v>-0.81646917272899755</v>
      </c>
      <c r="CB41" s="2">
        <f t="shared" si="39"/>
        <v>-1.153965453578808</v>
      </c>
      <c r="CC41" s="2">
        <f t="shared" si="40"/>
        <v>-1.3680865476034192</v>
      </c>
      <c r="CD41" s="2">
        <f t="shared" si="41"/>
        <v>-0.11268896256396131</v>
      </c>
    </row>
    <row r="42" spans="1:82" x14ac:dyDescent="0.3">
      <c r="A42" s="2" t="s">
        <v>130</v>
      </c>
      <c r="B42" s="2">
        <v>9.9310352824303005E-2</v>
      </c>
      <c r="C42" s="2">
        <v>9.5698458129926001E-2</v>
      </c>
      <c r="D42" s="2">
        <v>8.5273536196579E-2</v>
      </c>
      <c r="E42" s="2">
        <v>8.2486392902564001E-2</v>
      </c>
      <c r="F42" s="2">
        <v>0.14948396766073099</v>
      </c>
      <c r="G42" s="2">
        <v>8.2568109899609998E-2</v>
      </c>
      <c r="H42" s="2">
        <v>0.106300315426012</v>
      </c>
      <c r="I42" s="2">
        <v>0.336480546621932</v>
      </c>
      <c r="J42" s="2">
        <v>7.8651428365105996E-2</v>
      </c>
      <c r="K42" s="2">
        <v>8.9908357692773E-2</v>
      </c>
      <c r="L42" s="2">
        <v>0.111557708536535</v>
      </c>
      <c r="M42" s="2">
        <v>5.3325315882594003E-2</v>
      </c>
      <c r="N42" s="2">
        <v>8.8128663906825E-2</v>
      </c>
      <c r="O42" s="2">
        <v>9.5494399368460006E-2</v>
      </c>
      <c r="P42" s="2">
        <v>8.6771295006255994E-2</v>
      </c>
      <c r="Q42" s="2">
        <v>6.0976662837681002E-2</v>
      </c>
      <c r="R42" s="2">
        <v>5.1379536160052003E-2</v>
      </c>
      <c r="S42" s="2">
        <v>6.6881702423375003E-2</v>
      </c>
      <c r="T42" s="2">
        <v>0.40984889537731301</v>
      </c>
      <c r="U42" s="2">
        <v>0.81001416345200195</v>
      </c>
      <c r="V42" s="2">
        <v>0.169430854443437</v>
      </c>
      <c r="W42" s="2">
        <v>0.61669027197662396</v>
      </c>
      <c r="X42" s="2">
        <v>7.4846208272994999E-2</v>
      </c>
      <c r="Y42" s="2">
        <v>0.36563773865435401</v>
      </c>
      <c r="Z42" s="2">
        <v>0.15915725038730699</v>
      </c>
      <c r="AA42" s="2">
        <v>0.44346746175362201</v>
      </c>
      <c r="AB42" s="2">
        <v>8.1222144382520997E-2</v>
      </c>
      <c r="AC42" s="2">
        <v>0.12454035031486101</v>
      </c>
      <c r="AD42" s="2">
        <v>0.13467954445218799</v>
      </c>
      <c r="AE42" s="2">
        <v>0.62632680768851001</v>
      </c>
      <c r="AF42" s="2">
        <v>0.14528763643995901</v>
      </c>
      <c r="AG42" s="2">
        <v>0.235934425336253</v>
      </c>
      <c r="AH42" s="2">
        <v>1.41805755686254</v>
      </c>
      <c r="AI42" s="2">
        <v>1.1069740589603001</v>
      </c>
      <c r="AJ42" s="2">
        <v>0.49977240254007899</v>
      </c>
      <c r="AK42" s="2">
        <v>0.49877786320734802</v>
      </c>
      <c r="AL42" s="2">
        <v>0.62324943976510405</v>
      </c>
      <c r="AM42" s="2">
        <v>0.72289615918732497</v>
      </c>
      <c r="AN42" s="2">
        <v>0.98127547332100895</v>
      </c>
      <c r="AO42" s="2">
        <v>0.61377944652417205</v>
      </c>
      <c r="AQ42" s="2">
        <f t="shared" si="2"/>
        <v>-1.0030054751692512</v>
      </c>
      <c r="AR42" s="2">
        <f t="shared" si="28"/>
        <v>-1.0190950594129093</v>
      </c>
      <c r="AS42" s="2">
        <f t="shared" si="29"/>
        <v>-1.0691857269449532</v>
      </c>
      <c r="AT42" s="2">
        <f t="shared" si="30"/>
        <v>-1.0836176875073353</v>
      </c>
      <c r="AU42" s="2">
        <f t="shared" si="31"/>
        <v>-0.82540538345891801</v>
      </c>
      <c r="AV42" s="2">
        <f t="shared" si="32"/>
        <v>-1.0831876569029963</v>
      </c>
      <c r="AW42" s="2">
        <f t="shared" si="33"/>
        <v>-0.97346544678833813</v>
      </c>
      <c r="AX42" s="2">
        <f t="shared" si="34"/>
        <v>-0.47304003913381237</v>
      </c>
      <c r="AY42" s="2">
        <f t="shared" si="4"/>
        <v>-1.1042933858766661</v>
      </c>
      <c r="AZ42" s="2">
        <f t="shared" si="5"/>
        <v>-1.0461999352840918</v>
      </c>
      <c r="BA42" s="2">
        <f t="shared" si="6"/>
        <v>-0.95250041498826599</v>
      </c>
      <c r="BB42" s="2">
        <f t="shared" si="7"/>
        <v>-1.2730665632454126</v>
      </c>
      <c r="BC42" s="2">
        <f t="shared" si="8"/>
        <v>-1.054882814040955</v>
      </c>
      <c r="BD42" s="2">
        <f t="shared" si="9"/>
        <v>-1.0200220985178037</v>
      </c>
      <c r="BE42" s="2">
        <f t="shared" si="10"/>
        <v>-1.0616239209315732</v>
      </c>
      <c r="BF42" s="2">
        <f t="shared" si="11"/>
        <v>-1.2148363476131268</v>
      </c>
      <c r="BG42" s="2">
        <f t="shared" si="12"/>
        <v>-1.2892098207399565</v>
      </c>
      <c r="BH42" s="2">
        <f t="shared" si="13"/>
        <v>-1.1746926807893194</v>
      </c>
      <c r="BI42" s="2">
        <f t="shared" si="14"/>
        <v>-0.38737623108409303</v>
      </c>
      <c r="BJ42" s="2">
        <f t="shared" si="15"/>
        <v>-9.1507387225953446E-2</v>
      </c>
      <c r="BK42" s="2">
        <f t="shared" si="16"/>
        <v>-0.77100749899735621</v>
      </c>
      <c r="BL42" s="2">
        <f t="shared" si="17"/>
        <v>-0.20993290232802359</v>
      </c>
      <c r="BM42" s="2">
        <f t="shared" si="18"/>
        <v>-1.1258301962270909</v>
      </c>
      <c r="BN42" s="2">
        <f t="shared" si="19"/>
        <v>-0.43694898568575857</v>
      </c>
      <c r="BO42" s="2">
        <f t="shared" si="20"/>
        <v>-0.79817357236514996</v>
      </c>
      <c r="BP42" s="2">
        <f t="shared" si="21"/>
        <v>-0.35313823986666071</v>
      </c>
      <c r="BQ42" s="2">
        <f t="shared" si="22"/>
        <v>-1.0903255486898369</v>
      </c>
      <c r="BR42" s="2">
        <f t="shared" si="23"/>
        <v>-0.90468991700230883</v>
      </c>
      <c r="BS42" s="2">
        <f t="shared" si="24"/>
        <v>-0.87069836126401723</v>
      </c>
      <c r="BT42" s="2">
        <f t="shared" si="25"/>
        <v>-0.20319899947219927</v>
      </c>
      <c r="BU42" s="2">
        <f t="shared" si="26"/>
        <v>-0.8377713413410518</v>
      </c>
      <c r="BV42" s="2">
        <f t="shared" si="27"/>
        <v>-0.62720868631752469</v>
      </c>
      <c r="BW42" s="2">
        <f t="shared" si="3"/>
        <v>0.15169385857659767</v>
      </c>
      <c r="BX42" s="2">
        <f t="shared" si="35"/>
        <v>4.4137443658848509E-2</v>
      </c>
      <c r="BY42" s="2">
        <f t="shared" si="36"/>
        <v>-0.30122772931295022</v>
      </c>
      <c r="BZ42" s="2">
        <f t="shared" si="37"/>
        <v>-0.30209282965266648</v>
      </c>
      <c r="CA42" s="2">
        <f t="shared" si="38"/>
        <v>-0.20533810320851825</v>
      </c>
      <c r="CB42" s="2">
        <f t="shared" si="39"/>
        <v>-0.14092408269276233</v>
      </c>
      <c r="CC42" s="2">
        <f t="shared" si="40"/>
        <v>-8.2090560768512625E-3</v>
      </c>
      <c r="CD42" s="2">
        <f t="shared" si="41"/>
        <v>-0.21198765876928266</v>
      </c>
    </row>
    <row r="43" spans="1:82" x14ac:dyDescent="0.3">
      <c r="A43" s="2" t="s">
        <v>115</v>
      </c>
      <c r="B43" s="2">
        <v>0.184990033109425</v>
      </c>
      <c r="C43" s="2">
        <v>0.36422410862323101</v>
      </c>
      <c r="D43" s="2">
        <v>0.41897786605931903</v>
      </c>
      <c r="E43" s="2">
        <v>1.15549922783614</v>
      </c>
      <c r="F43" s="2">
        <v>0.33076898919025</v>
      </c>
      <c r="G43" s="2">
        <v>0.59102098561981498</v>
      </c>
      <c r="H43" s="2">
        <v>0.30926896395491998</v>
      </c>
      <c r="I43" s="2">
        <v>2.7472748176182001E-2</v>
      </c>
      <c r="J43" s="2">
        <v>0.339570645003617</v>
      </c>
      <c r="K43" s="2">
        <v>0.20492107064576701</v>
      </c>
      <c r="L43" s="2">
        <v>0.29444298252376</v>
      </c>
      <c r="M43" s="2">
        <v>8.2087844540849997E-2</v>
      </c>
      <c r="N43" s="2">
        <v>0.246362985814291</v>
      </c>
      <c r="O43" s="2">
        <v>0.378113673348349</v>
      </c>
      <c r="P43" s="2">
        <v>0.29545273367637498</v>
      </c>
      <c r="Q43" s="2">
        <v>8.2803411388631995E-2</v>
      </c>
      <c r="R43" s="2">
        <v>0.26193611412176399</v>
      </c>
      <c r="S43" s="2">
        <v>0.218366551810277</v>
      </c>
      <c r="T43" s="2">
        <v>2.9302488431248001E-2</v>
      </c>
      <c r="U43" s="2">
        <v>1.0627598784157999E-2</v>
      </c>
      <c r="V43" s="2">
        <v>8.9075980558268E-2</v>
      </c>
      <c r="W43" s="2">
        <v>2.8371472257472E-2</v>
      </c>
      <c r="X43" s="2">
        <v>0.309722472964993</v>
      </c>
      <c r="Y43" s="2">
        <v>1.3442694214677E-2</v>
      </c>
      <c r="Z43" s="2">
        <v>8.7453921615954E-2</v>
      </c>
      <c r="AA43" s="2">
        <v>3.3762308882901999E-2</v>
      </c>
      <c r="AB43" s="2">
        <v>0.28579632312625702</v>
      </c>
      <c r="AC43" s="2">
        <v>4.6057072780234E-2</v>
      </c>
      <c r="AD43" s="2">
        <v>7.1317056959777997E-2</v>
      </c>
      <c r="AE43" s="2">
        <v>4.7284439213301999E-2</v>
      </c>
      <c r="AF43" s="2">
        <v>0.13958284299154</v>
      </c>
      <c r="AG43" s="2">
        <v>4.3043690209965998E-2</v>
      </c>
      <c r="AH43" s="2">
        <v>2.9877653852761001E-2</v>
      </c>
      <c r="AI43" s="2">
        <v>2.8721611511413999E-2</v>
      </c>
      <c r="AJ43" s="2">
        <v>4.0075115243988997E-2</v>
      </c>
      <c r="AK43" s="2">
        <v>2.2975338857131E-2</v>
      </c>
      <c r="AL43" s="2">
        <v>2.3478202896066998E-2</v>
      </c>
      <c r="AM43" s="2">
        <v>3.8398079504727997E-2</v>
      </c>
      <c r="AN43" s="2">
        <v>5.0314378788286998E-2</v>
      </c>
      <c r="AO43" s="2">
        <v>1.4431077129252E-2</v>
      </c>
      <c r="AQ43" s="2">
        <f t="shared" si="2"/>
        <v>-0.73285166987905948</v>
      </c>
      <c r="AR43" s="2">
        <f t="shared" si="28"/>
        <v>-0.43863131088732021</v>
      </c>
      <c r="AS43" s="2">
        <f t="shared" si="29"/>
        <v>-0.37780891952107126</v>
      </c>
      <c r="AT43" s="2">
        <f t="shared" si="30"/>
        <v>6.2769659597373406E-2</v>
      </c>
      <c r="AU43" s="2">
        <f t="shared" si="31"/>
        <v>-0.48047521391653764</v>
      </c>
      <c r="AV43" s="2">
        <f t="shared" si="32"/>
        <v>-0.22839709817614412</v>
      </c>
      <c r="AW43" s="2">
        <f t="shared" si="33"/>
        <v>-0.50966366053162016</v>
      </c>
      <c r="AX43" s="2">
        <f t="shared" si="34"/>
        <v>-1.561097894709264</v>
      </c>
      <c r="AY43" s="2">
        <f t="shared" si="4"/>
        <v>-0.46906986043037008</v>
      </c>
      <c r="AZ43" s="2">
        <f t="shared" si="5"/>
        <v>-0.68841338374272942</v>
      </c>
      <c r="BA43" s="2">
        <f t="shared" si="6"/>
        <v>-0.5309987917858987</v>
      </c>
      <c r="BB43" s="2">
        <f t="shared" si="7"/>
        <v>-1.0857211478704718</v>
      </c>
      <c r="BC43" s="2">
        <f t="shared" si="8"/>
        <v>-0.6084245410860345</v>
      </c>
      <c r="BD43" s="2">
        <f t="shared" si="9"/>
        <v>-0.42237761739449659</v>
      </c>
      <c r="BE43" s="2">
        <f t="shared" si="10"/>
        <v>-0.52951198735609484</v>
      </c>
      <c r="BF43" s="2">
        <f t="shared" si="11"/>
        <v>-1.0819517705008781</v>
      </c>
      <c r="BG43" s="2">
        <f t="shared" si="12"/>
        <v>-0.58180461962542185</v>
      </c>
      <c r="BH43" s="2">
        <f t="shared" si="13"/>
        <v>-0.66081388371777616</v>
      </c>
      <c r="BI43" s="2">
        <f t="shared" si="14"/>
        <v>-1.5330954968448633</v>
      </c>
      <c r="BJ43" s="2">
        <f t="shared" si="15"/>
        <v>-1.9735648495492346</v>
      </c>
      <c r="BK43" s="2">
        <f t="shared" si="16"/>
        <v>-1.050239388188835</v>
      </c>
      <c r="BL43" s="2">
        <f t="shared" si="17"/>
        <v>-1.5471181271330872</v>
      </c>
      <c r="BM43" s="2">
        <f t="shared" si="18"/>
        <v>-0.50902728179013246</v>
      </c>
      <c r="BN43" s="2">
        <f t="shared" si="19"/>
        <v>-1.8715136802922996</v>
      </c>
      <c r="BO43" s="2">
        <f t="shared" si="20"/>
        <v>-1.0582207110797321</v>
      </c>
      <c r="BP43" s="2">
        <f t="shared" si="21"/>
        <v>-1.4715678611928222</v>
      </c>
      <c r="BQ43" s="2">
        <f t="shared" si="22"/>
        <v>-0.54394336286572453</v>
      </c>
      <c r="BR43" s="2">
        <f t="shared" si="23"/>
        <v>-1.3367036676698696</v>
      </c>
      <c r="BS43" s="2">
        <f t="shared" si="24"/>
        <v>-1.1468065871526096</v>
      </c>
      <c r="BT43" s="2">
        <f t="shared" si="25"/>
        <v>-1.3252817572676996</v>
      </c>
      <c r="BU43" s="2">
        <f t="shared" si="26"/>
        <v>-0.85516796030897546</v>
      </c>
      <c r="BV43" s="2">
        <f t="shared" si="27"/>
        <v>-1.3660905029289145</v>
      </c>
      <c r="BW43" s="2">
        <f t="shared" si="3"/>
        <v>-1.5246535085569051</v>
      </c>
      <c r="BX43" s="2">
        <f t="shared" si="35"/>
        <v>-1.5417911963628814</v>
      </c>
      <c r="BY43" s="2">
        <f t="shared" si="36"/>
        <v>-1.397125220071596</v>
      </c>
      <c r="BZ43" s="2">
        <f t="shared" si="37"/>
        <v>-1.6387380746013984</v>
      </c>
      <c r="CA43" s="2">
        <f t="shared" si="38"/>
        <v>-1.6293351485739458</v>
      </c>
      <c r="CB43" s="2">
        <f t="shared" si="39"/>
        <v>-1.4156904965011343</v>
      </c>
      <c r="CC43" s="2">
        <f t="shared" si="40"/>
        <v>-1.2983078850030598</v>
      </c>
      <c r="CD43" s="2">
        <f t="shared" si="41"/>
        <v>-1.8407012521475219</v>
      </c>
    </row>
    <row r="44" spans="1:82" x14ac:dyDescent="0.3">
      <c r="A44" s="2" t="s">
        <v>146</v>
      </c>
      <c r="B44" s="2">
        <v>3.4851216361350003E-2</v>
      </c>
      <c r="C44" s="2">
        <v>1.9092652748696998E-2</v>
      </c>
      <c r="D44" s="2">
        <v>1.9201036655552998E-2</v>
      </c>
      <c r="E44" s="2">
        <v>1.0688800299581001E-2</v>
      </c>
      <c r="F44" s="2">
        <v>3.1204184310008001E-2</v>
      </c>
      <c r="G44" s="2">
        <v>4.045271266995E-2</v>
      </c>
      <c r="H44" s="2">
        <v>7.2689126764234002E-2</v>
      </c>
      <c r="I44" s="2">
        <v>9.6134295837024999E-2</v>
      </c>
      <c r="J44" s="2">
        <v>1.3022083608285001E-2</v>
      </c>
      <c r="K44" s="2">
        <v>3.7463134244394E-2</v>
      </c>
      <c r="L44" s="2">
        <v>0.100605012468043</v>
      </c>
      <c r="M44" s="2">
        <v>4.0481473138986E-2</v>
      </c>
      <c r="N44" s="2">
        <v>5.0852001596688998E-2</v>
      </c>
      <c r="O44" s="2">
        <v>4.3398202351731002E-2</v>
      </c>
      <c r="P44" s="2">
        <v>4.9885042549479001E-2</v>
      </c>
      <c r="Q44" s="2">
        <v>2.7801524159801999E-2</v>
      </c>
      <c r="R44" s="2">
        <v>5.4402221711869002E-2</v>
      </c>
      <c r="S44" s="2">
        <v>4.1384872463443002E-2</v>
      </c>
      <c r="T44" s="2">
        <v>0.19528890073153499</v>
      </c>
      <c r="U44" s="2">
        <v>0.14122561748163201</v>
      </c>
      <c r="V44" s="2">
        <v>5.6233055081256998E-2</v>
      </c>
      <c r="W44" s="2">
        <v>0.23787737606598799</v>
      </c>
      <c r="X44" s="2">
        <v>7.0667978424811997E-2</v>
      </c>
      <c r="Y44" s="2">
        <v>0.25739915995505402</v>
      </c>
      <c r="Z44" s="2">
        <v>7.7455886738210994E-2</v>
      </c>
      <c r="AA44" s="2">
        <v>0.2331318889872</v>
      </c>
      <c r="AB44" s="2">
        <v>0.115476327883414</v>
      </c>
      <c r="AC44" s="2">
        <v>0.120516304544976</v>
      </c>
      <c r="AD44" s="2">
        <v>0.116715737816158</v>
      </c>
      <c r="AE44" s="2">
        <v>0.161487146794038</v>
      </c>
      <c r="AF44" s="2">
        <v>0.10461922985182399</v>
      </c>
      <c r="AG44" s="2">
        <v>6.3735023992305004E-2</v>
      </c>
      <c r="AH44" s="2">
        <v>0.33152515966255103</v>
      </c>
      <c r="AI44" s="2">
        <v>0.191113014211787</v>
      </c>
      <c r="AJ44" s="2">
        <v>0.34055541911717901</v>
      </c>
      <c r="AK44" s="2">
        <v>0.18254606431968801</v>
      </c>
      <c r="AL44" s="2">
        <v>0.65295557521180703</v>
      </c>
      <c r="AM44" s="2">
        <v>0.35397735871158098</v>
      </c>
      <c r="AN44" s="2">
        <v>0.40800113533369797</v>
      </c>
      <c r="AO44" s="2">
        <v>0.317529170575094</v>
      </c>
      <c r="AQ44" s="2">
        <f t="shared" si="2"/>
        <v>-1.4577820597523801</v>
      </c>
      <c r="AR44" s="2">
        <f t="shared" si="28"/>
        <v>-1.7191337261855779</v>
      </c>
      <c r="AS44" s="2">
        <f t="shared" si="29"/>
        <v>-1.7166753232947494</v>
      </c>
      <c r="AT44" s="2">
        <f t="shared" si="30"/>
        <v>-1.9710710368408368</v>
      </c>
      <c r="AU44" s="2">
        <f t="shared" si="31"/>
        <v>-1.5057871655680379</v>
      </c>
      <c r="AV44" s="2">
        <f t="shared" si="32"/>
        <v>-1.3930523502423315</v>
      </c>
      <c r="AW44" s="2">
        <f t="shared" si="33"/>
        <v>-1.1385305484182824</v>
      </c>
      <c r="AX44" s="2">
        <f t="shared" si="34"/>
        <v>-1.0171216504619778</v>
      </c>
      <c r="AY44" s="2">
        <f t="shared" si="4"/>
        <v>-1.8853195205925433</v>
      </c>
      <c r="AZ44" s="2">
        <f t="shared" si="5"/>
        <v>-1.4263958914534707</v>
      </c>
      <c r="BA44" s="2">
        <f t="shared" si="6"/>
        <v>-0.99738038078127333</v>
      </c>
      <c r="BB44" s="2">
        <f t="shared" si="7"/>
        <v>-1.3927436917094707</v>
      </c>
      <c r="BC44" s="2">
        <f t="shared" si="8"/>
        <v>-1.2936919480452918</v>
      </c>
      <c r="BD44" s="2">
        <f t="shared" si="9"/>
        <v>-1.3625282595403172</v>
      </c>
      <c r="BE44" s="2">
        <f t="shared" si="10"/>
        <v>-1.3020296530137463</v>
      </c>
      <c r="BF44" s="2">
        <f t="shared" si="11"/>
        <v>-1.5559313941521884</v>
      </c>
      <c r="BG44" s="2">
        <f t="shared" si="12"/>
        <v>-1.2643833639506676</v>
      </c>
      <c r="BH44" s="2">
        <f t="shared" si="13"/>
        <v>-1.3831583788367243</v>
      </c>
      <c r="BI44" s="2">
        <f t="shared" si="14"/>
        <v>-0.70932243919052529</v>
      </c>
      <c r="BJ44" s="2">
        <f t="shared" si="15"/>
        <v>-0.85008651771906163</v>
      </c>
      <c r="BK44" s="2">
        <f t="shared" si="16"/>
        <v>-1.2500083210986517</v>
      </c>
      <c r="BL44" s="2">
        <f t="shared" si="17"/>
        <v>-0.62364686068203923</v>
      </c>
      <c r="BM44" s="2">
        <f t="shared" si="18"/>
        <v>-1.1507773322243537</v>
      </c>
      <c r="BN44" s="2">
        <f t="shared" si="19"/>
        <v>-0.58939287478780888</v>
      </c>
      <c r="BO44" s="2">
        <f t="shared" si="20"/>
        <v>-1.110945569760585</v>
      </c>
      <c r="BP44" s="2">
        <f t="shared" si="21"/>
        <v>-0.63239831736767793</v>
      </c>
      <c r="BQ44" s="2">
        <f t="shared" si="22"/>
        <v>-0.9375070350210255</v>
      </c>
      <c r="BR44" s="2">
        <f t="shared" si="23"/>
        <v>-0.91895419379531984</v>
      </c>
      <c r="BS44" s="2">
        <f t="shared" si="24"/>
        <v>-0.93287058023661384</v>
      </c>
      <c r="BT44" s="2">
        <f t="shared" si="25"/>
        <v>-0.79186203864906757</v>
      </c>
      <c r="BU44" s="2">
        <f t="shared" si="26"/>
        <v>-0.98038848132955569</v>
      </c>
      <c r="BV44" s="2">
        <f t="shared" si="27"/>
        <v>-1.1956218463696908</v>
      </c>
      <c r="BW44" s="2">
        <f t="shared" si="3"/>
        <v>-0.47948350711445803</v>
      </c>
      <c r="BX44" s="2">
        <f t="shared" si="35"/>
        <v>-0.71870973781197256</v>
      </c>
      <c r="BY44" s="2">
        <f t="shared" si="36"/>
        <v>-0.46781220457837008</v>
      </c>
      <c r="BZ44" s="2">
        <f t="shared" si="37"/>
        <v>-0.73862752597181336</v>
      </c>
      <c r="CA44" s="2">
        <f t="shared" si="38"/>
        <v>-0.18511636558049388</v>
      </c>
      <c r="CB44" s="2">
        <f t="shared" si="39"/>
        <v>-0.45102451566090207</v>
      </c>
      <c r="CC44" s="2">
        <f t="shared" si="40"/>
        <v>-0.389338628408958</v>
      </c>
      <c r="CD44" s="2">
        <f t="shared" si="41"/>
        <v>-0.4982163710401537</v>
      </c>
    </row>
    <row r="45" spans="1:82" x14ac:dyDescent="0.3">
      <c r="A45" s="2" t="s">
        <v>60</v>
      </c>
      <c r="B45" s="2">
        <v>2.7060566018737998E-2</v>
      </c>
      <c r="C45" s="2">
        <v>7.1051663292231004E-2</v>
      </c>
      <c r="D45" s="2">
        <v>4.9058154673102997E-2</v>
      </c>
      <c r="E45" s="2">
        <v>1.8345513443688E-2</v>
      </c>
      <c r="F45" s="2">
        <v>7.4853928137520995E-2</v>
      </c>
      <c r="G45" s="2">
        <v>6.2167490572832003E-2</v>
      </c>
      <c r="H45" s="2">
        <v>5.9219713879562999E-2</v>
      </c>
      <c r="I45" s="2">
        <v>2.7898965841235E-2</v>
      </c>
      <c r="J45" s="2">
        <v>2.1753016527881999E-2</v>
      </c>
      <c r="K45" s="2">
        <v>2.3477406372955999E-2</v>
      </c>
      <c r="L45" s="2">
        <v>3.9503425551371998E-2</v>
      </c>
      <c r="M45" s="2">
        <v>5.0561248047477997E-2</v>
      </c>
      <c r="N45" s="2">
        <v>1.6751766154703002E-2</v>
      </c>
      <c r="O45" s="2">
        <v>1.5617849838802E-2</v>
      </c>
      <c r="P45" s="2">
        <v>1.0575882133078999E-2</v>
      </c>
      <c r="Q45" s="2">
        <v>8.0218861282930001E-3</v>
      </c>
      <c r="R45" s="2">
        <v>3.7560225654588997E-2</v>
      </c>
      <c r="S45" s="2">
        <v>4.6253189905260998E-2</v>
      </c>
      <c r="T45" s="2">
        <v>7.1562120258627002E-2</v>
      </c>
      <c r="U45" s="2">
        <v>2.8905313110622E-2</v>
      </c>
      <c r="V45" s="2">
        <v>7.7048227052844004E-2</v>
      </c>
      <c r="W45" s="2">
        <v>9.1959070933221004E-2</v>
      </c>
      <c r="X45" s="2">
        <v>5.8857625900124E-2</v>
      </c>
      <c r="Y45" s="2">
        <v>4.2417844753432001E-2</v>
      </c>
      <c r="Z45" s="2">
        <v>3.1175995014561999E-2</v>
      </c>
      <c r="AA45" s="2">
        <v>4.5812630486509999E-2</v>
      </c>
      <c r="AB45" s="2">
        <v>4.2146792604207999E-2</v>
      </c>
      <c r="AC45" s="2">
        <v>4.3255345065929998E-2</v>
      </c>
      <c r="AD45" s="2">
        <v>1.3634571349185E-2</v>
      </c>
      <c r="AE45" s="2">
        <v>5.4687027249021997E-2</v>
      </c>
      <c r="AF45" s="2">
        <v>2.7790522161889E-2</v>
      </c>
      <c r="AG45" s="2">
        <v>1.1333021617342001E-2</v>
      </c>
      <c r="AH45" s="2">
        <v>7.6003797969435002E-2</v>
      </c>
      <c r="AI45" s="2">
        <v>4.6199779622553998E-2</v>
      </c>
      <c r="AJ45" s="2">
        <v>9.3035448866920001E-2</v>
      </c>
      <c r="AK45" s="2">
        <v>0.103025063739032</v>
      </c>
      <c r="AL45" s="2">
        <v>9.7703619601976002E-2</v>
      </c>
      <c r="AM45" s="2">
        <v>9.3247830052285999E-2</v>
      </c>
      <c r="AN45" s="2">
        <v>5.9810328365432999E-2</v>
      </c>
      <c r="AO45" s="2">
        <v>5.6611458630666002E-2</v>
      </c>
      <c r="AQ45" s="2">
        <f t="shared" si="2"/>
        <v>-1.5676631236200038</v>
      </c>
      <c r="AR45" s="2">
        <f t="shared" si="28"/>
        <v>-1.1484257509499867</v>
      </c>
      <c r="AS45" s="2">
        <f t="shared" si="29"/>
        <v>-1.3092887918483682</v>
      </c>
      <c r="AT45" s="2">
        <f t="shared" si="30"/>
        <v>-1.7364701289535476</v>
      </c>
      <c r="AU45" s="2">
        <f t="shared" si="31"/>
        <v>-1.125785404089314</v>
      </c>
      <c r="AV45" s="2">
        <f t="shared" si="32"/>
        <v>-1.2064366628291632</v>
      </c>
      <c r="AW45" s="2">
        <f t="shared" si="33"/>
        <v>-1.2275336952382956</v>
      </c>
      <c r="AX45" s="2">
        <f t="shared" si="34"/>
        <v>-1.5544118948543277</v>
      </c>
      <c r="AY45" s="2">
        <f t="shared" si="4"/>
        <v>-1.6624805101771492</v>
      </c>
      <c r="AZ45" s="2">
        <f t="shared" si="5"/>
        <v>-1.6293498827280641</v>
      </c>
      <c r="BA45" s="2">
        <f t="shared" si="6"/>
        <v>-1.4033652427645935</v>
      </c>
      <c r="BB45" s="2">
        <f t="shared" si="7"/>
        <v>-1.2961822145230761</v>
      </c>
      <c r="BC45" s="2">
        <f t="shared" si="8"/>
        <v>-1.7759393981312637</v>
      </c>
      <c r="BD45" s="2">
        <f t="shared" si="9"/>
        <v>-1.8063787571053531</v>
      </c>
      <c r="BE45" s="2">
        <f t="shared" si="10"/>
        <v>-1.9756833979906812</v>
      </c>
      <c r="BF45" s="2">
        <f t="shared" si="11"/>
        <v>-2.0957235071767348</v>
      </c>
      <c r="BG45" s="2">
        <f t="shared" si="12"/>
        <v>-1.425271807240633</v>
      </c>
      <c r="BH45" s="2">
        <f t="shared" si="13"/>
        <v>-1.3348583102659188</v>
      </c>
      <c r="BI45" s="2">
        <f t="shared" si="14"/>
        <v>-1.1453168005392551</v>
      </c>
      <c r="BJ45" s="2">
        <f t="shared" si="15"/>
        <v>-1.5390223218612977</v>
      </c>
      <c r="BK45" s="2">
        <f t="shared" si="16"/>
        <v>-1.1132373503268138</v>
      </c>
      <c r="BL45" s="2">
        <f t="shared" si="17"/>
        <v>-1.0364054250779833</v>
      </c>
      <c r="BM45" s="2">
        <f t="shared" si="18"/>
        <v>-1.2301972597231545</v>
      </c>
      <c r="BN45" s="2">
        <f t="shared" si="19"/>
        <v>-1.3724514017192815</v>
      </c>
      <c r="BO45" s="2">
        <f t="shared" si="20"/>
        <v>-1.5061796766645701</v>
      </c>
      <c r="BP45" s="2">
        <f t="shared" si="21"/>
        <v>-1.3390147710272815</v>
      </c>
      <c r="BQ45" s="2">
        <f t="shared" si="22"/>
        <v>-1.3752354698481291</v>
      </c>
      <c r="BR45" s="2">
        <f t="shared" si="23"/>
        <v>-1.3639602190845015</v>
      </c>
      <c r="BS45" s="2">
        <f t="shared" si="24"/>
        <v>-1.8653585110857467</v>
      </c>
      <c r="BT45" s="2">
        <f t="shared" si="25"/>
        <v>-1.2621156839472754</v>
      </c>
      <c r="BU45" s="2">
        <f t="shared" si="26"/>
        <v>-1.5561032930968057</v>
      </c>
      <c r="BV45" s="2">
        <f t="shared" si="27"/>
        <v>-1.9456542828300585</v>
      </c>
      <c r="BW45" s="2">
        <f t="shared" si="3"/>
        <v>-1.1191647051408462</v>
      </c>
      <c r="BX45" s="2">
        <f t="shared" si="35"/>
        <v>-1.3353600960658876</v>
      </c>
      <c r="BY45" s="2">
        <f t="shared" si="36"/>
        <v>-1.0313515426941235</v>
      </c>
      <c r="BZ45" s="2">
        <f t="shared" si="37"/>
        <v>-0.98705710811614955</v>
      </c>
      <c r="CA45" s="2">
        <f t="shared" si="38"/>
        <v>-1.0100893467822889</v>
      </c>
      <c r="CB45" s="2">
        <f t="shared" si="39"/>
        <v>-1.0303612657635992</v>
      </c>
      <c r="CC45" s="2">
        <f t="shared" si="40"/>
        <v>-1.2232238132557725</v>
      </c>
      <c r="CD45" s="2">
        <f t="shared" si="41"/>
        <v>-1.2470956550944141</v>
      </c>
    </row>
    <row r="46" spans="1:82" x14ac:dyDescent="0.3">
      <c r="A46" s="2" t="s">
        <v>129</v>
      </c>
      <c r="B46" s="2">
        <v>2.6091787596451001E-2</v>
      </c>
      <c r="C46" s="2">
        <v>2.9070217131483E-2</v>
      </c>
      <c r="D46" s="2">
        <v>2.8062545332786001E-2</v>
      </c>
      <c r="E46" s="2">
        <v>3.8979954798013E-2</v>
      </c>
      <c r="F46" s="2">
        <v>3.8803153805379999E-2</v>
      </c>
      <c r="G46" s="2">
        <v>2.9346831310765001E-2</v>
      </c>
      <c r="H46" s="2">
        <v>3.9831984339010001E-2</v>
      </c>
      <c r="I46" s="2">
        <v>3.4287580155125001E-2</v>
      </c>
      <c r="J46" s="2">
        <v>3.1782721692361002E-2</v>
      </c>
      <c r="K46" s="2">
        <v>2.2544261907670001E-2</v>
      </c>
      <c r="L46" s="2">
        <v>5.1552458498890001E-2</v>
      </c>
      <c r="M46" s="2">
        <v>2.6144171301239E-2</v>
      </c>
      <c r="N46" s="2">
        <v>2.9619753492032001E-2</v>
      </c>
      <c r="O46" s="2">
        <v>2.6846180764329999E-2</v>
      </c>
      <c r="P46" s="2">
        <v>3.4031925322108997E-2</v>
      </c>
      <c r="Q46" s="2">
        <v>2.9266047022598999E-2</v>
      </c>
      <c r="R46" s="2">
        <v>2.6399528266641999E-2</v>
      </c>
      <c r="S46" s="2">
        <v>2.4867510870456001E-2</v>
      </c>
      <c r="T46" s="2">
        <v>3.8390540595684003E-2</v>
      </c>
      <c r="U46" s="2">
        <v>5.3865615942564997E-2</v>
      </c>
      <c r="V46" s="2">
        <v>2.3536883742280999E-2</v>
      </c>
      <c r="W46" s="2">
        <v>4.9971160285665998E-2</v>
      </c>
      <c r="X46" s="2">
        <v>2.9178339224309E-2</v>
      </c>
      <c r="Y46" s="2">
        <v>4.6722039616481997E-2</v>
      </c>
      <c r="Z46" s="2">
        <v>2.5347352847135001E-2</v>
      </c>
      <c r="AA46" s="2">
        <v>5.0543294538018001E-2</v>
      </c>
      <c r="AB46" s="2">
        <v>3.1414114284933001E-2</v>
      </c>
      <c r="AC46" s="2">
        <v>3.7255307925737002E-2</v>
      </c>
      <c r="AD46" s="2">
        <v>2.2423397579727999E-2</v>
      </c>
      <c r="AE46" s="2">
        <v>5.0541118443885001E-2</v>
      </c>
      <c r="AF46" s="2">
        <v>2.1868806873104999E-2</v>
      </c>
      <c r="AG46" s="2">
        <v>2.9820035718131001E-2</v>
      </c>
      <c r="AH46" s="2">
        <v>9.8352618530629002E-2</v>
      </c>
      <c r="AI46" s="2">
        <v>5.8047400885518997E-2</v>
      </c>
      <c r="AJ46" s="2">
        <v>3.5809491889145E-2</v>
      </c>
      <c r="AK46" s="2">
        <v>3.7028351093839E-2</v>
      </c>
      <c r="AL46" s="2">
        <v>6.7859000997508995E-2</v>
      </c>
      <c r="AM46" s="2">
        <v>7.7002551803184993E-2</v>
      </c>
      <c r="AN46" s="2">
        <v>6.5734643861690006E-2</v>
      </c>
      <c r="AO46" s="2">
        <v>4.9916569323150001E-2</v>
      </c>
      <c r="AQ46" s="2">
        <f t="shared" si="2"/>
        <v>-1.5834961655651845</v>
      </c>
      <c r="AR46" s="2">
        <f t="shared" si="28"/>
        <v>-1.5365517243818687</v>
      </c>
      <c r="AS46" s="2">
        <f t="shared" si="29"/>
        <v>-1.5518729400842128</v>
      </c>
      <c r="AT46" s="2">
        <f t="shared" si="30"/>
        <v>-1.4091586688352498</v>
      </c>
      <c r="AU46" s="2">
        <f t="shared" si="31"/>
        <v>-1.4111329748024359</v>
      </c>
      <c r="AV46" s="2">
        <f t="shared" si="32"/>
        <v>-1.5324387843155396</v>
      </c>
      <c r="AW46" s="2">
        <f t="shared" si="33"/>
        <v>-1.3997680574868365</v>
      </c>
      <c r="AX46" s="2">
        <f t="shared" si="34"/>
        <v>-1.4648631641227319</v>
      </c>
      <c r="AY46" s="2">
        <f t="shared" si="4"/>
        <v>-1.4978089150153038</v>
      </c>
      <c r="AZ46" s="2">
        <f t="shared" si="5"/>
        <v>-1.6469639787949064</v>
      </c>
      <c r="BA46" s="2">
        <f t="shared" si="6"/>
        <v>-1.2877506187016659</v>
      </c>
      <c r="BB46" s="2">
        <f t="shared" si="7"/>
        <v>-1.582625119564022</v>
      </c>
      <c r="BC46" s="2">
        <f t="shared" si="8"/>
        <v>-1.52841856017996</v>
      </c>
      <c r="BD46" s="2">
        <f t="shared" si="9"/>
        <v>-1.5711174898882769</v>
      </c>
      <c r="BE46" s="2">
        <f t="shared" si="10"/>
        <v>-1.468113480433576</v>
      </c>
      <c r="BF46" s="2">
        <f t="shared" si="11"/>
        <v>-1.5336359339450472</v>
      </c>
      <c r="BG46" s="2">
        <f t="shared" si="12"/>
        <v>-1.5784038334720145</v>
      </c>
      <c r="BH46" s="2">
        <f t="shared" si="13"/>
        <v>-1.6043676835409346</v>
      </c>
      <c r="BI46" s="2">
        <f t="shared" si="14"/>
        <v>-1.4157757723298603</v>
      </c>
      <c r="BJ46" s="2">
        <f t="shared" si="15"/>
        <v>-1.2686883697191509</v>
      </c>
      <c r="BK46" s="2">
        <f t="shared" si="16"/>
        <v>-1.6282510378018529</v>
      </c>
      <c r="BL46" s="2">
        <f t="shared" si="17"/>
        <v>-1.301280566510745</v>
      </c>
      <c r="BM46" s="2">
        <f t="shared" si="18"/>
        <v>-1.5349394309567697</v>
      </c>
      <c r="BN46" s="2">
        <f t="shared" si="19"/>
        <v>-1.3304782066737242</v>
      </c>
      <c r="BO46" s="2">
        <f t="shared" si="20"/>
        <v>-1.5960673895421447</v>
      </c>
      <c r="BP46" s="2">
        <f t="shared" si="21"/>
        <v>-1.2963364530957819</v>
      </c>
      <c r="BQ46" s="2">
        <f t="shared" si="22"/>
        <v>-1.5028751806269791</v>
      </c>
      <c r="BR46" s="2">
        <f t="shared" si="23"/>
        <v>-1.4288118426839032</v>
      </c>
      <c r="BS46" s="2">
        <f t="shared" si="24"/>
        <v>-1.6492985827162991</v>
      </c>
      <c r="BT46" s="2">
        <f t="shared" si="25"/>
        <v>-1.2963551516398271</v>
      </c>
      <c r="BU46" s="2">
        <f t="shared" si="26"/>
        <v>-1.6601749107237562</v>
      </c>
      <c r="BV46" s="2">
        <f t="shared" si="27"/>
        <v>-1.5254918406892648</v>
      </c>
      <c r="BW46" s="2">
        <f t="shared" si="3"/>
        <v>-1.007214072976325</v>
      </c>
      <c r="BX46" s="2">
        <f t="shared" si="35"/>
        <v>-1.2362172213405245</v>
      </c>
      <c r="BY46" s="2">
        <f t="shared" si="36"/>
        <v>-1.4460018412697526</v>
      </c>
      <c r="BZ46" s="2">
        <f t="shared" si="37"/>
        <v>-1.4314656270483483</v>
      </c>
      <c r="CA46" s="2">
        <f t="shared" si="38"/>
        <v>-1.1683925382137839</v>
      </c>
      <c r="CB46" s="2">
        <f t="shared" si="39"/>
        <v>-1.1134948824161033</v>
      </c>
      <c r="CC46" s="2">
        <f t="shared" si="40"/>
        <v>-1.182205685652602</v>
      </c>
      <c r="CD46" s="2">
        <f t="shared" si="41"/>
        <v>-1.3017552705857263</v>
      </c>
    </row>
    <row r="47" spans="1:82" x14ac:dyDescent="0.3">
      <c r="A47" s="2" t="s">
        <v>181</v>
      </c>
      <c r="B47" s="2">
        <v>1.247528031611E-3</v>
      </c>
      <c r="C47" s="2">
        <v>1.5093747540490001E-3</v>
      </c>
      <c r="D47" s="2">
        <v>2.0183143836570001E-3</v>
      </c>
      <c r="E47" s="2">
        <v>1.7826102020190001E-3</v>
      </c>
      <c r="F47" s="2">
        <v>3.4417747560740002E-3</v>
      </c>
      <c r="G47" s="2">
        <v>2.4417189130060001E-3</v>
      </c>
      <c r="H47" s="2">
        <v>1.2560779688924001E-2</v>
      </c>
      <c r="I47" s="2">
        <v>5.2152118246499997E-4</v>
      </c>
      <c r="J47" s="2">
        <v>1.581431018385E-3</v>
      </c>
      <c r="K47" s="2">
        <v>1.860264950375E-3</v>
      </c>
      <c r="L47" s="2">
        <v>1.9719723011199998E-3</v>
      </c>
      <c r="M47" s="2">
        <v>2.1025587357520002E-3</v>
      </c>
      <c r="N47" s="2">
        <v>1.3306628722789999E-3</v>
      </c>
      <c r="O47" s="2">
        <v>1.9712324444060001E-3</v>
      </c>
      <c r="P47" s="2">
        <v>2.9227002790349998E-3</v>
      </c>
      <c r="Q47" s="2">
        <v>2.7838895097949999E-3</v>
      </c>
      <c r="R47" s="2">
        <v>2.4338448853970002E-3</v>
      </c>
      <c r="S47" s="2">
        <v>2.4156821777389999E-3</v>
      </c>
      <c r="T47" s="2">
        <v>1.22871918041E-3</v>
      </c>
      <c r="U47" s="2">
        <v>1.0236254442530001E-3</v>
      </c>
      <c r="V47" s="2">
        <v>2.4744606378240002E-3</v>
      </c>
      <c r="W47" s="2">
        <v>1.9631162391170001E-3</v>
      </c>
      <c r="X47" s="2">
        <v>1.9765870470220001E-3</v>
      </c>
      <c r="Y47" s="2">
        <v>1.837076473005E-3</v>
      </c>
      <c r="Z47" s="2">
        <v>3.0132831377029999E-3</v>
      </c>
      <c r="AA47" s="2">
        <v>3.5911785630629999E-3</v>
      </c>
      <c r="AB47" s="2">
        <v>2.7884668540680002E-3</v>
      </c>
      <c r="AC47" s="2">
        <v>2.8520681477730001E-3</v>
      </c>
      <c r="AD47" s="2">
        <v>1.9923647317159998E-3</v>
      </c>
      <c r="AE47" s="2">
        <v>1.8596252918799999E-3</v>
      </c>
      <c r="AF47" s="2">
        <v>1.1082689362939999E-3</v>
      </c>
      <c r="AG47" s="2">
        <v>1.0437214539220001E-3</v>
      </c>
      <c r="AH47" s="2">
        <v>3.9888705143649996E-3</v>
      </c>
      <c r="AI47" s="2">
        <v>2.2925284813380001E-3</v>
      </c>
      <c r="AJ47" s="2">
        <v>1.5262775618950001E-3</v>
      </c>
      <c r="AK47" s="2">
        <v>1.160496893593E-3</v>
      </c>
      <c r="AL47" s="2">
        <v>4.4888329656280002E-3</v>
      </c>
      <c r="AM47" s="2">
        <v>4.2496049890240004E-3</v>
      </c>
      <c r="AN47" s="2">
        <v>3.5143477631020001E-3</v>
      </c>
      <c r="AO47" s="2">
        <v>2.704850573952E-3</v>
      </c>
      <c r="AQ47" s="2">
        <f t="shared" si="2"/>
        <v>-2.9039496871176369</v>
      </c>
      <c r="AR47" s="2">
        <f t="shared" si="28"/>
        <v>-2.8212029183362088</v>
      </c>
      <c r="AS47" s="2">
        <f t="shared" si="29"/>
        <v>-2.695011184752647</v>
      </c>
      <c r="AT47" s="2">
        <f t="shared" si="30"/>
        <v>-2.7489436123039539</v>
      </c>
      <c r="AU47" s="2">
        <f t="shared" si="31"/>
        <v>-2.4632175550993991</v>
      </c>
      <c r="AV47" s="2">
        <f t="shared" si="32"/>
        <v>-2.6123043328385882</v>
      </c>
      <c r="AW47" s="2">
        <f t="shared" si="33"/>
        <v>-1.9009834016746494</v>
      </c>
      <c r="AX47" s="2">
        <f t="shared" si="34"/>
        <v>-3.2827280472742002</v>
      </c>
      <c r="AY47" s="2">
        <f t="shared" si="4"/>
        <v>-2.8009497471489064</v>
      </c>
      <c r="AZ47" s="2">
        <f t="shared" si="5"/>
        <v>-2.7304251964857325</v>
      </c>
      <c r="BA47" s="2">
        <f t="shared" si="6"/>
        <v>-2.7050991895749412</v>
      </c>
      <c r="BB47" s="2">
        <f t="shared" si="7"/>
        <v>-2.6772518631844213</v>
      </c>
      <c r="BC47" s="2">
        <f t="shared" si="8"/>
        <v>-2.8759319604940901</v>
      </c>
      <c r="BD47" s="2">
        <f t="shared" si="9"/>
        <v>-2.7052621614279366</v>
      </c>
      <c r="BE47" s="2">
        <f t="shared" si="10"/>
        <v>-2.5342157189686874</v>
      </c>
      <c r="BF47" s="2">
        <f t="shared" si="11"/>
        <v>-2.555348005497744</v>
      </c>
      <c r="BG47" s="2">
        <f t="shared" si="12"/>
        <v>-2.6137071038227893</v>
      </c>
      <c r="BH47" s="2">
        <f t="shared" si="13"/>
        <v>-2.6169602047916856</v>
      </c>
      <c r="BI47" s="2">
        <f t="shared" si="14"/>
        <v>-2.910547362299774</v>
      </c>
      <c r="BJ47" s="2">
        <f t="shared" si="15"/>
        <v>-2.9898589273947249</v>
      </c>
      <c r="BK47" s="2">
        <f t="shared" si="16"/>
        <v>-2.6065194502835376</v>
      </c>
      <c r="BL47" s="2">
        <f t="shared" si="17"/>
        <v>-2.7070539843976982</v>
      </c>
      <c r="BM47" s="2">
        <f t="shared" si="18"/>
        <v>-2.7040840549820877</v>
      </c>
      <c r="BN47" s="2">
        <f t="shared" si="19"/>
        <v>-2.7358727646997369</v>
      </c>
      <c r="BO47" s="2">
        <f t="shared" si="20"/>
        <v>-2.5209600587133831</v>
      </c>
      <c r="BP47" s="2">
        <f t="shared" si="21"/>
        <v>-2.4447630000466005</v>
      </c>
      <c r="BQ47" s="2">
        <f t="shared" si="22"/>
        <v>-2.554634513510925</v>
      </c>
      <c r="BR47" s="2">
        <f t="shared" si="23"/>
        <v>-2.5448401015943034</v>
      </c>
      <c r="BS47" s="2">
        <f t="shared" si="24"/>
        <v>-2.7006311546312292</v>
      </c>
      <c r="BT47" s="2">
        <f t="shared" si="25"/>
        <v>-2.7305745558158887</v>
      </c>
      <c r="BU47" s="2">
        <f t="shared" si="26"/>
        <v>-2.9553548394486748</v>
      </c>
      <c r="BV47" s="2">
        <f t="shared" si="27"/>
        <v>-2.9814153894232542</v>
      </c>
      <c r="BW47" s="2">
        <f t="shared" si="3"/>
        <v>-2.3991500614112677</v>
      </c>
      <c r="BX47" s="2">
        <f t="shared" si="35"/>
        <v>-2.6396852601460132</v>
      </c>
      <c r="BY47" s="2">
        <f t="shared" si="36"/>
        <v>-2.8163664803798505</v>
      </c>
      <c r="BZ47" s="2">
        <f t="shared" si="37"/>
        <v>-2.9353560177218285</v>
      </c>
      <c r="CA47" s="2">
        <f t="shared" si="38"/>
        <v>-2.3478665548691682</v>
      </c>
      <c r="CB47" s="2">
        <f t="shared" si="39"/>
        <v>-2.3716514367873267</v>
      </c>
      <c r="CC47" s="2">
        <f t="shared" si="40"/>
        <v>-2.4541552650025684</v>
      </c>
      <c r="CD47" s="2">
        <f t="shared" si="41"/>
        <v>-2.5678567219439494</v>
      </c>
    </row>
    <row r="48" spans="1:82" x14ac:dyDescent="0.3">
      <c r="A48" s="2" t="s">
        <v>76</v>
      </c>
      <c r="B48" s="2">
        <v>1.2766888831463E-2</v>
      </c>
      <c r="C48" s="2">
        <v>1.2424111785172999E-2</v>
      </c>
      <c r="D48" s="2">
        <v>1.5623562002243E-2</v>
      </c>
      <c r="E48" s="2">
        <v>8.9366975241150001E-3</v>
      </c>
      <c r="F48" s="2">
        <v>1.9531473912065E-2</v>
      </c>
      <c r="G48" s="2">
        <v>1.4014988882925E-2</v>
      </c>
      <c r="H48" s="2">
        <v>1.6118256078911999E-2</v>
      </c>
      <c r="I48" s="2">
        <v>3.8594916139667999E-2</v>
      </c>
      <c r="J48" s="2">
        <v>9.5823726954990009E-3</v>
      </c>
      <c r="K48" s="2">
        <v>1.3871325326132E-2</v>
      </c>
      <c r="L48" s="2">
        <v>1.7959684340923002E-2</v>
      </c>
      <c r="M48" s="2">
        <v>1.1728602582902E-2</v>
      </c>
      <c r="N48" s="2">
        <v>1.8017430809859E-2</v>
      </c>
      <c r="O48" s="2">
        <v>2.0719823324906E-2</v>
      </c>
      <c r="P48" s="2">
        <v>1.6157069897849E-2</v>
      </c>
      <c r="Q48" s="2">
        <v>8.7849949716189996E-3</v>
      </c>
      <c r="R48" s="2">
        <v>1.1162505855993999E-2</v>
      </c>
      <c r="S48" s="2">
        <v>1.4853580742826E-2</v>
      </c>
      <c r="T48" s="2">
        <v>5.3745213207154002E-2</v>
      </c>
      <c r="U48" s="2">
        <v>6.1505794049062999E-2</v>
      </c>
      <c r="V48" s="2">
        <v>2.4334431003836001E-2</v>
      </c>
      <c r="W48" s="2">
        <v>8.5534912742597002E-2</v>
      </c>
      <c r="X48" s="2">
        <v>1.4253189760243999E-2</v>
      </c>
      <c r="Y48" s="2">
        <v>6.5057691559826006E-2</v>
      </c>
      <c r="Z48" s="2">
        <v>1.8772733461836999E-2</v>
      </c>
      <c r="AA48" s="2">
        <v>6.3853652436272001E-2</v>
      </c>
      <c r="AB48" s="2">
        <v>1.7874838696523999E-2</v>
      </c>
      <c r="AC48" s="2">
        <v>1.6185313669326001E-2</v>
      </c>
      <c r="AD48" s="2">
        <v>2.6833875587562998E-2</v>
      </c>
      <c r="AE48" s="2">
        <v>6.5749741868124004E-2</v>
      </c>
      <c r="AF48" s="2">
        <v>2.2363780575212999E-2</v>
      </c>
      <c r="AG48" s="2">
        <v>2.5829884041734998E-2</v>
      </c>
      <c r="AH48" s="2">
        <v>0.13867763728830099</v>
      </c>
      <c r="AI48" s="2">
        <v>0.104089708036238</v>
      </c>
      <c r="AJ48" s="2">
        <v>6.3652422159637997E-2</v>
      </c>
      <c r="AK48" s="2">
        <v>6.5497930442478994E-2</v>
      </c>
      <c r="AL48" s="2">
        <v>9.5534250469195003E-2</v>
      </c>
      <c r="AM48" s="2">
        <v>0.11784125556320001</v>
      </c>
      <c r="AN48" s="2">
        <v>0.106470556771495</v>
      </c>
      <c r="AO48" s="2">
        <v>6.3497907953822E-2</v>
      </c>
      <c r="AQ48" s="2">
        <f t="shared" si="2"/>
        <v>-1.8939149232492942</v>
      </c>
      <c r="AR48" s="2">
        <f t="shared" si="28"/>
        <v>-1.9057346497243313</v>
      </c>
      <c r="AS48" s="2">
        <f t="shared" si="29"/>
        <v>-1.806219944750622</v>
      </c>
      <c r="AT48" s="2">
        <f t="shared" si="30"/>
        <v>-2.0488229411623999</v>
      </c>
      <c r="AU48" s="2">
        <f t="shared" si="31"/>
        <v>-1.7092649821231281</v>
      </c>
      <c r="AV48" s="2">
        <f t="shared" si="32"/>
        <v>-1.8534072423978971</v>
      </c>
      <c r="AW48" s="2">
        <f t="shared" si="33"/>
        <v>-1.7926819486522789</v>
      </c>
      <c r="AX48" s="2">
        <f t="shared" si="34"/>
        <v>-1.4134698983826055</v>
      </c>
      <c r="AY48" s="2">
        <f t="shared" si="4"/>
        <v>-2.0185269417589282</v>
      </c>
      <c r="AZ48" s="2">
        <f t="shared" si="5"/>
        <v>-1.857882042580054</v>
      </c>
      <c r="BA48" s="2">
        <f t="shared" si="6"/>
        <v>-1.7457013007533488</v>
      </c>
      <c r="BB48" s="2">
        <f t="shared" si="7"/>
        <v>-1.9307537292900512</v>
      </c>
      <c r="BC48" s="2">
        <f t="shared" si="8"/>
        <v>-1.7443071370334229</v>
      </c>
      <c r="BD48" s="2">
        <f t="shared" si="9"/>
        <v>-1.6836139520805469</v>
      </c>
      <c r="BE48" s="2">
        <f t="shared" si="10"/>
        <v>-1.7916373961960683</v>
      </c>
      <c r="BF48" s="2">
        <f t="shared" si="11"/>
        <v>-2.056258482751355</v>
      </c>
      <c r="BG48" s="2">
        <f t="shared" si="12"/>
        <v>-1.952238300266872</v>
      </c>
      <c r="BH48" s="2">
        <f t="shared" si="13"/>
        <v>-1.8281688386435835</v>
      </c>
      <c r="BI48" s="2">
        <f t="shared" si="14"/>
        <v>-1.2696602099294441</v>
      </c>
      <c r="BJ48" s="2">
        <f t="shared" si="15"/>
        <v>-1.2110839703219944</v>
      </c>
      <c r="BK48" s="2">
        <f t="shared" si="16"/>
        <v>-1.6137788041269985</v>
      </c>
      <c r="BL48" s="2">
        <f t="shared" si="17"/>
        <v>-1.0678565833230562</v>
      </c>
      <c r="BM48" s="2">
        <f t="shared" si="18"/>
        <v>-1.8460879328308049</v>
      </c>
      <c r="BN48" s="2">
        <f t="shared" si="19"/>
        <v>-1.1867013508392215</v>
      </c>
      <c r="BO48" s="2">
        <f t="shared" si="20"/>
        <v>-1.7264724859849174</v>
      </c>
      <c r="BP48" s="2">
        <f t="shared" si="21"/>
        <v>-1.1948142559956918</v>
      </c>
      <c r="BQ48" s="2">
        <f t="shared" si="22"/>
        <v>-1.7477578686052382</v>
      </c>
      <c r="BR48" s="2">
        <f t="shared" si="23"/>
        <v>-1.7908788796078767</v>
      </c>
      <c r="BS48" s="2">
        <f t="shared" si="24"/>
        <v>-1.5713165981167529</v>
      </c>
      <c r="BT48" s="2">
        <f t="shared" si="25"/>
        <v>-1.1821059478643552</v>
      </c>
      <c r="BU48" s="2">
        <f t="shared" si="26"/>
        <v>-1.650454777522365</v>
      </c>
      <c r="BV48" s="2">
        <f t="shared" si="27"/>
        <v>-1.5878775435033248</v>
      </c>
      <c r="BW48" s="2">
        <f t="shared" si="3"/>
        <v>-0.85799356621808054</v>
      </c>
      <c r="BX48" s="2">
        <f t="shared" si="35"/>
        <v>-0.98259220962527016</v>
      </c>
      <c r="BY48" s="2">
        <f t="shared" si="36"/>
        <v>-1.1961850655287813</v>
      </c>
      <c r="BZ48" s="2">
        <f t="shared" si="37"/>
        <v>-1.1837724223228885</v>
      </c>
      <c r="CA48" s="2">
        <f t="shared" si="38"/>
        <v>-1.0198408993792163</v>
      </c>
      <c r="CB48" s="2">
        <f t="shared" si="39"/>
        <v>-0.92870263886345239</v>
      </c>
      <c r="CC48" s="2">
        <f t="shared" si="40"/>
        <v>-0.9727704748502265</v>
      </c>
      <c r="CD48" s="2">
        <f t="shared" si="41"/>
        <v>-1.1972405830399602</v>
      </c>
    </row>
    <row r="49" spans="1:82" x14ac:dyDescent="0.3">
      <c r="A49" s="2" t="s">
        <v>120</v>
      </c>
      <c r="B49" s="2">
        <v>1.245113716814E-3</v>
      </c>
      <c r="C49" s="2">
        <v>3.329376719339E-3</v>
      </c>
      <c r="D49" s="2">
        <v>1.00104483502E-3</v>
      </c>
      <c r="E49" s="2">
        <v>1.1216610763730001E-3</v>
      </c>
      <c r="F49" s="2">
        <v>1.338081205027E-3</v>
      </c>
      <c r="G49" s="2">
        <v>1.311674909316E-3</v>
      </c>
      <c r="H49" s="2">
        <v>1.8190006078229999E-3</v>
      </c>
      <c r="I49" s="2">
        <v>3.098283438952E-3</v>
      </c>
      <c r="J49" s="2">
        <v>7.9337069261000001E-4</v>
      </c>
      <c r="K49" s="2">
        <v>1.440147145813E-3</v>
      </c>
      <c r="L49" s="2">
        <v>1.857097274092E-3</v>
      </c>
      <c r="M49" s="2">
        <v>8.5478029441800004E-4</v>
      </c>
      <c r="N49" s="2">
        <v>8.8398577391E-4</v>
      </c>
      <c r="O49" s="2">
        <v>1.0798614988730001E-3</v>
      </c>
      <c r="P49" s="2">
        <v>1.081805251172E-3</v>
      </c>
      <c r="Q49" s="2">
        <v>1.2218466788790001E-3</v>
      </c>
      <c r="R49" s="2">
        <v>5.8401933930799996E-4</v>
      </c>
      <c r="S49" s="2">
        <v>1.2092473350389999E-3</v>
      </c>
      <c r="T49" s="2">
        <v>3.2816424734659999E-3</v>
      </c>
      <c r="U49" s="2">
        <v>2.4078720254039998E-3</v>
      </c>
      <c r="V49" s="2">
        <v>1.773706731818E-3</v>
      </c>
      <c r="W49" s="2">
        <v>9.1952479236989994E-3</v>
      </c>
      <c r="X49" s="2">
        <v>8.9063298604500003E-4</v>
      </c>
      <c r="Y49" s="2">
        <v>3.3669557983889999E-3</v>
      </c>
      <c r="Z49" s="2">
        <v>1.467425249978E-3</v>
      </c>
      <c r="AA49" s="2">
        <v>4.1346351124729999E-3</v>
      </c>
      <c r="AB49" s="2">
        <v>1.1521125218110001E-3</v>
      </c>
      <c r="AC49" s="2">
        <v>1.113300373742E-3</v>
      </c>
      <c r="AD49" s="2">
        <v>8.0241976925500005E-4</v>
      </c>
      <c r="AE49" s="2">
        <v>1.904959777484E-3</v>
      </c>
      <c r="AF49" s="2">
        <v>7.2039721792100005E-4</v>
      </c>
      <c r="AG49" s="2">
        <v>9.2679000094600004E-4</v>
      </c>
      <c r="AH49" s="2">
        <v>6.1883108753950002E-3</v>
      </c>
      <c r="AI49" s="2">
        <v>9.8995802911170001E-3</v>
      </c>
      <c r="AJ49" s="2">
        <v>5.3756196829090001E-3</v>
      </c>
      <c r="AK49" s="2">
        <v>3.8223205884940002E-3</v>
      </c>
      <c r="AL49" s="2">
        <v>9.7001814893110001E-3</v>
      </c>
      <c r="AM49" s="2">
        <v>8.8593661480869997E-3</v>
      </c>
      <c r="AN49" s="2">
        <v>8.9060551906040009E-3</v>
      </c>
      <c r="AO49" s="2">
        <v>4.4184450232550004E-3</v>
      </c>
      <c r="AQ49" s="2">
        <f t="shared" si="2"/>
        <v>-2.9047909824401312</v>
      </c>
      <c r="AR49" s="2">
        <f t="shared" si="28"/>
        <v>-2.4776370615949932</v>
      </c>
      <c r="AS49" s="2">
        <f t="shared" si="29"/>
        <v>-2.9995464708066693</v>
      </c>
      <c r="AT49" s="2">
        <f t="shared" si="30"/>
        <v>-2.9501383506527499</v>
      </c>
      <c r="AU49" s="2">
        <f t="shared" si="31"/>
        <v>-2.8735175294493809</v>
      </c>
      <c r="AV49" s="2">
        <f t="shared" si="32"/>
        <v>-2.8821737888815999</v>
      </c>
      <c r="AW49" s="2">
        <f t="shared" si="33"/>
        <v>-2.7401671558160485</v>
      </c>
      <c r="AX49" s="2">
        <f t="shared" si="34"/>
        <v>-2.5088788543811802</v>
      </c>
      <c r="AY49" s="2">
        <f t="shared" si="4"/>
        <v>-3.1005238465551406</v>
      </c>
      <c r="AZ49" s="2">
        <f t="shared" si="5"/>
        <v>-2.8415931319673824</v>
      </c>
      <c r="BA49" s="2">
        <f t="shared" si="6"/>
        <v>-2.7311653474745632</v>
      </c>
      <c r="BB49" s="2">
        <f t="shared" si="7"/>
        <v>-3.0681454983518734</v>
      </c>
      <c r="BC49" s="2">
        <f t="shared" si="8"/>
        <v>-3.053554724084325</v>
      </c>
      <c r="BD49" s="2">
        <f t="shared" si="9"/>
        <v>-2.9666319427838026</v>
      </c>
      <c r="BE49" s="2">
        <f t="shared" si="10"/>
        <v>-2.9658509147875685</v>
      </c>
      <c r="BF49" s="2">
        <f t="shared" si="11"/>
        <v>-2.9129832872967185</v>
      </c>
      <c r="BG49" s="2">
        <f t="shared" si="12"/>
        <v>-3.2335727713538942</v>
      </c>
      <c r="BH49" s="2">
        <f t="shared" si="13"/>
        <v>-2.9174848610444335</v>
      </c>
      <c r="BI49" s="2">
        <f t="shared" si="14"/>
        <v>-2.4839087359760321</v>
      </c>
      <c r="BJ49" s="2">
        <f t="shared" si="15"/>
        <v>-2.6183665988667877</v>
      </c>
      <c r="BK49" s="2">
        <f t="shared" si="16"/>
        <v>-2.7511181856778832</v>
      </c>
      <c r="BL49" s="2">
        <f t="shared" si="17"/>
        <v>-2.0364365567529443</v>
      </c>
      <c r="BM49" s="2">
        <f t="shared" si="18"/>
        <v>-3.0503012241025806</v>
      </c>
      <c r="BN49" s="2">
        <f t="shared" si="19"/>
        <v>-2.472762585020214</v>
      </c>
      <c r="BO49" s="2">
        <f t="shared" si="20"/>
        <v>-2.8334440122942501</v>
      </c>
      <c r="BP49" s="2">
        <f t="shared" si="21"/>
        <v>-2.3835628115363026</v>
      </c>
      <c r="BQ49" s="2">
        <f t="shared" si="22"/>
        <v>-2.9385051031912872</v>
      </c>
      <c r="BR49" s="2">
        <f t="shared" si="23"/>
        <v>-2.9533876451361167</v>
      </c>
      <c r="BS49" s="2">
        <f t="shared" si="24"/>
        <v>-3.0955983801214941</v>
      </c>
      <c r="BT49" s="2">
        <f t="shared" si="25"/>
        <v>-2.7201141898577399</v>
      </c>
      <c r="BU49" s="2">
        <f t="shared" si="26"/>
        <v>-3.14242797303725</v>
      </c>
      <c r="BV49" s="2">
        <f t="shared" si="27"/>
        <v>-3.0330186604209075</v>
      </c>
      <c r="BW49" s="2">
        <f t="shared" si="3"/>
        <v>-2.2084278772484716</v>
      </c>
      <c r="BX49" s="2">
        <f t="shared" si="35"/>
        <v>-2.0043832176363701</v>
      </c>
      <c r="BY49" s="2">
        <f t="shared" si="36"/>
        <v>-2.2695714645555349</v>
      </c>
      <c r="BZ49" s="2">
        <f t="shared" si="37"/>
        <v>-2.4176728902859903</v>
      </c>
      <c r="CA49" s="2">
        <f t="shared" si="38"/>
        <v>-2.0132201400565455</v>
      </c>
      <c r="CB49" s="2">
        <f t="shared" si="39"/>
        <v>-2.0525973490198854</v>
      </c>
      <c r="CC49" s="2">
        <f t="shared" si="40"/>
        <v>-2.0503146178842813</v>
      </c>
      <c r="CD49" s="2">
        <f t="shared" si="41"/>
        <v>-2.3547305443698443</v>
      </c>
    </row>
    <row r="50" spans="1:82" x14ac:dyDescent="0.3">
      <c r="A50" s="2" t="s">
        <v>85</v>
      </c>
      <c r="B50" s="2">
        <v>1.2281764998691999E-2</v>
      </c>
      <c r="C50" s="2">
        <v>1.6454539537612001E-2</v>
      </c>
      <c r="D50" s="2">
        <v>1.6333218774781E-2</v>
      </c>
      <c r="E50" s="2">
        <v>2.5091548646263E-2</v>
      </c>
      <c r="F50" s="2">
        <v>2.2825297876251999E-2</v>
      </c>
      <c r="G50" s="2">
        <v>1.289706860883E-2</v>
      </c>
      <c r="H50" s="2">
        <v>1.8896698793058001E-2</v>
      </c>
      <c r="I50" s="2">
        <v>1.9863480332299999E-2</v>
      </c>
      <c r="J50" s="2">
        <v>1.0766214261131E-2</v>
      </c>
      <c r="K50" s="2">
        <v>1.1181635594198E-2</v>
      </c>
      <c r="L50" s="2">
        <v>2.0646222018550001E-2</v>
      </c>
      <c r="M50" s="2">
        <v>4.4627190416810002E-3</v>
      </c>
      <c r="N50" s="2">
        <v>1.4377673870539001E-2</v>
      </c>
      <c r="O50" s="2">
        <v>1.4018968205474E-2</v>
      </c>
      <c r="P50" s="2">
        <v>1.14733826437E-2</v>
      </c>
      <c r="Q50" s="2">
        <v>5.0933555421299997E-3</v>
      </c>
      <c r="R50" s="2">
        <v>1.2344556516132E-2</v>
      </c>
      <c r="S50" s="2">
        <v>7.1457185841040001E-3</v>
      </c>
      <c r="T50" s="2">
        <v>4.7933726766535997E-2</v>
      </c>
      <c r="U50" s="2">
        <v>4.3095538511842002E-2</v>
      </c>
      <c r="V50" s="2">
        <v>1.1022332793219E-2</v>
      </c>
      <c r="W50" s="2">
        <v>3.8593460960572E-2</v>
      </c>
      <c r="X50" s="2">
        <v>1.0682874997740999E-2</v>
      </c>
      <c r="Y50" s="2">
        <v>3.5054056238829998E-2</v>
      </c>
      <c r="Z50" s="2">
        <v>7.7751156670470001E-3</v>
      </c>
      <c r="AA50" s="2">
        <v>3.1771758600889002E-2</v>
      </c>
      <c r="AB50" s="2">
        <v>1.4144203279007001E-2</v>
      </c>
      <c r="AC50" s="2">
        <v>1.2269083537204E-2</v>
      </c>
      <c r="AD50" s="2">
        <v>1.2192152726618E-2</v>
      </c>
      <c r="AE50" s="2">
        <v>5.3121336922630998E-2</v>
      </c>
      <c r="AF50" s="2">
        <v>1.9886676762849002E-2</v>
      </c>
      <c r="AG50" s="2">
        <v>1.5057772673479001E-2</v>
      </c>
      <c r="AH50" s="2">
        <v>4.2943795707557998E-2</v>
      </c>
      <c r="AI50" s="2">
        <v>5.9989590622221999E-2</v>
      </c>
      <c r="AJ50" s="2">
        <v>4.7620854226313E-2</v>
      </c>
      <c r="AK50" s="2">
        <v>4.1974686643647001E-2</v>
      </c>
      <c r="AL50" s="2">
        <v>3.7164266331855003E-2</v>
      </c>
      <c r="AM50" s="2">
        <v>5.5449728305805003E-2</v>
      </c>
      <c r="AN50" s="2">
        <v>6.8104193946684002E-2</v>
      </c>
      <c r="AO50" s="2">
        <v>3.8211655058671003E-2</v>
      </c>
      <c r="AQ50" s="2">
        <f t="shared" si="2"/>
        <v>-1.9107392167362731</v>
      </c>
      <c r="AR50" s="2">
        <f t="shared" si="28"/>
        <v>-1.7837142664581682</v>
      </c>
      <c r="AS50" s="2">
        <f t="shared" si="29"/>
        <v>-1.7869282207516555</v>
      </c>
      <c r="AT50" s="2">
        <f t="shared" si="30"/>
        <v>-1.6004725332740461</v>
      </c>
      <c r="AU50" s="2">
        <f t="shared" si="31"/>
        <v>-1.641583546097348</v>
      </c>
      <c r="AV50" s="2">
        <f t="shared" si="32"/>
        <v>-1.8895089898309259</v>
      </c>
      <c r="AW50" s="2">
        <f t="shared" si="33"/>
        <v>-1.7236140593814027</v>
      </c>
      <c r="AX50" s="2">
        <f t="shared" si="34"/>
        <v>-1.7019446553024016</v>
      </c>
      <c r="AY50" s="2">
        <f t="shared" si="4"/>
        <v>-1.9679369814308878</v>
      </c>
      <c r="AZ50" s="2">
        <f t="shared" si="5"/>
        <v>-1.9514946653601009</v>
      </c>
      <c r="BA50" s="2">
        <f t="shared" si="6"/>
        <v>-1.6851594067971936</v>
      </c>
      <c r="BB50" s="2">
        <f t="shared" si="7"/>
        <v>-2.350400454071067</v>
      </c>
      <c r="BC50" s="2">
        <f t="shared" si="8"/>
        <v>-1.8423113717351707</v>
      </c>
      <c r="BD50" s="2">
        <f t="shared" si="9"/>
        <v>-1.8532839492194919</v>
      </c>
      <c r="BE50" s="2">
        <f t="shared" si="10"/>
        <v>-1.9403085222109109</v>
      </c>
      <c r="BF50" s="2">
        <f t="shared" si="11"/>
        <v>-2.2929960068012973</v>
      </c>
      <c r="BG50" s="2">
        <f t="shared" si="12"/>
        <v>-1.9085245076807174</v>
      </c>
      <c r="BH50" s="2">
        <f t="shared" si="13"/>
        <v>-2.1459540913769781</v>
      </c>
      <c r="BI50" s="2">
        <f t="shared" si="14"/>
        <v>-1.3193588040309137</v>
      </c>
      <c r="BJ50" s="2">
        <f t="shared" si="15"/>
        <v>-1.3655676880754666</v>
      </c>
      <c r="BK50" s="2">
        <f t="shared" si="16"/>
        <v>-1.9577264806198631</v>
      </c>
      <c r="BL50" s="2">
        <f t="shared" si="17"/>
        <v>-1.4134862732896936</v>
      </c>
      <c r="BM50" s="2">
        <f t="shared" si="18"/>
        <v>-1.9713118533348983</v>
      </c>
      <c r="BN50" s="2">
        <f t="shared" si="19"/>
        <v>-1.4552617209151155</v>
      </c>
      <c r="BO50" s="2">
        <f t="shared" si="20"/>
        <v>-2.1092931414411122</v>
      </c>
      <c r="BP50" s="2">
        <f t="shared" si="21"/>
        <v>-1.4979587458425294</v>
      </c>
      <c r="BQ50" s="2">
        <f t="shared" si="22"/>
        <v>-1.8494215106513763</v>
      </c>
      <c r="BR50" s="2">
        <f t="shared" si="23"/>
        <v>-1.9111878765232029</v>
      </c>
      <c r="BS50" s="2">
        <f t="shared" si="24"/>
        <v>-1.9139196057229786</v>
      </c>
      <c r="BT50" s="2">
        <f t="shared" si="25"/>
        <v>-1.2747310034665638</v>
      </c>
      <c r="BU50" s="2">
        <f t="shared" si="26"/>
        <v>-1.7014377852084444</v>
      </c>
      <c r="BV50" s="2">
        <f t="shared" si="27"/>
        <v>-1.8222392636702442</v>
      </c>
      <c r="BW50" s="2">
        <f t="shared" si="3"/>
        <v>-1.3670995718701109</v>
      </c>
      <c r="BX50" s="2">
        <f t="shared" si="35"/>
        <v>-1.2219241017417688</v>
      </c>
      <c r="BY50" s="2">
        <f t="shared" si="36"/>
        <v>-1.3222028184555692</v>
      </c>
      <c r="BZ50" s="2">
        <f t="shared" si="37"/>
        <v>-1.3770125373445998</v>
      </c>
      <c r="CA50" s="2">
        <f t="shared" si="38"/>
        <v>-1.4298744362815068</v>
      </c>
      <c r="CB50" s="2">
        <f t="shared" si="39"/>
        <v>-1.2561005774783691</v>
      </c>
      <c r="CC50" s="2">
        <f t="shared" si="40"/>
        <v>-1.1668261428329014</v>
      </c>
      <c r="CD50" s="2">
        <f t="shared" si="41"/>
        <v>-1.4178041513385076</v>
      </c>
    </row>
    <row r="51" spans="1:82" x14ac:dyDescent="0.3">
      <c r="A51" s="2" t="s">
        <v>169</v>
      </c>
      <c r="B51" s="2">
        <v>6.6670201937368001E-2</v>
      </c>
      <c r="C51" s="2">
        <v>7.8048282875039995E-2</v>
      </c>
      <c r="D51" s="2">
        <v>3.7783420407522E-2</v>
      </c>
      <c r="E51" s="2">
        <v>1.9681206601473999E-2</v>
      </c>
      <c r="F51" s="2">
        <v>0.200996445629259</v>
      </c>
      <c r="G51" s="2">
        <v>0.212368417696298</v>
      </c>
      <c r="H51" s="2">
        <v>0.29858378584918499</v>
      </c>
      <c r="I51" s="2">
        <v>0.40708152926486102</v>
      </c>
      <c r="J51" s="2">
        <v>8.5402871911216996E-2</v>
      </c>
      <c r="K51" s="2">
        <v>0.111441223298149</v>
      </c>
      <c r="L51" s="2">
        <v>0.26281059220322101</v>
      </c>
      <c r="M51" s="2">
        <v>0.11499353016447</v>
      </c>
      <c r="N51" s="2">
        <v>9.4025129114067005E-2</v>
      </c>
      <c r="O51" s="2">
        <v>0.114454543184075</v>
      </c>
      <c r="P51" s="2">
        <v>0.14596194660875</v>
      </c>
      <c r="Q51" s="2">
        <v>0.12744635145991501</v>
      </c>
      <c r="R51" s="2">
        <v>7.0231119366542999E-2</v>
      </c>
      <c r="S51" s="2">
        <v>0.11251322401727</v>
      </c>
      <c r="T51" s="2">
        <v>0.40110612507886201</v>
      </c>
      <c r="U51" s="2">
        <v>0.440737723315899</v>
      </c>
      <c r="V51" s="2">
        <v>0.238702251562218</v>
      </c>
      <c r="W51" s="2">
        <v>0.42150083063579702</v>
      </c>
      <c r="X51" s="2">
        <v>9.6027522086293005E-2</v>
      </c>
      <c r="Y51" s="2">
        <v>0.52024235525055096</v>
      </c>
      <c r="Z51" s="2">
        <v>0.13633293187644799</v>
      </c>
      <c r="AA51" s="2">
        <v>0.55978364414583903</v>
      </c>
      <c r="AB51" s="2">
        <v>0.16719498781623399</v>
      </c>
      <c r="AC51" s="2">
        <v>0.16158688684814301</v>
      </c>
      <c r="AD51" s="2">
        <v>0.110098720331138</v>
      </c>
      <c r="AE51" s="2">
        <v>0.25894539540357198</v>
      </c>
      <c r="AF51" s="2">
        <v>7.6025192451221996E-2</v>
      </c>
      <c r="AG51" s="2">
        <v>8.2477629804823996E-2</v>
      </c>
      <c r="AH51" s="2">
        <v>0.60916341116565098</v>
      </c>
      <c r="AI51" s="2">
        <v>0.33433345974473999</v>
      </c>
      <c r="AJ51" s="2">
        <v>0.25215226000483099</v>
      </c>
      <c r="AK51" s="2">
        <v>0.180089622721085</v>
      </c>
      <c r="AL51" s="2">
        <v>0.57500978460343899</v>
      </c>
      <c r="AM51" s="2">
        <v>0.65650104136188103</v>
      </c>
      <c r="AN51" s="2">
        <v>0.33378943056794202</v>
      </c>
      <c r="AO51" s="2">
        <v>0.35471998647631597</v>
      </c>
      <c r="AQ51" s="2">
        <f t="shared" si="2"/>
        <v>-1.176068229437931</v>
      </c>
      <c r="AR51" s="2">
        <f t="shared" si="28"/>
        <v>-1.1076366473241546</v>
      </c>
      <c r="AS51" s="2">
        <f t="shared" si="29"/>
        <v>-1.4226987293979445</v>
      </c>
      <c r="AT51" s="2">
        <f t="shared" si="30"/>
        <v>-1.7059482796699947</v>
      </c>
      <c r="AU51" s="2">
        <f t="shared" si="31"/>
        <v>-0.69681162246631745</v>
      </c>
      <c r="AV51" s="2">
        <f t="shared" si="32"/>
        <v>-0.67291006875845871</v>
      </c>
      <c r="AW51" s="2">
        <f t="shared" si="33"/>
        <v>-0.52493377969009336</v>
      </c>
      <c r="AX51" s="2">
        <f t="shared" si="34"/>
        <v>-0.39031860265703427</v>
      </c>
      <c r="AY51" s="2">
        <f t="shared" si="4"/>
        <v>-1.0685275246948054</v>
      </c>
      <c r="AZ51" s="2">
        <f t="shared" si="5"/>
        <v>-0.95295412927684309</v>
      </c>
      <c r="BA51" s="2">
        <f t="shared" si="6"/>
        <v>-0.58035713514457077</v>
      </c>
      <c r="BB51" s="2">
        <f t="shared" si="7"/>
        <v>-0.93932659349779479</v>
      </c>
      <c r="BC51" s="2">
        <f t="shared" si="8"/>
        <v>-1.0267560615377</v>
      </c>
      <c r="BD51" s="2">
        <f t="shared" si="9"/>
        <v>-0.94136696366559736</v>
      </c>
      <c r="BE51" s="2">
        <f t="shared" si="10"/>
        <v>-0.83576035333834842</v>
      </c>
      <c r="BF51" s="2">
        <f t="shared" si="11"/>
        <v>-0.89467259301940461</v>
      </c>
      <c r="BG51" s="2">
        <f t="shared" si="12"/>
        <v>-1.1534704096011026</v>
      </c>
      <c r="BH51" s="2">
        <f t="shared" si="13"/>
        <v>-0.94879643061739394</v>
      </c>
      <c r="BI51" s="2">
        <f t="shared" si="14"/>
        <v>-0.39674070608706302</v>
      </c>
      <c r="BJ51" s="2">
        <f t="shared" si="15"/>
        <v>-0.35581977606872489</v>
      </c>
      <c r="BK51" s="2">
        <f t="shared" si="16"/>
        <v>-0.62214348448534773</v>
      </c>
      <c r="BL51" s="2">
        <f t="shared" si="17"/>
        <v>-0.3752015651906323</v>
      </c>
      <c r="BM51" s="2">
        <f t="shared" si="18"/>
        <v>-1.0176042776147429</v>
      </c>
      <c r="BN51" s="2">
        <f t="shared" si="19"/>
        <v>-0.28379429284991486</v>
      </c>
      <c r="BO51" s="2">
        <f t="shared" si="20"/>
        <v>-0.86539922556880033</v>
      </c>
      <c r="BP51" s="2">
        <f t="shared" si="21"/>
        <v>-0.25197979497485823</v>
      </c>
      <c r="BQ51" s="2">
        <f t="shared" si="22"/>
        <v>-0.77677674601410251</v>
      </c>
      <c r="BR51" s="2">
        <f t="shared" si="23"/>
        <v>-0.79159388613919013</v>
      </c>
      <c r="BS51" s="2">
        <f t="shared" si="24"/>
        <v>-0.95821772876989353</v>
      </c>
      <c r="BT51" s="2">
        <f t="shared" si="25"/>
        <v>-0.58679180725122282</v>
      </c>
      <c r="BU51" s="2">
        <f t="shared" si="26"/>
        <v>-1.11904247180339</v>
      </c>
      <c r="BV51" s="2">
        <f t="shared" si="27"/>
        <v>-1.0836638280528188</v>
      </c>
      <c r="BW51" s="2">
        <f t="shared" si="3"/>
        <v>-0.21526619004720057</v>
      </c>
      <c r="BX51" s="2">
        <f t="shared" si="35"/>
        <v>-0.4758201574925664</v>
      </c>
      <c r="BY51" s="2">
        <f t="shared" si="36"/>
        <v>-0.59833713496775243</v>
      </c>
      <c r="BZ51" s="2">
        <f t="shared" si="37"/>
        <v>-0.74451131174912111</v>
      </c>
      <c r="CA51" s="2">
        <f t="shared" si="38"/>
        <v>-0.2403247651136283</v>
      </c>
      <c r="CB51" s="2">
        <f t="shared" si="39"/>
        <v>-0.18276458068286452</v>
      </c>
      <c r="CC51" s="2">
        <f t="shared" si="40"/>
        <v>-0.4765274193604685</v>
      </c>
      <c r="CD51" s="2">
        <f t="shared" si="41"/>
        <v>-0.45011434078704493</v>
      </c>
    </row>
    <row r="52" spans="1:82" x14ac:dyDescent="0.3">
      <c r="A52" s="2" t="s">
        <v>110</v>
      </c>
      <c r="B52" s="2">
        <v>2.7854748110652E-2</v>
      </c>
      <c r="C52" s="2">
        <v>2.9317931867905999E-2</v>
      </c>
      <c r="D52" s="2">
        <v>1.2875052682261001E-2</v>
      </c>
      <c r="E52" s="2">
        <v>9.8931636803729992E-3</v>
      </c>
      <c r="F52" s="2">
        <v>4.8044159193038997E-2</v>
      </c>
      <c r="G52" s="2">
        <v>1.124537383264E-2</v>
      </c>
      <c r="H52" s="2">
        <v>2.8027044681733001E-2</v>
      </c>
      <c r="I52" s="2">
        <v>4.1024131824659998E-2</v>
      </c>
      <c r="J52" s="2">
        <v>1.7322020841116999E-2</v>
      </c>
      <c r="K52" s="2">
        <v>1.9003431820582999E-2</v>
      </c>
      <c r="L52" s="2">
        <v>4.4850161974315003E-2</v>
      </c>
      <c r="M52" s="2">
        <v>1.5397599475739E-2</v>
      </c>
      <c r="N52" s="2">
        <v>2.7293320868822E-2</v>
      </c>
      <c r="O52" s="2">
        <v>2.0645960766820001E-2</v>
      </c>
      <c r="P52" s="2">
        <v>1.9553976137835001E-2</v>
      </c>
      <c r="Q52" s="2">
        <v>1.9731229878277998E-2</v>
      </c>
      <c r="R52" s="2">
        <v>1.4757261895011E-2</v>
      </c>
      <c r="S52" s="2">
        <v>2.0798568311507001E-2</v>
      </c>
      <c r="T52" s="2">
        <v>4.0359408485442998E-2</v>
      </c>
      <c r="U52" s="2">
        <v>4.2486356666680998E-2</v>
      </c>
      <c r="V52" s="2">
        <v>6.8783390512386994E-2</v>
      </c>
      <c r="W52" s="2">
        <v>4.1956904590042997E-2</v>
      </c>
      <c r="X52" s="2">
        <v>1.4076282683492E-2</v>
      </c>
      <c r="Y52" s="2">
        <v>4.2556329623526998E-2</v>
      </c>
      <c r="Z52" s="2">
        <v>0.172135101817843</v>
      </c>
      <c r="AA52" s="2">
        <v>4.4418877105906002E-2</v>
      </c>
      <c r="AB52" s="2">
        <v>4.2805908846669002E-2</v>
      </c>
      <c r="AC52" s="2">
        <v>0.157362538517935</v>
      </c>
      <c r="AD52" s="2">
        <v>5.9787141980181001E-2</v>
      </c>
      <c r="AE52" s="2">
        <v>5.0444479390142002E-2</v>
      </c>
      <c r="AF52" s="2">
        <v>3.3369159123623003E-2</v>
      </c>
      <c r="AG52" s="2">
        <v>0.14218838232888001</v>
      </c>
      <c r="AH52" s="2">
        <v>5.2442036760499001E-2</v>
      </c>
      <c r="AI52" s="2">
        <v>4.3472881947857998E-2</v>
      </c>
      <c r="AJ52" s="2">
        <v>3.5533898642100999E-2</v>
      </c>
      <c r="AK52" s="2">
        <v>5.1438491338637003E-2</v>
      </c>
      <c r="AL52" s="2">
        <v>5.8173982554223999E-2</v>
      </c>
      <c r="AM52" s="2">
        <v>6.6334840366710002E-2</v>
      </c>
      <c r="AN52" s="2">
        <v>5.9404152357985997E-2</v>
      </c>
      <c r="AO52" s="2">
        <v>5.9379091225903E-2</v>
      </c>
      <c r="AQ52" s="2">
        <f t="shared" si="2"/>
        <v>-1.5551007644940198</v>
      </c>
      <c r="AR52" s="2">
        <f t="shared" si="28"/>
        <v>-1.5328666687524297</v>
      </c>
      <c r="AS52" s="2">
        <f t="shared" si="29"/>
        <v>-1.8902509852329121</v>
      </c>
      <c r="AT52" s="2">
        <f t="shared" si="30"/>
        <v>-2.0046648055496257</v>
      </c>
      <c r="AU52" s="2">
        <f t="shared" si="31"/>
        <v>-1.3183594026763499</v>
      </c>
      <c r="AV52" s="2">
        <f t="shared" si="32"/>
        <v>-1.9490261026334978</v>
      </c>
      <c r="AW52" s="2">
        <f t="shared" si="33"/>
        <v>-1.5524226941084827</v>
      </c>
      <c r="AX52" s="2">
        <f t="shared" si="34"/>
        <v>-1.386960600957357</v>
      </c>
      <c r="AY52" s="2">
        <f t="shared" si="4"/>
        <v>-1.7614014432107159</v>
      </c>
      <c r="AZ52" s="2">
        <f t="shared" si="5"/>
        <v>-1.7211679629336556</v>
      </c>
      <c r="BA52" s="2">
        <f t="shared" si="6"/>
        <v>-1.3482359841823375</v>
      </c>
      <c r="BB52" s="2">
        <f t="shared" si="7"/>
        <v>-1.8125469814819049</v>
      </c>
      <c r="BC52" s="2">
        <f t="shared" si="8"/>
        <v>-1.5639436190658966</v>
      </c>
      <c r="BD52" s="2">
        <f t="shared" si="9"/>
        <v>-1.6851649022773099</v>
      </c>
      <c r="BE52" s="2">
        <f t="shared" si="10"/>
        <v>-1.7087649191303933</v>
      </c>
      <c r="BF52" s="2">
        <f t="shared" si="11"/>
        <v>-1.7048458436528953</v>
      </c>
      <c r="BG52" s="2">
        <f t="shared" si="12"/>
        <v>-1.8309942152907122</v>
      </c>
      <c r="BH52" s="2">
        <f t="shared" si="13"/>
        <v>-1.6819665590666628</v>
      </c>
      <c r="BI52" s="2">
        <f t="shared" si="14"/>
        <v>-1.3940552074844479</v>
      </c>
      <c r="BJ52" s="2">
        <f t="shared" si="15"/>
        <v>-1.3717505093764037</v>
      </c>
      <c r="BK52" s="2">
        <f t="shared" si="16"/>
        <v>-1.1625164204807297</v>
      </c>
      <c r="BL52" s="2">
        <f t="shared" si="17"/>
        <v>-1.377196559779041</v>
      </c>
      <c r="BM52" s="2">
        <f t="shared" si="18"/>
        <v>-1.8515120201369337</v>
      </c>
      <c r="BN52" s="2">
        <f t="shared" si="19"/>
        <v>-1.3710358359053731</v>
      </c>
      <c r="BO52" s="2">
        <f t="shared" si="20"/>
        <v>-0.76413055924039308</v>
      </c>
      <c r="BP52" s="2">
        <f t="shared" si="21"/>
        <v>-1.3524324244654546</v>
      </c>
      <c r="BQ52" s="2">
        <f t="shared" si="22"/>
        <v>-1.3684962776602081</v>
      </c>
      <c r="BR52" s="2">
        <f t="shared" si="23"/>
        <v>-0.80309864714414003</v>
      </c>
      <c r="BS52" s="2">
        <f t="shared" si="24"/>
        <v>-1.2233922067722454</v>
      </c>
      <c r="BT52" s="2">
        <f t="shared" si="25"/>
        <v>-1.2971863557221655</v>
      </c>
      <c r="BU52" s="2">
        <f t="shared" si="26"/>
        <v>-1.4766547370842447</v>
      </c>
      <c r="BV52" s="2">
        <f t="shared" si="27"/>
        <v>-0.84713588670455253</v>
      </c>
      <c r="BW52" s="2">
        <f t="shared" si="3"/>
        <v>-1.2803204493872133</v>
      </c>
      <c r="BX52" s="2">
        <f t="shared" si="35"/>
        <v>-1.3617815681697722</v>
      </c>
      <c r="BY52" s="2">
        <f t="shared" si="36"/>
        <v>-1.4493571407835524</v>
      </c>
      <c r="BZ52" s="2">
        <f t="shared" si="37"/>
        <v>-1.2887117775043881</v>
      </c>
      <c r="CA52" s="2">
        <f t="shared" si="38"/>
        <v>-1.2352712036570508</v>
      </c>
      <c r="CB52" s="2">
        <f t="shared" si="39"/>
        <v>-1.1782583116439529</v>
      </c>
      <c r="CC52" s="2">
        <f t="shared" si="40"/>
        <v>-1.2261831967169265</v>
      </c>
      <c r="CD52" s="2">
        <f t="shared" si="41"/>
        <v>-1.2263664533987109</v>
      </c>
    </row>
    <row r="53" spans="1:82" x14ac:dyDescent="0.3">
      <c r="A53" s="2" t="s">
        <v>42</v>
      </c>
      <c r="B53" s="2">
        <v>9.3088535789267998E-2</v>
      </c>
      <c r="C53" s="2">
        <v>0.17950842017635099</v>
      </c>
      <c r="D53" s="2">
        <v>0.19684537268093999</v>
      </c>
      <c r="E53" s="2">
        <v>7.5752042512812007E-2</v>
      </c>
      <c r="F53" s="2">
        <v>0.42186740584758098</v>
      </c>
      <c r="G53" s="2">
        <v>0.34871268437297198</v>
      </c>
      <c r="H53" s="2">
        <v>0.28041393101559298</v>
      </c>
      <c r="I53" s="2">
        <v>0.38821372086026401</v>
      </c>
      <c r="J53" s="2">
        <v>0.29951387782981898</v>
      </c>
      <c r="K53" s="2">
        <v>0.282589943312405</v>
      </c>
      <c r="L53" s="2">
        <v>0.24853226637262299</v>
      </c>
      <c r="M53" s="2">
        <v>0.181982588821368</v>
      </c>
      <c r="N53" s="2">
        <v>0.17375869853769299</v>
      </c>
      <c r="O53" s="2">
        <v>0.31894191228345098</v>
      </c>
      <c r="P53" s="2">
        <v>0.17929415325993101</v>
      </c>
      <c r="Q53" s="2">
        <v>4.4737257915242003E-2</v>
      </c>
      <c r="R53" s="2">
        <v>0.34939134789339699</v>
      </c>
      <c r="S53" s="2">
        <v>0.292716103067719</v>
      </c>
      <c r="T53" s="2">
        <v>0.50759836888330101</v>
      </c>
      <c r="U53" s="2">
        <v>0.95186976859094496</v>
      </c>
      <c r="V53" s="2">
        <v>0.38704619402653101</v>
      </c>
      <c r="W53" s="2">
        <v>0.64361008570529099</v>
      </c>
      <c r="X53" s="2">
        <v>0.24248701975272699</v>
      </c>
      <c r="Y53" s="2">
        <v>0.69009412100080003</v>
      </c>
      <c r="Z53" s="2">
        <v>0.312218972360919</v>
      </c>
      <c r="AA53" s="2">
        <v>0.78902588561859899</v>
      </c>
      <c r="AB53" s="2">
        <v>0.26811815324779997</v>
      </c>
      <c r="AC53" s="2">
        <v>0.27963139733457698</v>
      </c>
      <c r="AD53" s="2">
        <v>0.471406291573785</v>
      </c>
      <c r="AE53" s="2">
        <v>0.78753897541712603</v>
      </c>
      <c r="AF53" s="2">
        <v>0.37474703796759701</v>
      </c>
      <c r="AG53" s="2">
        <v>0.51578160563143405</v>
      </c>
      <c r="AH53" s="2">
        <v>0.85840536538674705</v>
      </c>
      <c r="AI53" s="2">
        <v>0.52728136283997995</v>
      </c>
      <c r="AJ53" s="2">
        <v>0.38333416388253899</v>
      </c>
      <c r="AK53" s="2">
        <v>0.70065811182999904</v>
      </c>
      <c r="AL53" s="2">
        <v>0.59835191511754604</v>
      </c>
      <c r="AM53" s="2">
        <v>0.93206633813705397</v>
      </c>
      <c r="AN53" s="2">
        <v>0.51647953693861204</v>
      </c>
      <c r="AO53" s="2">
        <v>0.68259958746275995</v>
      </c>
      <c r="AQ53" s="2">
        <f t="shared" si="2"/>
        <v>-1.0311038007590392</v>
      </c>
      <c r="AR53" s="2">
        <f t="shared" si="28"/>
        <v>-0.74591517521736572</v>
      </c>
      <c r="AS53" s="2">
        <f t="shared" si="29"/>
        <v>-0.70587478987936014</v>
      </c>
      <c r="AT53" s="2">
        <f t="shared" si="30"/>
        <v>-1.1206056527255319</v>
      </c>
      <c r="AU53" s="2">
        <f t="shared" si="31"/>
        <v>-0.37482402761020389</v>
      </c>
      <c r="AV53" s="2">
        <f t="shared" si="32"/>
        <v>-0.45753225493834271</v>
      </c>
      <c r="AW53" s="2">
        <f t="shared" si="33"/>
        <v>-0.55220041433979317</v>
      </c>
      <c r="AX53" s="2">
        <f t="shared" si="34"/>
        <v>-0.41092911915735697</v>
      </c>
      <c r="AY53" s="2">
        <f t="shared" si="4"/>
        <v>-0.52358304998492544</v>
      </c>
      <c r="AZ53" s="2">
        <f t="shared" si="5"/>
        <v>-0.54884329769497364</v>
      </c>
      <c r="BA53" s="2">
        <f t="shared" si="6"/>
        <v>-0.60461721981637517</v>
      </c>
      <c r="BB53" s="2">
        <f t="shared" si="7"/>
        <v>-0.73997016113865421</v>
      </c>
      <c r="BC53" s="2">
        <f t="shared" si="8"/>
        <v>-0.76005344496886618</v>
      </c>
      <c r="BD53" s="2">
        <f t="shared" si="9"/>
        <v>-0.49628840619639375</v>
      </c>
      <c r="BE53" s="2">
        <f t="shared" si="10"/>
        <v>-0.74643387244757797</v>
      </c>
      <c r="BF53" s="2">
        <f t="shared" si="11"/>
        <v>-1.3493306386742279</v>
      </c>
      <c r="BG53" s="2">
        <f t="shared" si="12"/>
        <v>-0.45668785381410415</v>
      </c>
      <c r="BH53" s="2">
        <f t="shared" si="13"/>
        <v>-0.53355338524955609</v>
      </c>
      <c r="BI53" s="2">
        <f t="shared" si="14"/>
        <v>-0.29447978213706466</v>
      </c>
      <c r="BJ53" s="2">
        <f t="shared" si="15"/>
        <v>-2.1422466165138637E-2</v>
      </c>
      <c r="BK53" s="2">
        <f t="shared" si="16"/>
        <v>-0.41223719877028375</v>
      </c>
      <c r="BL53" s="2">
        <f t="shared" si="17"/>
        <v>-0.191377158898934</v>
      </c>
      <c r="BM53" s="2">
        <f t="shared" si="18"/>
        <v>-0.61531150407467317</v>
      </c>
      <c r="BN53" s="2">
        <f t="shared" si="19"/>
        <v>-0.16109167238792574</v>
      </c>
      <c r="BO53" s="2">
        <f t="shared" si="20"/>
        <v>-0.50554071004584222</v>
      </c>
      <c r="BP53" s="2">
        <f t="shared" si="21"/>
        <v>-0.1029087486322679</v>
      </c>
      <c r="BQ53" s="2">
        <f t="shared" si="22"/>
        <v>-0.57167378061447449</v>
      </c>
      <c r="BR53" s="2">
        <f t="shared" si="23"/>
        <v>-0.55341406710515029</v>
      </c>
      <c r="BS53" s="2">
        <f t="shared" si="24"/>
        <v>-0.32660462550803909</v>
      </c>
      <c r="BT53" s="2">
        <f t="shared" si="25"/>
        <v>-0.10372794371013876</v>
      </c>
      <c r="BU53" s="2">
        <f t="shared" si="26"/>
        <v>-0.42626179116657209</v>
      </c>
      <c r="BV53" s="2">
        <f t="shared" si="27"/>
        <v>-0.28753415020741285</v>
      </c>
      <c r="BW53" s="2">
        <f t="shared" si="3"/>
        <v>-6.630757651440812E-2</v>
      </c>
      <c r="BX53" s="2">
        <f t="shared" si="35"/>
        <v>-0.27795757886538386</v>
      </c>
      <c r="BY53" s="2">
        <f t="shared" si="36"/>
        <v>-0.41642247340288674</v>
      </c>
      <c r="BZ53" s="2">
        <f t="shared" si="37"/>
        <v>-0.15449384560741961</v>
      </c>
      <c r="CA53" s="2">
        <f t="shared" si="38"/>
        <v>-0.2230433146058147</v>
      </c>
      <c r="CB53" s="2">
        <f t="shared" si="39"/>
        <v>-3.0553176421149637E-2</v>
      </c>
      <c r="CC53" s="2">
        <f t="shared" si="40"/>
        <v>-0.28694688067038948</v>
      </c>
      <c r="CD53" s="2">
        <f t="shared" si="41"/>
        <v>-0.16583397852837478</v>
      </c>
    </row>
    <row r="54" spans="1:82" x14ac:dyDescent="0.3">
      <c r="A54" s="2" t="s">
        <v>88</v>
      </c>
      <c r="B54" s="2">
        <v>8.5819961151583996E-2</v>
      </c>
      <c r="C54" s="2">
        <v>0.15479310936767601</v>
      </c>
      <c r="D54" s="2">
        <v>1.11477165651E-2</v>
      </c>
      <c r="E54" s="2">
        <v>2.2845400695841001E-2</v>
      </c>
      <c r="F54" s="2">
        <v>1.2685683648496E-2</v>
      </c>
      <c r="G54" s="2">
        <v>4.010192856059E-2</v>
      </c>
      <c r="H54" s="2">
        <v>0.120126570582542</v>
      </c>
      <c r="I54" s="2">
        <v>1.3413554209151E-2</v>
      </c>
      <c r="J54" s="2">
        <v>7.1861078211760002E-3</v>
      </c>
      <c r="K54" s="2">
        <v>4.5524066846036E-2</v>
      </c>
      <c r="L54" s="2">
        <v>0.108117188907254</v>
      </c>
      <c r="M54" s="2">
        <v>1.0990785328102E-2</v>
      </c>
      <c r="N54" s="2">
        <v>2.1778349516640001E-2</v>
      </c>
      <c r="O54" s="2">
        <v>1.656258216045E-2</v>
      </c>
      <c r="P54" s="2">
        <v>1.8404164296931001E-2</v>
      </c>
      <c r="Q54" s="2">
        <v>2.6975873843374999E-2</v>
      </c>
      <c r="R54" s="2">
        <v>1.5255167124956E-2</v>
      </c>
      <c r="S54" s="2">
        <v>8.3172216607730002E-3</v>
      </c>
      <c r="T54" s="2">
        <v>9.2181422979829997E-3</v>
      </c>
      <c r="U54" s="2">
        <v>7.767536474178E-3</v>
      </c>
      <c r="V54" s="2">
        <v>1.9079432388667002E-2</v>
      </c>
      <c r="W54" s="2">
        <v>1.3784166628407001E-2</v>
      </c>
      <c r="X54" s="2">
        <v>2.1968087928110999E-2</v>
      </c>
      <c r="Y54" s="2">
        <v>9.5909490778419999E-3</v>
      </c>
      <c r="Z54" s="2">
        <v>1.0993567592736999E-2</v>
      </c>
      <c r="AA54" s="2">
        <v>1.8065454793622E-2</v>
      </c>
      <c r="AB54" s="2">
        <v>3.1440626636506E-2</v>
      </c>
      <c r="AC54" s="2">
        <v>2.9087159203202002E-2</v>
      </c>
      <c r="AD54" s="2">
        <v>6.0604170835619996E-3</v>
      </c>
      <c r="AE54" s="2">
        <v>6.4463052105119996E-3</v>
      </c>
      <c r="AF54" s="2">
        <v>7.0171371357279997E-3</v>
      </c>
      <c r="AG54" s="2">
        <v>2.4835692006870001E-3</v>
      </c>
      <c r="AH54" s="2">
        <v>6.3818100283569998E-3</v>
      </c>
      <c r="AI54" s="2">
        <v>5.4545971561529996E-3</v>
      </c>
      <c r="AJ54" s="2">
        <v>1.8760640729295001E-2</v>
      </c>
      <c r="AK54" s="2">
        <v>2.2614521510631001E-2</v>
      </c>
      <c r="AL54" s="2">
        <v>9.2810273987949995E-3</v>
      </c>
      <c r="AM54" s="2">
        <v>2.0715662671453E-2</v>
      </c>
      <c r="AN54" s="2">
        <v>1.8691693699988E-2</v>
      </c>
      <c r="AO54" s="2">
        <v>1.1008456038540001E-2</v>
      </c>
      <c r="AQ54" s="2">
        <f t="shared" si="2"/>
        <v>-1.0664116863968742</v>
      </c>
      <c r="AR54" s="2">
        <f t="shared" si="28"/>
        <v>-0.81024837588956866</v>
      </c>
      <c r="AS54" s="2">
        <f t="shared" si="29"/>
        <v>-1.9528140819194344</v>
      </c>
      <c r="AT54" s="2">
        <f t="shared" si="30"/>
        <v>-1.6412012202536448</v>
      </c>
      <c r="AU54" s="2">
        <f t="shared" si="31"/>
        <v>-1.896686123099804</v>
      </c>
      <c r="AV54" s="2">
        <f t="shared" si="32"/>
        <v>-1.3968347410186679</v>
      </c>
      <c r="AW54" s="2">
        <f t="shared" si="33"/>
        <v>-0.92036092114756174</v>
      </c>
      <c r="AX54" s="2">
        <f t="shared" si="34"/>
        <v>-1.8724561312533761</v>
      </c>
      <c r="AY54" s="2">
        <f t="shared" si="4"/>
        <v>-2.1435062708788677</v>
      </c>
      <c r="AZ54" s="2">
        <f t="shared" si="5"/>
        <v>-1.3417589476257574</v>
      </c>
      <c r="BA54" s="2">
        <f t="shared" si="6"/>
        <v>-0.96610525466715957</v>
      </c>
      <c r="BB54" s="2">
        <f t="shared" si="7"/>
        <v>-1.9589712746851695</v>
      </c>
      <c r="BC54" s="2">
        <f t="shared" si="8"/>
        <v>-1.6619750365626316</v>
      </c>
      <c r="BD54" s="2">
        <f t="shared" si="9"/>
        <v>-1.780871954349815</v>
      </c>
      <c r="BE54" s="2">
        <f t="shared" si="10"/>
        <v>-1.7350838983733339</v>
      </c>
      <c r="BF54" s="2">
        <f t="shared" si="11"/>
        <v>-1.5690244780923552</v>
      </c>
      <c r="BG54" s="2">
        <f t="shared" si="12"/>
        <v>-1.8165830301685029</v>
      </c>
      <c r="BH54" s="2">
        <f t="shared" si="13"/>
        <v>-2.0800217240585424</v>
      </c>
      <c r="BI54" s="2">
        <f t="shared" si="14"/>
        <v>-2.03535659207266</v>
      </c>
      <c r="BJ54" s="2">
        <f t="shared" si="15"/>
        <v>-2.1097166987428242</v>
      </c>
      <c r="BK54" s="2">
        <f t="shared" si="16"/>
        <v>-1.7194345496600465</v>
      </c>
      <c r="BL54" s="2">
        <f t="shared" si="17"/>
        <v>-1.8606194856064373</v>
      </c>
      <c r="BM54" s="2">
        <f t="shared" si="18"/>
        <v>-1.6582077418235897</v>
      </c>
      <c r="BN54" s="2">
        <f t="shared" si="19"/>
        <v>-2.0181384148444264</v>
      </c>
      <c r="BO54" s="2">
        <f t="shared" si="20"/>
        <v>-1.9588613490313214</v>
      </c>
      <c r="BP54" s="2">
        <f t="shared" si="21"/>
        <v>-1.7431511006957803</v>
      </c>
      <c r="BQ54" s="2">
        <f t="shared" si="22"/>
        <v>-1.5025088067145425</v>
      </c>
      <c r="BR54" s="2">
        <f t="shared" si="23"/>
        <v>-1.5362986920433612</v>
      </c>
      <c r="BS54" s="2">
        <f t="shared" si="24"/>
        <v>-2.217497486253464</v>
      </c>
      <c r="BT54" s="2">
        <f t="shared" si="25"/>
        <v>-2.1906891359780114</v>
      </c>
      <c r="BU54" s="2">
        <f t="shared" si="26"/>
        <v>-2.1538400359825176</v>
      </c>
      <c r="BV54" s="2">
        <f t="shared" si="27"/>
        <v>-2.6049237345784384</v>
      </c>
      <c r="BW54" s="2">
        <f t="shared" si="3"/>
        <v>-2.1950561278868252</v>
      </c>
      <c r="BX54" s="2">
        <f t="shared" si="35"/>
        <v>-2.2632373182782328</v>
      </c>
      <c r="BY54" s="2">
        <f t="shared" si="36"/>
        <v>-1.7267523333106118</v>
      </c>
      <c r="BZ54" s="2">
        <f t="shared" si="37"/>
        <v>-1.6456125968409463</v>
      </c>
      <c r="CA54" s="2">
        <f t="shared" si="38"/>
        <v>-2.0324039452326557</v>
      </c>
      <c r="CB54" s="2">
        <f t="shared" si="39"/>
        <v>-1.6837011695367139</v>
      </c>
      <c r="CC54" s="2">
        <f t="shared" si="40"/>
        <v>-1.7283513443551364</v>
      </c>
      <c r="CD54" s="2">
        <f t="shared" si="41"/>
        <v>-1.9582735875643174</v>
      </c>
    </row>
    <row r="55" spans="1:82" x14ac:dyDescent="0.3">
      <c r="A55" s="2" t="s">
        <v>134</v>
      </c>
      <c r="B55" s="2">
        <v>0.126267753125478</v>
      </c>
      <c r="C55" s="2">
        <v>0.162593983191759</v>
      </c>
      <c r="D55" s="2">
        <v>6.8364849950204004E-2</v>
      </c>
      <c r="E55" s="2">
        <v>2.4312142200568002E-2</v>
      </c>
      <c r="F55" s="2">
        <v>0.12939428397578501</v>
      </c>
      <c r="G55" s="2">
        <v>0.111545231623493</v>
      </c>
      <c r="H55" s="2">
        <v>0.15989739847401499</v>
      </c>
      <c r="I55" s="2">
        <v>0.71998468140648197</v>
      </c>
      <c r="J55" s="2">
        <v>6.2914691609494006E-2</v>
      </c>
      <c r="K55" s="2">
        <v>7.7213186667487999E-2</v>
      </c>
      <c r="L55" s="2">
        <v>0.121091276616641</v>
      </c>
      <c r="M55" s="2">
        <v>7.6506851172370993E-2</v>
      </c>
      <c r="N55" s="2">
        <v>8.5723267624571997E-2</v>
      </c>
      <c r="O55" s="2">
        <v>6.7610745391800994E-2</v>
      </c>
      <c r="P55" s="2">
        <v>5.3966538793271998E-2</v>
      </c>
      <c r="Q55" s="2">
        <v>4.5480694901335002E-2</v>
      </c>
      <c r="R55" s="2">
        <v>0.19548822877650199</v>
      </c>
      <c r="S55" s="2">
        <v>0.124053258272389</v>
      </c>
      <c r="T55" s="2">
        <v>2.3711375532439298</v>
      </c>
      <c r="U55" s="2">
        <v>3.4495289923072798</v>
      </c>
      <c r="V55" s="2">
        <v>0.55479330781237601</v>
      </c>
      <c r="W55" s="2">
        <v>2.3517049418904499</v>
      </c>
      <c r="X55" s="2">
        <v>0.186045111242018</v>
      </c>
      <c r="Y55" s="2">
        <v>2.6069760851794301</v>
      </c>
      <c r="Z55" s="2">
        <v>0.26386736086298901</v>
      </c>
      <c r="AA55" s="2">
        <v>2.0998344669686002</v>
      </c>
      <c r="AB55" s="2">
        <v>0.10954823084176001</v>
      </c>
      <c r="AC55" s="2">
        <v>0.31098645277277698</v>
      </c>
      <c r="AD55" s="2">
        <v>0.85016227467300198</v>
      </c>
      <c r="AE55" s="2">
        <v>2.4458885846482898</v>
      </c>
      <c r="AF55" s="2">
        <v>2.3606732200521101</v>
      </c>
      <c r="AG55" s="2">
        <v>2.0600489452392599</v>
      </c>
      <c r="AH55" s="2">
        <v>3.1351373616329301</v>
      </c>
      <c r="AI55" s="2">
        <v>3.1972855803696998</v>
      </c>
      <c r="AJ55" s="2">
        <v>2.69857561374931</v>
      </c>
      <c r="AK55" s="2">
        <v>3.19678442063702</v>
      </c>
      <c r="AL55" s="2">
        <v>7.8972548518745994E-2</v>
      </c>
      <c r="AM55" s="2">
        <v>3.5067808461792098</v>
      </c>
      <c r="AN55" s="2">
        <v>2.95850777299886</v>
      </c>
      <c r="AO55" s="2">
        <v>3.2420848896749201</v>
      </c>
      <c r="AQ55" s="2">
        <f t="shared" si="2"/>
        <v>-0.89870754752699622</v>
      </c>
      <c r="AR55" s="2">
        <f t="shared" si="28"/>
        <v>-0.788895529559697</v>
      </c>
      <c r="AS55" s="2">
        <f t="shared" si="29"/>
        <v>-1.1651671350692592</v>
      </c>
      <c r="AT55" s="2">
        <f t="shared" si="30"/>
        <v>-1.6141767727528338</v>
      </c>
      <c r="AU55" s="2">
        <f t="shared" si="31"/>
        <v>-0.88808490830878162</v>
      </c>
      <c r="AV55" s="2">
        <f t="shared" si="32"/>
        <v>-0.95254899036326635</v>
      </c>
      <c r="AW55" s="2">
        <f t="shared" si="33"/>
        <v>-0.79615860215477163</v>
      </c>
      <c r="AX55" s="2">
        <f t="shared" si="34"/>
        <v>-0.14267674364013166</v>
      </c>
      <c r="AY55" s="2">
        <f t="shared" si="4"/>
        <v>-1.2012479278472312</v>
      </c>
      <c r="AZ55" s="2">
        <f t="shared" si="5"/>
        <v>-1.1123085233965209</v>
      </c>
      <c r="BA55" s="2">
        <f t="shared" si="6"/>
        <v>-0.91688714218902823</v>
      </c>
      <c r="BB55" s="2">
        <f t="shared" si="7"/>
        <v>-1.1162996721257692</v>
      </c>
      <c r="BC55" s="2">
        <f t="shared" si="8"/>
        <v>-1.0669012827506807</v>
      </c>
      <c r="BD55" s="2">
        <f t="shared" si="9"/>
        <v>-1.1699842760478851</v>
      </c>
      <c r="BE55" s="2">
        <f t="shared" si="10"/>
        <v>-1.2678754350232773</v>
      </c>
      <c r="BF55" s="2">
        <f t="shared" si="11"/>
        <v>-1.3421729083310552</v>
      </c>
      <c r="BG55" s="2">
        <f t="shared" si="12"/>
        <v>-0.7088793883004465</v>
      </c>
      <c r="BH55" s="2">
        <f t="shared" si="13"/>
        <v>-0.9063918244499285</v>
      </c>
      <c r="BI55" s="2">
        <f t="shared" si="14"/>
        <v>0.37495674878291602</v>
      </c>
      <c r="BJ55" s="2">
        <f t="shared" si="15"/>
        <v>0.53775979941920027</v>
      </c>
      <c r="BK55" s="2">
        <f t="shared" si="16"/>
        <v>-0.25586878623913845</v>
      </c>
      <c r="BL55" s="2">
        <f t="shared" si="17"/>
        <v>0.37138283179729964</v>
      </c>
      <c r="BM55" s="2">
        <f t="shared" si="18"/>
        <v>-0.73038173756671554</v>
      </c>
      <c r="BN55" s="2">
        <f t="shared" si="19"/>
        <v>0.41613704723190897</v>
      </c>
      <c r="BO55" s="2">
        <f t="shared" si="20"/>
        <v>-0.57861432661872125</v>
      </c>
      <c r="BP55" s="2">
        <f t="shared" si="21"/>
        <v>0.32218506001218805</v>
      </c>
      <c r="BQ55" s="2">
        <f t="shared" si="22"/>
        <v>-0.96039463172139872</v>
      </c>
      <c r="BR55" s="2">
        <f t="shared" si="23"/>
        <v>-0.50725852934671467</v>
      </c>
      <c r="BS55" s="2">
        <f t="shared" si="24"/>
        <v>-7.0498170440231711E-2</v>
      </c>
      <c r="BT55" s="2">
        <f t="shared" si="25"/>
        <v>0.38843667012688293</v>
      </c>
      <c r="BU55" s="2">
        <f t="shared" si="26"/>
        <v>0.37303587333439198</v>
      </c>
      <c r="BV55" s="2">
        <f t="shared" si="27"/>
        <v>0.31387753900740722</v>
      </c>
      <c r="BW55" s="2">
        <f t="shared" si="3"/>
        <v>0.49625657358534098</v>
      </c>
      <c r="BX55" s="2">
        <f t="shared" si="35"/>
        <v>0.5047814290272582</v>
      </c>
      <c r="BY55" s="2">
        <f t="shared" si="36"/>
        <v>0.43113459144848471</v>
      </c>
      <c r="BZ55" s="2">
        <f t="shared" si="37"/>
        <v>0.5047133500394253</v>
      </c>
      <c r="CA55" s="2">
        <f t="shared" si="38"/>
        <v>-1.1025238466675833</v>
      </c>
      <c r="CB55" s="2">
        <f t="shared" si="39"/>
        <v>0.54490862579909183</v>
      </c>
      <c r="CC55" s="2">
        <f t="shared" si="40"/>
        <v>0.47107271465277317</v>
      </c>
      <c r="CD55" s="2">
        <f t="shared" si="41"/>
        <v>0.51082438208397241</v>
      </c>
    </row>
    <row r="56" spans="1:82" x14ac:dyDescent="0.3">
      <c r="A56" s="2" t="s">
        <v>144</v>
      </c>
      <c r="B56" s="2">
        <v>6.0504818754889E-2</v>
      </c>
      <c r="C56" s="2">
        <v>3.1911167159825997E-2</v>
      </c>
      <c r="D56" s="2">
        <v>1.2584602341580001E-2</v>
      </c>
      <c r="E56" s="2">
        <v>0.114690825841556</v>
      </c>
      <c r="F56" s="2">
        <v>8.6349639860086994E-2</v>
      </c>
      <c r="G56" s="2">
        <v>1.4192782286333999E-2</v>
      </c>
      <c r="H56" s="2">
        <v>0.12509280652362201</v>
      </c>
      <c r="I56" s="2">
        <v>9.9249066253529999E-2</v>
      </c>
      <c r="J56" s="2">
        <v>0.105737798789243</v>
      </c>
      <c r="K56" s="2">
        <v>3.4546005644578999E-2</v>
      </c>
      <c r="L56" s="2">
        <v>3.2751835509167999E-2</v>
      </c>
      <c r="M56" s="2">
        <v>0.141145268655644</v>
      </c>
      <c r="N56" s="2">
        <v>6.0056097925461002E-2</v>
      </c>
      <c r="O56" s="2">
        <v>1.5072066563357999E-2</v>
      </c>
      <c r="P56" s="2">
        <v>9.7875496991459993E-3</v>
      </c>
      <c r="Q56" s="2">
        <v>0.15105551703169501</v>
      </c>
      <c r="R56" s="2">
        <v>7.8508644290548005E-2</v>
      </c>
      <c r="S56" s="2">
        <v>8.9157383752499998E-4</v>
      </c>
      <c r="T56" s="2">
        <v>0.141591050142368</v>
      </c>
      <c r="U56" s="2">
        <v>0.24348498695765999</v>
      </c>
      <c r="V56" s="2">
        <v>1.64230361847E-4</v>
      </c>
      <c r="W56" s="2">
        <v>9.6586633492454999E-2</v>
      </c>
      <c r="X56" s="2">
        <v>7.3485983456725995E-2</v>
      </c>
      <c r="Y56" s="2">
        <v>0.27060536981215899</v>
      </c>
      <c r="Z56" s="2">
        <v>8.0973528281999999E-5</v>
      </c>
      <c r="AA56" s="2">
        <v>5.1753555997644002E-2</v>
      </c>
      <c r="AB56" s="2">
        <v>7.0552131479015998E-2</v>
      </c>
      <c r="AC56" s="2">
        <v>0.11244376369650801</v>
      </c>
      <c r="AD56" s="2">
        <v>7.9538912259E-5</v>
      </c>
      <c r="AE56" s="2">
        <v>1.5448254919000001E-4</v>
      </c>
      <c r="AF56" s="2">
        <v>4.2366393272915998E-2</v>
      </c>
      <c r="AG56" s="2">
        <v>1.9724773469112E-2</v>
      </c>
      <c r="AH56" s="2">
        <v>8.4940063616358003E-2</v>
      </c>
      <c r="AI56" s="2">
        <v>5.6204690345992001E-2</v>
      </c>
      <c r="AJ56" s="2">
        <v>7.0206396123802001E-2</v>
      </c>
      <c r="AK56" s="2">
        <v>8.6168020169556006E-2</v>
      </c>
      <c r="AL56" s="2">
        <v>0.448067736257311</v>
      </c>
      <c r="AM56" s="2">
        <v>0.150874293494972</v>
      </c>
      <c r="AN56" s="2">
        <v>0.26273019809335602</v>
      </c>
      <c r="AO56" s="2">
        <v>0.475245663562337</v>
      </c>
      <c r="AQ56" s="2">
        <f t="shared" si="2"/>
        <v>-1.2182100356728294</v>
      </c>
      <c r="AR56" s="2">
        <f t="shared" si="28"/>
        <v>-1.4960573110743687</v>
      </c>
      <c r="AS56" s="2">
        <f t="shared" si="29"/>
        <v>-1.9001605030863002</v>
      </c>
      <c r="AT56" s="2">
        <f t="shared" si="30"/>
        <v>-0.94047132007376544</v>
      </c>
      <c r="AU56" s="2">
        <f t="shared" si="31"/>
        <v>-1.0637394694121345</v>
      </c>
      <c r="AV56" s="2">
        <f t="shared" si="32"/>
        <v>-1.8479324591474333</v>
      </c>
      <c r="AW56" s="2">
        <f t="shared" si="33"/>
        <v>-0.90276766374319428</v>
      </c>
      <c r="AX56" s="2">
        <f t="shared" si="34"/>
        <v>-1.0032735704373612</v>
      </c>
      <c r="AY56" s="2">
        <f t="shared" si="4"/>
        <v>-0.97576973482021845</v>
      </c>
      <c r="AZ56" s="2">
        <f t="shared" si="5"/>
        <v>-1.4616021603535294</v>
      </c>
      <c r="BA56" s="2">
        <f t="shared" si="6"/>
        <v>-1.4847643558503547</v>
      </c>
      <c r="BB56" s="2">
        <f t="shared" si="7"/>
        <v>-0.85033367530087289</v>
      </c>
      <c r="BC56" s="2">
        <f t="shared" si="8"/>
        <v>-1.221442888995063</v>
      </c>
      <c r="BD56" s="2">
        <f t="shared" si="9"/>
        <v>-1.8218271965552291</v>
      </c>
      <c r="BE56" s="2">
        <f t="shared" si="10"/>
        <v>-2.0093260196711586</v>
      </c>
      <c r="BF56" s="2">
        <f t="shared" si="11"/>
        <v>-0.82086340827440818</v>
      </c>
      <c r="BG56" s="2">
        <f t="shared" si="12"/>
        <v>-1.1050825220955276</v>
      </c>
      <c r="BH56" s="2">
        <f t="shared" si="13"/>
        <v>-3.04984268400655</v>
      </c>
      <c r="BI56" s="2">
        <f t="shared" si="14"/>
        <v>-0.84896419718737903</v>
      </c>
      <c r="BJ56" s="2">
        <f t="shared" si="15"/>
        <v>-0.61352781179001048</v>
      </c>
      <c r="BK56" s="2">
        <f t="shared" si="16"/>
        <v>-3.7845465502393076</v>
      </c>
      <c r="BL56" s="2">
        <f t="shared" si="17"/>
        <v>-1.0150829709149838</v>
      </c>
      <c r="BM56" s="2">
        <f t="shared" si="18"/>
        <v>-1.1337954893226307</v>
      </c>
      <c r="BN56" s="2">
        <f t="shared" si="19"/>
        <v>-0.56766358964286445</v>
      </c>
      <c r="BO56" s="2">
        <f t="shared" si="20"/>
        <v>-4.0916569366776461</v>
      </c>
      <c r="BP56" s="2">
        <f t="shared" si="21"/>
        <v>-1.286059804381249</v>
      </c>
      <c r="BQ56" s="2">
        <f t="shared" si="22"/>
        <v>-1.1514898610649613</v>
      </c>
      <c r="BR56" s="2">
        <f t="shared" si="23"/>
        <v>-0.94906462619809961</v>
      </c>
      <c r="BS56" s="2">
        <f t="shared" si="24"/>
        <v>-4.0994203525396813</v>
      </c>
      <c r="BT56" s="2">
        <f t="shared" si="25"/>
        <v>-3.8111205726697808</v>
      </c>
      <c r="BU56" s="2">
        <f t="shared" si="26"/>
        <v>-1.3729785066939091</v>
      </c>
      <c r="BV56" s="2">
        <f t="shared" si="27"/>
        <v>-1.7049879757829056</v>
      </c>
      <c r="BW56" s="2">
        <f t="shared" si="3"/>
        <v>-1.0708874180778223</v>
      </c>
      <c r="BX56" s="2">
        <f t="shared" si="35"/>
        <v>-1.2502274405450751</v>
      </c>
      <c r="BY56" s="2">
        <f t="shared" si="36"/>
        <v>-1.1536233198540446</v>
      </c>
      <c r="BZ56" s="2">
        <f t="shared" si="37"/>
        <v>-1.064653885461236</v>
      </c>
      <c r="CA56" s="2">
        <f t="shared" si="38"/>
        <v>-0.3486563269414063</v>
      </c>
      <c r="CB56" s="2">
        <f t="shared" si="39"/>
        <v>-0.82138475057779903</v>
      </c>
      <c r="CC56" s="2">
        <f t="shared" si="40"/>
        <v>-0.58049000672831408</v>
      </c>
      <c r="CD56" s="2">
        <f t="shared" si="41"/>
        <v>-0.32308183721799594</v>
      </c>
    </row>
    <row r="57" spans="1:82" x14ac:dyDescent="0.3">
      <c r="A57" s="2" t="s">
        <v>199</v>
      </c>
      <c r="B57" s="2">
        <v>1.6371491010724E-2</v>
      </c>
      <c r="C57" s="2">
        <v>1.8198795161732E-2</v>
      </c>
      <c r="D57" s="2">
        <v>2.1748522602075E-2</v>
      </c>
      <c r="E57" s="2">
        <v>2.2202581009161001E-2</v>
      </c>
      <c r="F57" s="2">
        <v>5.2121711260749999E-2</v>
      </c>
      <c r="G57" s="2">
        <v>4.5984128013149002E-2</v>
      </c>
      <c r="H57" s="2">
        <v>4.4374937280259999E-2</v>
      </c>
      <c r="I57" s="2">
        <v>2.5700997043471001E-2</v>
      </c>
      <c r="J57" s="2">
        <v>3.0673048672934002E-2</v>
      </c>
      <c r="K57" s="2">
        <v>2.6280473225421999E-2</v>
      </c>
      <c r="L57" s="2">
        <v>3.5227863498029997E-2</v>
      </c>
      <c r="M57" s="2">
        <v>3.1575460068366E-2</v>
      </c>
      <c r="N57" s="2">
        <v>3.0698950036783999E-2</v>
      </c>
      <c r="O57" s="2">
        <v>3.6128318050661003E-2</v>
      </c>
      <c r="P57" s="2">
        <v>4.0353298045045997E-2</v>
      </c>
      <c r="Q57" s="2">
        <v>3.4193282668199002E-2</v>
      </c>
      <c r="R57" s="2">
        <v>3.8642598946006003E-2</v>
      </c>
      <c r="S57" s="2">
        <v>2.9016216264430999E-2</v>
      </c>
      <c r="T57" s="2">
        <v>3.3577703927945998E-2</v>
      </c>
      <c r="U57" s="2">
        <v>3.5948091677052998E-2</v>
      </c>
      <c r="V57" s="2">
        <v>4.0156027079146998E-2</v>
      </c>
      <c r="W57" s="2">
        <v>2.9621559483328001E-2</v>
      </c>
      <c r="X57" s="2">
        <v>2.9895018407236001E-2</v>
      </c>
      <c r="Y57" s="2">
        <v>3.0526747112876999E-2</v>
      </c>
      <c r="Z57" s="2">
        <v>3.9249625590124002E-2</v>
      </c>
      <c r="AA57" s="2">
        <v>2.7481158988221E-2</v>
      </c>
      <c r="AB57" s="2">
        <v>3.5376041716970001E-2</v>
      </c>
      <c r="AC57" s="2">
        <v>3.0244605894890999E-2</v>
      </c>
      <c r="AD57" s="2">
        <v>3.2064529533566997E-2</v>
      </c>
      <c r="AE57" s="2">
        <v>3.8046496955427E-2</v>
      </c>
      <c r="AF57" s="2">
        <v>3.5527278856873998E-2</v>
      </c>
      <c r="AG57" s="2">
        <v>3.4379008129165001E-2</v>
      </c>
      <c r="AH57" s="2">
        <v>4.5980055780302002E-2</v>
      </c>
      <c r="AI57" s="2">
        <v>4.0680175135404999E-2</v>
      </c>
      <c r="AJ57" s="2">
        <v>2.8904721278412E-2</v>
      </c>
      <c r="AK57" s="2">
        <v>2.7397052164698E-2</v>
      </c>
      <c r="AL57" s="2">
        <v>3.6302437156307002E-2</v>
      </c>
      <c r="AM57" s="2">
        <v>3.5327465833237003E-2</v>
      </c>
      <c r="AN57" s="2">
        <v>2.8739794161157E-2</v>
      </c>
      <c r="AO57" s="2">
        <v>3.3477722210918999E-2</v>
      </c>
      <c r="AQ57" s="2">
        <f t="shared" si="2"/>
        <v>-1.7859117660222554</v>
      </c>
      <c r="AR57" s="2">
        <f t="shared" si="28"/>
        <v>-1.7399573632199716</v>
      </c>
      <c r="AS57" s="2">
        <f t="shared" si="29"/>
        <v>-1.6625702397465409</v>
      </c>
      <c r="AT57" s="2">
        <f t="shared" si="30"/>
        <v>-1.653596536680825</v>
      </c>
      <c r="AU57" s="2">
        <f t="shared" si="31"/>
        <v>-1.2829813339628977</v>
      </c>
      <c r="AV57" s="2">
        <f t="shared" si="32"/>
        <v>-1.3373920445312799</v>
      </c>
      <c r="AW57" s="2">
        <f t="shared" si="33"/>
        <v>-1.3528622477702295</v>
      </c>
      <c r="AX57" s="2">
        <f t="shared" si="34"/>
        <v>-1.5900500283388039</v>
      </c>
      <c r="AY57" s="2">
        <f t="shared" si="4"/>
        <v>-1.5132430562303862</v>
      </c>
      <c r="AZ57" s="2">
        <f t="shared" si="5"/>
        <v>-1.5803668188177706</v>
      </c>
      <c r="BA57" s="2">
        <f t="shared" si="6"/>
        <v>-1.4531136951426966</v>
      </c>
      <c r="BB57" s="2">
        <f t="shared" si="7"/>
        <v>-1.5006503128645707</v>
      </c>
      <c r="BC57" s="2">
        <f t="shared" si="8"/>
        <v>-1.5128764779765185</v>
      </c>
      <c r="BD57" s="2">
        <f t="shared" si="9"/>
        <v>-1.4421522564867735</v>
      </c>
      <c r="BE57" s="2">
        <f t="shared" si="10"/>
        <v>-1.3941209649262574</v>
      </c>
      <c r="BF57" s="2">
        <f t="shared" si="11"/>
        <v>-1.4660592034956179</v>
      </c>
      <c r="BG57" s="2">
        <f t="shared" si="12"/>
        <v>-1.4129336723716546</v>
      </c>
      <c r="BH57" s="2">
        <f t="shared" si="13"/>
        <v>-1.5373592205204329</v>
      </c>
      <c r="BI57" s="2">
        <f t="shared" si="14"/>
        <v>-1.4739490046100023</v>
      </c>
      <c r="BJ57" s="2">
        <f t="shared" si="15"/>
        <v>-1.4443241594152609</v>
      </c>
      <c r="BK57" s="2">
        <f t="shared" si="16"/>
        <v>-1.3962492615740578</v>
      </c>
      <c r="BL57" s="2">
        <f t="shared" si="17"/>
        <v>-1.5283920809540594</v>
      </c>
      <c r="BM57" s="2">
        <f t="shared" si="18"/>
        <v>-1.5244011748359516</v>
      </c>
      <c r="BN57" s="2">
        <f t="shared" si="19"/>
        <v>-1.5153194710434064</v>
      </c>
      <c r="BO57" s="2">
        <f t="shared" si="20"/>
        <v>-1.4061644817192043</v>
      </c>
      <c r="BP57" s="2">
        <f t="shared" si="21"/>
        <v>-1.5609649553251923</v>
      </c>
      <c r="BQ57" s="2">
        <f t="shared" si="22"/>
        <v>-1.4512907626260807</v>
      </c>
      <c r="BR57" s="2">
        <f t="shared" si="23"/>
        <v>-1.519352070233809</v>
      </c>
      <c r="BS57" s="2">
        <f t="shared" si="24"/>
        <v>-1.4939751278806799</v>
      </c>
      <c r="BT57" s="2">
        <f t="shared" si="25"/>
        <v>-1.4196853237281868</v>
      </c>
      <c r="BU57" s="2">
        <f t="shared" si="26"/>
        <v>-1.4494380551816801</v>
      </c>
      <c r="BV57" s="2">
        <f t="shared" si="27"/>
        <v>-1.4637066573244852</v>
      </c>
      <c r="BW57" s="2">
        <f t="shared" si="3"/>
        <v>-1.3374305062058727</v>
      </c>
      <c r="BX57" s="2">
        <f t="shared" si="35"/>
        <v>-1.3906171860301129</v>
      </c>
      <c r="BY57" s="2">
        <f t="shared" si="36"/>
        <v>-1.5390312140706084</v>
      </c>
      <c r="BZ57" s="2">
        <f t="shared" si="37"/>
        <v>-1.5622961633649042</v>
      </c>
      <c r="CA57" s="2">
        <f t="shared" si="38"/>
        <v>-1.4400642177185519</v>
      </c>
      <c r="CB57" s="2">
        <f t="shared" si="39"/>
        <v>-1.4518875149601318</v>
      </c>
      <c r="CC57" s="2">
        <f t="shared" si="40"/>
        <v>-1.5415163466747857</v>
      </c>
      <c r="CD57" s="2">
        <f t="shared" si="41"/>
        <v>-1.4752440986142967</v>
      </c>
    </row>
    <row r="58" spans="1:82" x14ac:dyDescent="0.3">
      <c r="A58" s="2" t="s">
        <v>198</v>
      </c>
      <c r="B58" s="2">
        <v>9.1970972264275003E-2</v>
      </c>
      <c r="C58" s="2">
        <v>8.5795938505911995E-2</v>
      </c>
      <c r="D58" s="2">
        <v>0.11721952085420199</v>
      </c>
      <c r="E58" s="2">
        <v>6.4421513048378995E-2</v>
      </c>
      <c r="F58" s="2">
        <v>0.12204881518297001</v>
      </c>
      <c r="G58" s="2">
        <v>0.112288934613197</v>
      </c>
      <c r="H58" s="2">
        <v>0.43184088569815599</v>
      </c>
      <c r="I58" s="2">
        <v>0.11226943643897699</v>
      </c>
      <c r="J58" s="2">
        <v>0.144573939793462</v>
      </c>
      <c r="K58" s="2">
        <v>9.4639156683611003E-2</v>
      </c>
      <c r="L58" s="2">
        <v>0.43484136124580802</v>
      </c>
      <c r="M58" s="2">
        <v>6.5402756395718006E-2</v>
      </c>
      <c r="N58" s="2">
        <v>6.3382309823312E-2</v>
      </c>
      <c r="O58" s="2">
        <v>7.5563210361487998E-2</v>
      </c>
      <c r="P58" s="2">
        <v>0.17924416406718199</v>
      </c>
      <c r="Q58" s="2">
        <v>6.7417987173944996E-2</v>
      </c>
      <c r="R58" s="2">
        <v>5.8969553508717999E-2</v>
      </c>
      <c r="S58" s="2">
        <v>0.117548683703723</v>
      </c>
      <c r="T58" s="2">
        <v>0.20316851794590199</v>
      </c>
      <c r="U58" s="2">
        <v>0.118381665117022</v>
      </c>
      <c r="V58" s="2">
        <v>7.8494424059491003E-2</v>
      </c>
      <c r="W58" s="2">
        <v>0.27265544867493302</v>
      </c>
      <c r="X58" s="2">
        <v>0.140045040599131</v>
      </c>
      <c r="Y58" s="2">
        <v>0.17515419709193</v>
      </c>
      <c r="Z58" s="2">
        <v>0.115619154373378</v>
      </c>
      <c r="AA58" s="2">
        <v>0.42123781880109301</v>
      </c>
      <c r="AB58" s="2">
        <v>0.16126296675197799</v>
      </c>
      <c r="AC58" s="2">
        <v>0.111691100856085</v>
      </c>
      <c r="AD58" s="2">
        <v>3.6260224734234001E-2</v>
      </c>
      <c r="AE58" s="2">
        <v>0.17538753142286501</v>
      </c>
      <c r="AF58" s="2">
        <v>3.9441283783305997E-2</v>
      </c>
      <c r="AG58" s="2">
        <v>5.5221725060491E-2</v>
      </c>
      <c r="AH58" s="2">
        <v>0.245964525418159</v>
      </c>
      <c r="AI58" s="2">
        <v>0.25604830136134399</v>
      </c>
      <c r="AJ58" s="2">
        <v>0.13154633266042301</v>
      </c>
      <c r="AK58" s="2">
        <v>7.5270769346726996E-2</v>
      </c>
      <c r="AL58" s="2">
        <v>0.349759792885254</v>
      </c>
      <c r="AM58" s="2">
        <v>0.429567533931832</v>
      </c>
      <c r="AN58" s="2">
        <v>0.24353477482272401</v>
      </c>
      <c r="AO58" s="2">
        <v>0.149574246567303</v>
      </c>
      <c r="AQ58" s="2">
        <f t="shared" si="2"/>
        <v>-1.0363492223791591</v>
      </c>
      <c r="AR58" s="2">
        <f t="shared" si="28"/>
        <v>-1.0665332707319508</v>
      </c>
      <c r="AS58" s="2">
        <f t="shared" si="29"/>
        <v>-0.93100005817024534</v>
      </c>
      <c r="AT58" s="2">
        <f t="shared" si="30"/>
        <v>-1.1909690792548382</v>
      </c>
      <c r="AU58" s="2">
        <f t="shared" si="31"/>
        <v>-0.91346643224020341</v>
      </c>
      <c r="AV58" s="2">
        <f t="shared" si="32"/>
        <v>-0.94966303869138202</v>
      </c>
      <c r="AW58" s="2">
        <f t="shared" si="33"/>
        <v>-0.36467624205620597</v>
      </c>
      <c r="AX58" s="2">
        <f t="shared" si="34"/>
        <v>-0.94973845738499418</v>
      </c>
      <c r="AY58" s="2">
        <f t="shared" si="4"/>
        <v>-0.83990998383182003</v>
      </c>
      <c r="AZ58" s="2">
        <f t="shared" si="5"/>
        <v>-1.0239291383007307</v>
      </c>
      <c r="BA58" s="2">
        <f t="shared" si="6"/>
        <v>-0.3616691533932605</v>
      </c>
      <c r="BB58" s="2">
        <f t="shared" si="7"/>
        <v>-1.184403947971997</v>
      </c>
      <c r="BC58" s="2">
        <f t="shared" si="8"/>
        <v>-1.1980319379882598</v>
      </c>
      <c r="BD58" s="2">
        <f t="shared" si="9"/>
        <v>-1.121689599020969</v>
      </c>
      <c r="BE58" s="2">
        <f t="shared" si="10"/>
        <v>-0.74655497543522076</v>
      </c>
      <c r="BF58" s="2">
        <f t="shared" si="11"/>
        <v>-1.1712242178829497</v>
      </c>
      <c r="BG58" s="2">
        <f t="shared" si="12"/>
        <v>-1.229372160494774</v>
      </c>
      <c r="BH58" s="2">
        <f t="shared" si="13"/>
        <v>-0.92978222969012925</v>
      </c>
      <c r="BI58" s="2">
        <f t="shared" si="14"/>
        <v>-0.69214358743945381</v>
      </c>
      <c r="BJ58" s="2">
        <f t="shared" si="15"/>
        <v>-0.92671555567985575</v>
      </c>
      <c r="BK58" s="2">
        <f t="shared" si="16"/>
        <v>-1.1051611927605183</v>
      </c>
      <c r="BL58" s="2">
        <f t="shared" si="17"/>
        <v>-0.56438581906348717</v>
      </c>
      <c r="BM58" s="2">
        <f t="shared" si="18"/>
        <v>-0.85373226619469622</v>
      </c>
      <c r="BN58" s="2">
        <f t="shared" si="19"/>
        <v>-0.75657945154054418</v>
      </c>
      <c r="BO58" s="2">
        <f t="shared" si="20"/>
        <v>-0.93697021133452996</v>
      </c>
      <c r="BP58" s="2">
        <f t="shared" si="21"/>
        <v>-0.37547264470566832</v>
      </c>
      <c r="BQ58" s="2">
        <f t="shared" si="22"/>
        <v>-0.7924653547551862</v>
      </c>
      <c r="BR58" s="2">
        <f t="shared" si="23"/>
        <v>-0.9519814285232493</v>
      </c>
      <c r="BS58" s="2">
        <f t="shared" si="24"/>
        <v>-1.4405695085544852</v>
      </c>
      <c r="BT58" s="2">
        <f t="shared" si="25"/>
        <v>-0.75600128455449389</v>
      </c>
      <c r="BU58" s="2">
        <f t="shared" si="26"/>
        <v>-1.4040489575510113</v>
      </c>
      <c r="BV58" s="2">
        <f t="shared" si="27"/>
        <v>-1.2578900306458636</v>
      </c>
      <c r="BW58" s="2">
        <f t="shared" si="3"/>
        <v>-0.60912752511651513</v>
      </c>
      <c r="BX58" s="2">
        <f t="shared" si="35"/>
        <v>-0.59167810095374862</v>
      </c>
      <c r="BY58" s="2">
        <f t="shared" si="36"/>
        <v>-0.88092125497122853</v>
      </c>
      <c r="BZ58" s="2">
        <f t="shared" si="37"/>
        <v>-1.1233736449949465</v>
      </c>
      <c r="CA58" s="2">
        <f t="shared" si="38"/>
        <v>-0.45623011690336113</v>
      </c>
      <c r="CB58" s="2">
        <f t="shared" si="39"/>
        <v>-0.3669685493919812</v>
      </c>
      <c r="CC58" s="2">
        <f t="shared" si="40"/>
        <v>-0.61343901623453101</v>
      </c>
      <c r="CD58" s="2">
        <f t="shared" si="41"/>
        <v>-0.82514317610073729</v>
      </c>
    </row>
    <row r="59" spans="1:82" x14ac:dyDescent="0.3">
      <c r="A59" s="2" t="s">
        <v>50</v>
      </c>
      <c r="B59" s="2">
        <v>0.65467910750396796</v>
      </c>
      <c r="C59" s="2">
        <v>0.75314779712379798</v>
      </c>
      <c r="D59" s="2">
        <v>0.99839507609705602</v>
      </c>
      <c r="E59" s="2">
        <v>1.36647334586891</v>
      </c>
      <c r="F59" s="2">
        <v>0.779574182588475</v>
      </c>
      <c r="G59" s="2">
        <v>0.15057338499102199</v>
      </c>
      <c r="H59" s="2">
        <v>9.0182458350997002E-2</v>
      </c>
      <c r="I59" s="2">
        <v>0.92553214288438002</v>
      </c>
      <c r="J59" s="2">
        <v>6.5216159741695007E-2</v>
      </c>
      <c r="K59" s="2">
        <v>0.216551189534987</v>
      </c>
      <c r="L59" s="2">
        <v>0.11940875660299199</v>
      </c>
      <c r="M59" s="2">
        <v>0.13721139644529401</v>
      </c>
      <c r="N59" s="2">
        <v>0.56360314772102205</v>
      </c>
      <c r="O59" s="2">
        <v>0.42987674479750099</v>
      </c>
      <c r="P59" s="2">
        <v>0.142009872204541</v>
      </c>
      <c r="Q59" s="2">
        <v>0.113720407316351</v>
      </c>
      <c r="R59" s="2">
        <v>0.19805416042037999</v>
      </c>
      <c r="S59" s="2">
        <v>0.394222732369574</v>
      </c>
      <c r="T59" s="2">
        <v>1.12500108623717</v>
      </c>
      <c r="U59" s="2">
        <v>1.6214313769273001</v>
      </c>
      <c r="V59" s="2">
        <v>0.89465778432752296</v>
      </c>
      <c r="W59" s="2">
        <v>1.5770719956069701</v>
      </c>
      <c r="X59" s="2">
        <v>0.32343583704284201</v>
      </c>
      <c r="Y59" s="2">
        <v>1.00849546117764</v>
      </c>
      <c r="Z59" s="2">
        <v>1.0008062243392399</v>
      </c>
      <c r="AA59" s="2">
        <v>1.1665877584713</v>
      </c>
      <c r="AB59" s="2">
        <v>0.39598220776089499</v>
      </c>
      <c r="AC59" s="2">
        <v>0.78072300600469402</v>
      </c>
      <c r="AD59" s="2">
        <v>0.89099566278721498</v>
      </c>
      <c r="AE59" s="2">
        <v>3.3594671632397799</v>
      </c>
      <c r="AF59" s="2">
        <v>1.1596799000273399</v>
      </c>
      <c r="AG59" s="2">
        <v>1.6372890386395</v>
      </c>
      <c r="AH59" s="2">
        <v>2.6079820143483099</v>
      </c>
      <c r="AI59" s="2">
        <v>2.7545114584275798</v>
      </c>
      <c r="AJ59" s="2">
        <v>1.7074142634990801</v>
      </c>
      <c r="AK59" s="2">
        <v>2.56517398059923</v>
      </c>
      <c r="AL59" s="2">
        <v>1.18182922601957</v>
      </c>
      <c r="AM59" s="2">
        <v>1.8441113967698799</v>
      </c>
      <c r="AN59" s="2">
        <v>2.6881661221480502</v>
      </c>
      <c r="AO59" s="2">
        <v>1.7539630654220699</v>
      </c>
      <c r="AQ59" s="2">
        <f t="shared" si="2"/>
        <v>-0.18397151831203068</v>
      </c>
      <c r="AR59" s="2">
        <f t="shared" si="28"/>
        <v>-0.12311978983270566</v>
      </c>
      <c r="AS59" s="2">
        <f t="shared" si="29"/>
        <v>-6.9756951777217213E-4</v>
      </c>
      <c r="AT59" s="2">
        <f t="shared" si="30"/>
        <v>0.13560116485784265</v>
      </c>
      <c r="AU59" s="2">
        <f t="shared" si="31"/>
        <v>-0.10814255198774347</v>
      </c>
      <c r="AV59" s="2">
        <f t="shared" si="32"/>
        <v>-0.82225178625632811</v>
      </c>
      <c r="AW59" s="2">
        <f t="shared" si="33"/>
        <v>-1.0448779301103914</v>
      </c>
      <c r="AX59" s="2">
        <f t="shared" si="34"/>
        <v>-3.3608493999228398E-2</v>
      </c>
      <c r="AY59" s="2">
        <f t="shared" si="4"/>
        <v>-1.1856447782392665</v>
      </c>
      <c r="AZ59" s="2">
        <f t="shared" si="5"/>
        <v>-0.66443942630928554</v>
      </c>
      <c r="BA59" s="2">
        <f t="shared" si="6"/>
        <v>-0.92296382391924969</v>
      </c>
      <c r="BB59" s="2">
        <f t="shared" si="7"/>
        <v>-0.86260981568644146</v>
      </c>
      <c r="BC59" s="2">
        <f t="shared" si="8"/>
        <v>-0.24902659002319752</v>
      </c>
      <c r="BD59" s="2">
        <f t="shared" si="9"/>
        <v>-0.36665604843799893</v>
      </c>
      <c r="BE59" s="2">
        <f t="shared" si="10"/>
        <v>-0.84768146339915318</v>
      </c>
      <c r="BF59" s="2">
        <f t="shared" si="11"/>
        <v>-0.94416159345110984</v>
      </c>
      <c r="BG59" s="2">
        <f t="shared" si="12"/>
        <v>-0.70321603016635059</v>
      </c>
      <c r="BH59" s="2">
        <f t="shared" si="13"/>
        <v>-0.40425833627672508</v>
      </c>
      <c r="BI59" s="2">
        <f t="shared" si="14"/>
        <v>5.1152941777675702E-2</v>
      </c>
      <c r="BJ59" s="2">
        <f t="shared" si="15"/>
        <v>0.20989857295813927</v>
      </c>
      <c r="BK59" s="2">
        <f t="shared" si="16"/>
        <v>-4.8343054962677087E-2</v>
      </c>
      <c r="BL59" s="2">
        <f t="shared" si="17"/>
        <v>0.19785151994977732</v>
      </c>
      <c r="BM59" s="2">
        <f t="shared" si="18"/>
        <v>-0.49021186146215473</v>
      </c>
      <c r="BN59" s="2">
        <f t="shared" si="19"/>
        <v>3.6739479727395915E-3</v>
      </c>
      <c r="BO59" s="2">
        <f t="shared" si="20"/>
        <v>3.499977123213272E-4</v>
      </c>
      <c r="BP59" s="2">
        <f t="shared" si="21"/>
        <v>6.6917414871076886E-2</v>
      </c>
      <c r="BQ59" s="2">
        <f t="shared" si="22"/>
        <v>-0.40232432731907725</v>
      </c>
      <c r="BR59" s="2">
        <f t="shared" si="23"/>
        <v>-0.10750302284656252</v>
      </c>
      <c r="BS59" s="2">
        <f t="shared" si="24"/>
        <v>-5.012441002840462E-2</v>
      </c>
      <c r="BT59" s="2">
        <f t="shared" si="25"/>
        <v>0.52627040048053497</v>
      </c>
      <c r="BU59" s="2">
        <f t="shared" si="26"/>
        <v>6.4338129885408102E-2</v>
      </c>
      <c r="BV59" s="2">
        <f t="shared" si="27"/>
        <v>0.21412535430840685</v>
      </c>
      <c r="BW59" s="2">
        <f t="shared" si="3"/>
        <v>0.41630459200765235</v>
      </c>
      <c r="BX59" s="2">
        <f t="shared" si="35"/>
        <v>0.44004458332452218</v>
      </c>
      <c r="BY59" s="2">
        <f t="shared" si="36"/>
        <v>0.23233890513594657</v>
      </c>
      <c r="BZ59" s="2">
        <f t="shared" si="37"/>
        <v>0.40911682607621397</v>
      </c>
      <c r="CA59" s="2">
        <f t="shared" si="38"/>
        <v>7.2554725652180435E-2</v>
      </c>
      <c r="CB59" s="2">
        <f t="shared" si="39"/>
        <v>0.26578715182673318</v>
      </c>
      <c r="CC59" s="2">
        <f t="shared" si="40"/>
        <v>0.4294561035569931</v>
      </c>
      <c r="CD59" s="2">
        <f t="shared" si="41"/>
        <v>0.24402044384628521</v>
      </c>
    </row>
    <row r="60" spans="1:82" x14ac:dyDescent="0.3">
      <c r="A60" s="2" t="s">
        <v>109</v>
      </c>
      <c r="B60" s="2">
        <v>1.2649925534727E-2</v>
      </c>
      <c r="C60" s="2">
        <v>1.8105448155927999E-2</v>
      </c>
      <c r="D60" s="2">
        <v>2.4123147606197999E-2</v>
      </c>
      <c r="E60" s="2">
        <v>1.6507434600380001E-2</v>
      </c>
      <c r="F60" s="2">
        <v>2.7462280383315E-2</v>
      </c>
      <c r="G60" s="2">
        <v>2.1412717876836001E-2</v>
      </c>
      <c r="H60" s="2">
        <v>2.4389900067145E-2</v>
      </c>
      <c r="I60" s="2">
        <v>3.3796114186654E-2</v>
      </c>
      <c r="J60" s="2">
        <v>1.6899251480253001E-2</v>
      </c>
      <c r="K60" s="2">
        <v>1.7630810775432999E-2</v>
      </c>
      <c r="L60" s="2">
        <v>2.6205364964785999E-2</v>
      </c>
      <c r="M60" s="2">
        <v>1.810716592212E-2</v>
      </c>
      <c r="N60" s="2">
        <v>2.6149337325004001E-2</v>
      </c>
      <c r="O60" s="2">
        <v>2.8492803966863E-2</v>
      </c>
      <c r="P60" s="2">
        <v>1.9279470750441001E-2</v>
      </c>
      <c r="Q60" s="2">
        <v>1.544460852191E-2</v>
      </c>
      <c r="R60" s="2">
        <v>2.7376619673219998E-2</v>
      </c>
      <c r="S60" s="2">
        <v>3.0201251508272998E-2</v>
      </c>
      <c r="T60" s="2">
        <v>4.7802134053424997E-2</v>
      </c>
      <c r="U60" s="2">
        <v>4.2739225568043E-2</v>
      </c>
      <c r="V60" s="2">
        <v>3.1370044669403997E-2</v>
      </c>
      <c r="W60" s="2">
        <v>5.1566558897114999E-2</v>
      </c>
      <c r="X60" s="2">
        <v>2.6126525020340002E-2</v>
      </c>
      <c r="Y60" s="2">
        <v>4.5406305063889998E-2</v>
      </c>
      <c r="Z60" s="2">
        <v>2.8896158391058E-2</v>
      </c>
      <c r="AA60" s="2">
        <v>4.7287880812336001E-2</v>
      </c>
      <c r="AB60" s="2">
        <v>2.9234643189535E-2</v>
      </c>
      <c r="AC60" s="2">
        <v>2.1936282817955999E-2</v>
      </c>
      <c r="AD60" s="2">
        <v>3.4031788769765002E-2</v>
      </c>
      <c r="AE60" s="2">
        <v>5.8301208762825997E-2</v>
      </c>
      <c r="AF60" s="2">
        <v>3.3204978141917002E-2</v>
      </c>
      <c r="AG60" s="2">
        <v>3.1633789970935002E-2</v>
      </c>
      <c r="AH60" s="2">
        <v>7.1192285601733005E-2</v>
      </c>
      <c r="AI60" s="2">
        <v>5.8474608608648997E-2</v>
      </c>
      <c r="AJ60" s="2">
        <v>4.5852025034618001E-2</v>
      </c>
      <c r="AK60" s="2">
        <v>5.1493393153954001E-2</v>
      </c>
      <c r="AL60" s="2">
        <v>7.0928546345591995E-2</v>
      </c>
      <c r="AM60" s="2">
        <v>6.5693646928632998E-2</v>
      </c>
      <c r="AN60" s="2">
        <v>5.9344865261610001E-2</v>
      </c>
      <c r="AO60" s="2">
        <v>4.3438746508036002E-2</v>
      </c>
      <c r="AQ60" s="2">
        <f t="shared" si="2"/>
        <v>-1.897912031006135</v>
      </c>
      <c r="AR60" s="2">
        <f t="shared" si="28"/>
        <v>-1.7421907208200307</v>
      </c>
      <c r="AS60" s="2">
        <f t="shared" si="29"/>
        <v>-1.6175660257683575</v>
      </c>
      <c r="AT60" s="2">
        <f t="shared" si="30"/>
        <v>-1.7823204146516716</v>
      </c>
      <c r="AU60" s="2">
        <f t="shared" si="31"/>
        <v>-1.5612634031236245</v>
      </c>
      <c r="AV60" s="2">
        <f t="shared" si="32"/>
        <v>-1.6693282050082796</v>
      </c>
      <c r="AW60" s="2">
        <f t="shared" si="33"/>
        <v>-1.6127899791194962</v>
      </c>
      <c r="AX60" s="2">
        <f t="shared" si="34"/>
        <v>-1.4711332312107464</v>
      </c>
      <c r="AY60" s="2">
        <f t="shared" si="4"/>
        <v>-1.7721325311966794</v>
      </c>
      <c r="AZ60" s="2">
        <f t="shared" si="5"/>
        <v>-1.7537277156530175</v>
      </c>
      <c r="BA60" s="2">
        <f t="shared" si="6"/>
        <v>-1.5816097874558008</v>
      </c>
      <c r="BB60" s="2">
        <f t="shared" si="7"/>
        <v>-1.7421495188025604</v>
      </c>
      <c r="BC60" s="2">
        <f t="shared" si="8"/>
        <v>-1.5825393125229281</v>
      </c>
      <c r="BD60" s="2">
        <f t="shared" si="9"/>
        <v>-1.5452648098895148</v>
      </c>
      <c r="BE60" s="2">
        <f t="shared" si="10"/>
        <v>-1.7149048922857739</v>
      </c>
      <c r="BF60" s="2">
        <f t="shared" si="11"/>
        <v>-1.8112230953864206</v>
      </c>
      <c r="BG60" s="2">
        <f t="shared" si="12"/>
        <v>-1.562620177381649</v>
      </c>
      <c r="BH60" s="2">
        <f t="shared" si="13"/>
        <v>-1.5199750599608841</v>
      </c>
      <c r="BI60" s="2">
        <f t="shared" si="14"/>
        <v>-1.3205527145397995</v>
      </c>
      <c r="BJ60" s="2">
        <f t="shared" si="15"/>
        <v>-1.3691733514881093</v>
      </c>
      <c r="BK60" s="2">
        <f t="shared" si="16"/>
        <v>-1.5034848628877873</v>
      </c>
      <c r="BL60" s="2">
        <f t="shared" si="17"/>
        <v>-1.2876318486564393</v>
      </c>
      <c r="BM60" s="2">
        <f t="shared" si="18"/>
        <v>-1.5829183501215238</v>
      </c>
      <c r="BN60" s="2">
        <f t="shared" si="19"/>
        <v>-1.342883837355862</v>
      </c>
      <c r="BO60" s="2">
        <f t="shared" si="20"/>
        <v>-1.53915989082347</v>
      </c>
      <c r="BP60" s="2">
        <f t="shared" si="21"/>
        <v>-1.3252501482838099</v>
      </c>
      <c r="BQ60" s="2">
        <f t="shared" si="22"/>
        <v>-1.5341022023829376</v>
      </c>
      <c r="BR60" s="2">
        <f t="shared" si="23"/>
        <v>-1.6588369632891591</v>
      </c>
      <c r="BS60" s="2">
        <f t="shared" si="24"/>
        <v>-1.4681152230340286</v>
      </c>
      <c r="BT60" s="2">
        <f t="shared" si="25"/>
        <v>-1.2343224408913596</v>
      </c>
      <c r="BU60" s="2">
        <f t="shared" si="26"/>
        <v>-1.4787968013112374</v>
      </c>
      <c r="BV60" s="2">
        <f t="shared" si="27"/>
        <v>-1.4998487731535097</v>
      </c>
      <c r="BW60" s="2">
        <f t="shared" si="3"/>
        <v>-1.1475670639770823</v>
      </c>
      <c r="BX60" s="2">
        <f t="shared" si="35"/>
        <v>-1.2330326763964985</v>
      </c>
      <c r="BY60" s="2">
        <f t="shared" si="36"/>
        <v>-1.3386414791446806</v>
      </c>
      <c r="BZ60" s="2">
        <f t="shared" si="37"/>
        <v>-1.2882484894218411</v>
      </c>
      <c r="CA60" s="2">
        <f t="shared" si="38"/>
        <v>-1.1491789407655566</v>
      </c>
      <c r="CB60" s="2">
        <f t="shared" si="39"/>
        <v>-1.1824766279629986</v>
      </c>
      <c r="CC60" s="2">
        <f t="shared" si="40"/>
        <v>-1.2266168518571483</v>
      </c>
      <c r="CD60" s="2">
        <f t="shared" si="41"/>
        <v>-1.3621227154748616</v>
      </c>
    </row>
    <row r="61" spans="1:82" x14ac:dyDescent="0.3">
      <c r="A61" s="2" t="s">
        <v>150</v>
      </c>
      <c r="B61" s="2">
        <v>0.77082127448922699</v>
      </c>
      <c r="C61" s="2">
        <v>0.95301373272102796</v>
      </c>
      <c r="D61" s="2">
        <v>0.64635041461541698</v>
      </c>
      <c r="E61" s="2">
        <v>0.55233285917221697</v>
      </c>
      <c r="F61" s="2">
        <v>0.60200882610774697</v>
      </c>
      <c r="G61" s="2">
        <v>0.92851074077576801</v>
      </c>
      <c r="H61" s="2">
        <v>1.0801062284362599</v>
      </c>
      <c r="I61" s="2">
        <v>2.3321281154919</v>
      </c>
      <c r="J61" s="2">
        <v>0.55948973214632702</v>
      </c>
      <c r="K61" s="2">
        <v>0.56567034910760605</v>
      </c>
      <c r="L61" s="2">
        <v>1.2160304865048801</v>
      </c>
      <c r="M61" s="2">
        <v>0.64067911631068697</v>
      </c>
      <c r="N61" s="2">
        <v>0.91163023752261696</v>
      </c>
      <c r="O61" s="2">
        <v>0.77067609677219695</v>
      </c>
      <c r="P61" s="2">
        <v>0.69230538044842205</v>
      </c>
      <c r="Q61" s="2">
        <v>0.69720155576958898</v>
      </c>
      <c r="R61" s="2">
        <v>0.634065482119754</v>
      </c>
      <c r="S61" s="2">
        <v>0.75862747845603895</v>
      </c>
      <c r="T61" s="2">
        <v>3.0892179211043298</v>
      </c>
      <c r="U61" s="2">
        <v>2.7966156728540401</v>
      </c>
      <c r="V61" s="2">
        <v>1.09870356169233</v>
      </c>
      <c r="W61" s="2">
        <v>2.6963906934607098</v>
      </c>
      <c r="X61" s="2">
        <v>0.96857974637145305</v>
      </c>
      <c r="Y61" s="2">
        <v>3.0171199493036198</v>
      </c>
      <c r="Z61" s="2">
        <v>1.0407860893193499</v>
      </c>
      <c r="AA61" s="2">
        <v>2.6034083354336599</v>
      </c>
      <c r="AB61" s="2">
        <v>1.09903256207981</v>
      </c>
      <c r="AC61" s="2">
        <v>1.22744689754795</v>
      </c>
      <c r="AD61" s="2">
        <v>0.95677226674767701</v>
      </c>
      <c r="AE61" s="2">
        <v>2.6880769245270599</v>
      </c>
      <c r="AF61" s="2">
        <v>0.87112641939022395</v>
      </c>
      <c r="AG61" s="2">
        <v>1.63851183926299</v>
      </c>
      <c r="AH61" s="2">
        <v>1.3466813368758399</v>
      </c>
      <c r="AI61" s="2">
        <v>1.8577406910176399</v>
      </c>
      <c r="AJ61" s="2">
        <v>1.86778279396786</v>
      </c>
      <c r="AK61" s="2">
        <v>2.0615247680507598</v>
      </c>
      <c r="AL61" s="2">
        <v>1.6209989330481001</v>
      </c>
      <c r="AM61" s="2">
        <v>2.5157609367785398</v>
      </c>
      <c r="AN61" s="2">
        <v>1.7362745239003099</v>
      </c>
      <c r="AO61" s="2">
        <v>2.0905446462896902</v>
      </c>
      <c r="AQ61" s="2">
        <f t="shared" si="2"/>
        <v>-0.11304630742372936</v>
      </c>
      <c r="AR61" s="2">
        <f t="shared" si="28"/>
        <v>-2.090084122736776E-2</v>
      </c>
      <c r="AS61" s="2">
        <f t="shared" si="29"/>
        <v>-0.18953196826829732</v>
      </c>
      <c r="AT61" s="2">
        <f t="shared" si="30"/>
        <v>-0.25779911912889192</v>
      </c>
      <c r="AU61" s="2">
        <f t="shared" si="31"/>
        <v>-0.22039714146345099</v>
      </c>
      <c r="AV61" s="2">
        <f t="shared" si="32"/>
        <v>-3.2213068087186776E-2</v>
      </c>
      <c r="AW61" s="2">
        <f t="shared" si="33"/>
        <v>3.3466470445240884E-2</v>
      </c>
      <c r="AX61" s="2">
        <f t="shared" si="34"/>
        <v>0.36775240471599124</v>
      </c>
      <c r="AY61" s="2">
        <f t="shared" si="4"/>
        <v>-0.25220787931098343</v>
      </c>
      <c r="AZ61" s="2">
        <f t="shared" si="5"/>
        <v>-0.24743658519177852</v>
      </c>
      <c r="BA61" s="2">
        <f t="shared" si="6"/>
        <v>8.4944463057499239E-2</v>
      </c>
      <c r="BB61" s="2">
        <f t="shared" si="7"/>
        <v>-0.19335943211684417</v>
      </c>
      <c r="BC61" s="2">
        <f t="shared" si="8"/>
        <v>-4.0181278301412431E-2</v>
      </c>
      <c r="BD61" s="2">
        <f t="shared" si="9"/>
        <v>-0.11312811084780693</v>
      </c>
      <c r="BE61" s="2">
        <f t="shared" si="10"/>
        <v>-0.15970229313220138</v>
      </c>
      <c r="BF61" s="2">
        <f t="shared" si="11"/>
        <v>-0.15664165245505396</v>
      </c>
      <c r="BG61" s="2">
        <f t="shared" si="12"/>
        <v>-0.19786588871960809</v>
      </c>
      <c r="BH61" s="2">
        <f t="shared" si="13"/>
        <v>-0.11997143064759862</v>
      </c>
      <c r="BI61" s="2">
        <f t="shared" si="14"/>
        <v>0.4898485455934169</v>
      </c>
      <c r="BJ61" s="2">
        <f t="shared" si="15"/>
        <v>0.44663278720557786</v>
      </c>
      <c r="BK61" s="2">
        <f t="shared" si="16"/>
        <v>4.0880532380370399E-2</v>
      </c>
      <c r="BL61" s="2">
        <f t="shared" si="17"/>
        <v>0.43078281951050301</v>
      </c>
      <c r="BM61" s="2">
        <f t="shared" si="18"/>
        <v>-1.3864616572858797E-2</v>
      </c>
      <c r="BN61" s="2">
        <f t="shared" si="19"/>
        <v>0.4795925764279349</v>
      </c>
      <c r="BO61" s="2">
        <f t="shared" si="20"/>
        <v>1.7361479006817174E-2</v>
      </c>
      <c r="BP61" s="2">
        <f t="shared" si="21"/>
        <v>0.41554229101260493</v>
      </c>
      <c r="BQ61" s="2">
        <f t="shared" si="22"/>
        <v>4.1010559868519175E-2</v>
      </c>
      <c r="BR61" s="2">
        <f t="shared" si="23"/>
        <v>8.9002712525551073E-2</v>
      </c>
      <c r="BS61" s="2">
        <f t="shared" si="24"/>
        <v>-1.9191421747186601E-2</v>
      </c>
      <c r="BT61" s="2">
        <f t="shared" si="25"/>
        <v>0.42944169273729538</v>
      </c>
      <c r="BU61" s="2">
        <f t="shared" si="26"/>
        <v>-5.9918814843588554E-2</v>
      </c>
      <c r="BV61" s="2">
        <f t="shared" si="27"/>
        <v>0.21444958377638074</v>
      </c>
      <c r="BW61" s="2">
        <f t="shared" si="3"/>
        <v>0.12926484144751893</v>
      </c>
      <c r="BX61" s="2">
        <f t="shared" si="35"/>
        <v>0.26898509376986635</v>
      </c>
      <c r="BY61" s="2">
        <f t="shared" si="36"/>
        <v>0.27132637035985629</v>
      </c>
      <c r="BZ61" s="2">
        <f t="shared" si="37"/>
        <v>0.31418855697058362</v>
      </c>
      <c r="CA61" s="2">
        <f t="shared" si="38"/>
        <v>0.20978272899319408</v>
      </c>
      <c r="CB61" s="2">
        <f t="shared" si="39"/>
        <v>0.40066936937627473</v>
      </c>
      <c r="CC61" s="2">
        <f t="shared" si="40"/>
        <v>0.23961839295408791</v>
      </c>
      <c r="CD61" s="2">
        <f t="shared" si="41"/>
        <v>0.3202594469068607</v>
      </c>
    </row>
    <row r="62" spans="1:82" x14ac:dyDescent="0.3">
      <c r="A62" s="2" t="s">
        <v>112</v>
      </c>
      <c r="B62" s="2">
        <v>0.74327764216312397</v>
      </c>
      <c r="C62" s="2">
        <v>0.86163647449157899</v>
      </c>
      <c r="D62" s="2">
        <v>0.90792324168501304</v>
      </c>
      <c r="E62" s="2">
        <v>1.08530718956051</v>
      </c>
      <c r="F62" s="2">
        <v>1.0884462059862701</v>
      </c>
      <c r="G62" s="2">
        <v>1.1973886963086</v>
      </c>
      <c r="H62" s="2">
        <v>1.09974479594027</v>
      </c>
      <c r="I62" s="2">
        <v>1.07086876689982</v>
      </c>
      <c r="J62" s="2">
        <v>0.82692096362457901</v>
      </c>
      <c r="K62" s="2">
        <v>0.66752628986696605</v>
      </c>
      <c r="L62" s="2">
        <v>0.95326660038508704</v>
      </c>
      <c r="M62" s="2">
        <v>0.94520003567083</v>
      </c>
      <c r="N62" s="2">
        <v>0.79803949390268203</v>
      </c>
      <c r="O62" s="2">
        <v>0.961900734133602</v>
      </c>
      <c r="P62" s="2">
        <v>0.63719371482047005</v>
      </c>
      <c r="Q62" s="2">
        <v>0.89233086104062698</v>
      </c>
      <c r="R62" s="2">
        <v>1.20813573255437</v>
      </c>
      <c r="S62" s="2">
        <v>1.22212647978611</v>
      </c>
      <c r="T62" s="2">
        <v>1.21596252342337</v>
      </c>
      <c r="U62" s="2">
        <v>1.2252054082119599</v>
      </c>
      <c r="V62" s="2">
        <v>1.17780564428276</v>
      </c>
      <c r="W62" s="2">
        <v>1.8340482704443599</v>
      </c>
      <c r="X62" s="2">
        <v>1.16206214128205</v>
      </c>
      <c r="Y62" s="2">
        <v>1.82476171589502</v>
      </c>
      <c r="Z62" s="2">
        <v>0.99385468621709905</v>
      </c>
      <c r="AA62" s="2">
        <v>1.7062133586430199</v>
      </c>
      <c r="AB62" s="2">
        <v>0.99701938655053701</v>
      </c>
      <c r="AC62" s="2">
        <v>1.2336396082690899</v>
      </c>
      <c r="AD62" s="2">
        <v>0.85111927498912798</v>
      </c>
      <c r="AE62" s="2">
        <v>1.7606274099131001</v>
      </c>
      <c r="AF62" s="2">
        <v>1.1276701138610401</v>
      </c>
      <c r="AG62" s="2">
        <v>0.987705531593984</v>
      </c>
      <c r="AH62" s="2">
        <v>2.0620341326050098</v>
      </c>
      <c r="AI62" s="2">
        <v>2.05599657242615</v>
      </c>
      <c r="AJ62" s="2">
        <v>1.6751167262525499</v>
      </c>
      <c r="AK62" s="2">
        <v>2.2099626317180001</v>
      </c>
      <c r="AL62" s="2">
        <v>1.8421734601756801</v>
      </c>
      <c r="AM62" s="2">
        <v>2.48335284971406</v>
      </c>
      <c r="AN62" s="2">
        <v>1.9794804381633899</v>
      </c>
      <c r="AO62" s="2">
        <v>1.83676037837656</v>
      </c>
      <c r="AQ62" s="2">
        <f t="shared" si="2"/>
        <v>-0.12884893060512009</v>
      </c>
      <c r="AR62" s="2">
        <f t="shared" si="28"/>
        <v>-6.4675924919989622E-2</v>
      </c>
      <c r="AS62" s="2">
        <f t="shared" si="29"/>
        <v>-4.1950866370705088E-2</v>
      </c>
      <c r="AT62" s="2">
        <f t="shared" si="30"/>
        <v>3.5552679980585686E-2</v>
      </c>
      <c r="AU62" s="2">
        <f t="shared" si="31"/>
        <v>3.6806969876303747E-2</v>
      </c>
      <c r="AV62" s="2">
        <f t="shared" si="32"/>
        <v>7.8235153965026089E-2</v>
      </c>
      <c r="AW62" s="2">
        <f t="shared" si="33"/>
        <v>4.1291915545675559E-2</v>
      </c>
      <c r="AX62" s="2">
        <f t="shared" si="34"/>
        <v>2.9736252061216353E-2</v>
      </c>
      <c r="AY62" s="2">
        <f t="shared" si="4"/>
        <v>-8.2535997946899822E-2</v>
      </c>
      <c r="AZ62" s="2">
        <f t="shared" si="5"/>
        <v>-0.17553162536516095</v>
      </c>
      <c r="BA62" s="2">
        <f t="shared" si="6"/>
        <v>-2.0785623092983711E-2</v>
      </c>
      <c r="BB62" s="2">
        <f t="shared" si="7"/>
        <v>-2.4476270649862908E-2</v>
      </c>
      <c r="BC62" s="2">
        <f t="shared" si="8"/>
        <v>-9.7975615466836613E-2</v>
      </c>
      <c r="BD62" s="2">
        <f t="shared" si="9"/>
        <v>-1.6869743806675677E-2</v>
      </c>
      <c r="BE62" s="2">
        <f t="shared" si="10"/>
        <v>-0.1957285166628864</v>
      </c>
      <c r="BF62" s="2">
        <f t="shared" si="11"/>
        <v>-4.9474086787754924E-2</v>
      </c>
      <c r="BG62" s="2">
        <f t="shared" si="12"/>
        <v>8.2115729473765123E-2</v>
      </c>
      <c r="BH62" s="2">
        <f t="shared" si="13"/>
        <v>8.7116154049508551E-2</v>
      </c>
      <c r="BI62" s="2">
        <f t="shared" si="14"/>
        <v>8.4920189968588064E-2</v>
      </c>
      <c r="BJ62" s="2">
        <f t="shared" si="15"/>
        <v>8.8208905169653656E-2</v>
      </c>
      <c r="BK62" s="2">
        <f t="shared" si="16"/>
        <v>7.107363121559368E-2</v>
      </c>
      <c r="BL62" s="2">
        <f t="shared" si="17"/>
        <v>0.26341076171118388</v>
      </c>
      <c r="BM62" s="2">
        <f t="shared" si="18"/>
        <v>6.5229352576083324E-2</v>
      </c>
      <c r="BN62" s="2">
        <f t="shared" si="19"/>
        <v>0.26120616072214775</v>
      </c>
      <c r="BO62" s="2">
        <f t="shared" si="20"/>
        <v>-2.6771101575033479E-3</v>
      </c>
      <c r="BP62" s="2">
        <f t="shared" si="21"/>
        <v>0.23203333790277178</v>
      </c>
      <c r="BQ62" s="2">
        <f t="shared" si="22"/>
        <v>-1.2963969641069766E-3</v>
      </c>
      <c r="BR62" s="2">
        <f t="shared" si="23"/>
        <v>9.118830475402441E-2</v>
      </c>
      <c r="BS62" s="2">
        <f t="shared" si="24"/>
        <v>-7.000957406370209E-2</v>
      </c>
      <c r="BT62" s="2">
        <f t="shared" si="25"/>
        <v>0.2456674587842298</v>
      </c>
      <c r="BU62" s="2">
        <f t="shared" si="26"/>
        <v>5.2182070672698436E-2</v>
      </c>
      <c r="BV62" s="2">
        <f t="shared" si="27"/>
        <v>-5.3725139806954543E-3</v>
      </c>
      <c r="BW62" s="2">
        <f t="shared" si="3"/>
        <v>0.31429584983174674</v>
      </c>
      <c r="BX62" s="2">
        <f t="shared" si="35"/>
        <v>0.31302238630687129</v>
      </c>
      <c r="BY62" s="2">
        <f t="shared" si="36"/>
        <v>0.22404507513471983</v>
      </c>
      <c r="BZ62" s="2">
        <f t="shared" si="37"/>
        <v>0.34438493025711214</v>
      </c>
      <c r="CA62" s="2">
        <f t="shared" si="38"/>
        <v>0.265330521219313</v>
      </c>
      <c r="CB62" s="2">
        <f t="shared" si="39"/>
        <v>0.39503843111177839</v>
      </c>
      <c r="CC62" s="2">
        <f t="shared" si="40"/>
        <v>0.29655121427732495</v>
      </c>
      <c r="CD62" s="2">
        <f t="shared" si="41"/>
        <v>0.26405250244805278</v>
      </c>
    </row>
    <row r="63" spans="1:82" x14ac:dyDescent="0.3">
      <c r="A63" s="2" t="s">
        <v>168</v>
      </c>
      <c r="B63" s="2">
        <v>3.7696997686270002E-3</v>
      </c>
      <c r="C63" s="2">
        <v>5.62578471315E-3</v>
      </c>
      <c r="D63" s="2">
        <v>7.6473998080819998E-3</v>
      </c>
      <c r="E63" s="2">
        <v>5.1275622830950001E-3</v>
      </c>
      <c r="F63" s="2">
        <v>1.1027525046018999E-2</v>
      </c>
      <c r="G63" s="2">
        <v>8.9948902159059999E-3</v>
      </c>
      <c r="H63" s="2">
        <v>8.0941056267159993E-3</v>
      </c>
      <c r="I63" s="2">
        <v>3.9552344993830004E-3</v>
      </c>
      <c r="J63" s="2">
        <v>7.9815248459669998E-3</v>
      </c>
      <c r="K63" s="2">
        <v>5.8452287647289998E-3</v>
      </c>
      <c r="L63" s="2">
        <v>8.5275611794759995E-3</v>
      </c>
      <c r="M63" s="2">
        <v>1.8604732073301E-2</v>
      </c>
      <c r="N63" s="2">
        <v>6.1813212255369997E-3</v>
      </c>
      <c r="O63" s="2">
        <v>7.2185280237939999E-3</v>
      </c>
      <c r="P63" s="2">
        <v>6.4893630729589997E-3</v>
      </c>
      <c r="Q63" s="2">
        <v>7.9522660086919997E-3</v>
      </c>
      <c r="R63" s="2">
        <v>1.1130728940443001E-2</v>
      </c>
      <c r="S63" s="2">
        <v>5.5224861056349999E-3</v>
      </c>
      <c r="T63" s="2">
        <v>3.6682159888400002E-3</v>
      </c>
      <c r="U63" s="2">
        <v>3.3498647609899999E-3</v>
      </c>
      <c r="V63" s="2">
        <v>9.9951974913250006E-3</v>
      </c>
      <c r="W63" s="2">
        <v>5.1983211476980002E-3</v>
      </c>
      <c r="X63" s="2">
        <v>2.0294426218842001E-2</v>
      </c>
      <c r="Y63" s="2">
        <v>6.4834493423039999E-3</v>
      </c>
      <c r="Z63" s="2">
        <v>7.296491795046E-3</v>
      </c>
      <c r="AA63" s="2">
        <v>4.6747778476039998E-3</v>
      </c>
      <c r="AB63" s="2">
        <v>6.0872818703360003E-3</v>
      </c>
      <c r="AC63" s="2">
        <v>1.2140655523247E-2</v>
      </c>
      <c r="AD63" s="2">
        <v>5.0827679337350001E-3</v>
      </c>
      <c r="AE63" s="2">
        <v>5.3233751946689997E-3</v>
      </c>
      <c r="AF63" s="2">
        <v>9.173180250429E-3</v>
      </c>
      <c r="AG63" s="2">
        <v>6.687494965375E-3</v>
      </c>
      <c r="AH63" s="2">
        <v>4.3577837334469998E-3</v>
      </c>
      <c r="AI63" s="2">
        <v>3.4362736238549999E-3</v>
      </c>
      <c r="AJ63" s="2">
        <v>5.3474796465570002E-3</v>
      </c>
      <c r="AK63" s="2">
        <v>8.0099390801509993E-3</v>
      </c>
      <c r="AL63" s="2">
        <v>6.2733047435810001E-3</v>
      </c>
      <c r="AM63" s="2">
        <v>5.907008742514E-3</v>
      </c>
      <c r="AN63" s="2">
        <v>3.4076351578789998E-3</v>
      </c>
      <c r="AO63" s="2">
        <v>1.0637605599061E-2</v>
      </c>
      <c r="AQ63" s="2">
        <f t="shared" si="2"/>
        <v>-2.4236932370676154</v>
      </c>
      <c r="AR63" s="2">
        <f t="shared" si="28"/>
        <v>-2.2498168913816143</v>
      </c>
      <c r="AS63" s="2">
        <f t="shared" si="29"/>
        <v>-2.1164862041873058</v>
      </c>
      <c r="AT63" s="2">
        <f t="shared" si="30"/>
        <v>-2.2900890556714062</v>
      </c>
      <c r="AU63" s="2">
        <f t="shared" si="31"/>
        <v>-1.9575219471668308</v>
      </c>
      <c r="AV63" s="2">
        <f t="shared" si="32"/>
        <v>-2.046004132920674</v>
      </c>
      <c r="AW63" s="2">
        <f t="shared" si="33"/>
        <v>-2.0918311324375853</v>
      </c>
      <c r="AX63" s="2">
        <f t="shared" si="34"/>
        <v>-2.4028277627936192</v>
      </c>
      <c r="AY63" s="2">
        <f t="shared" si="4"/>
        <v>-2.0979141300870561</v>
      </c>
      <c r="AZ63" s="2">
        <f t="shared" si="5"/>
        <v>-2.2331984871855837</v>
      </c>
      <c r="BA63" s="2">
        <f t="shared" si="6"/>
        <v>-2.0691751561406155</v>
      </c>
      <c r="BB63" s="2">
        <f t="shared" si="7"/>
        <v>-1.7303765798711368</v>
      </c>
      <c r="BC63" s="2">
        <f t="shared" si="8"/>
        <v>-2.2089186867829964</v>
      </c>
      <c r="BD63" s="2">
        <f t="shared" si="9"/>
        <v>-2.1415513531669621</v>
      </c>
      <c r="BE63" s="2">
        <f t="shared" si="10"/>
        <v>-2.187797926847332</v>
      </c>
      <c r="BF63" s="2">
        <f t="shared" si="11"/>
        <v>-2.0995091009227602</v>
      </c>
      <c r="BG63" s="2">
        <f t="shared" si="12"/>
        <v>-1.9534763932173385</v>
      </c>
      <c r="BH63" s="2">
        <f t="shared" si="13"/>
        <v>-2.2578653681235514</v>
      </c>
      <c r="BI63" s="2">
        <f t="shared" si="14"/>
        <v>-2.4355451004830138</v>
      </c>
      <c r="BJ63" s="2">
        <f t="shared" si="15"/>
        <v>-2.4749727257217655</v>
      </c>
      <c r="BK63" s="2">
        <f t="shared" si="16"/>
        <v>-2.0002086204007594</v>
      </c>
      <c r="BL63" s="2">
        <f t="shared" si="17"/>
        <v>-2.284136893675949</v>
      </c>
      <c r="BM63" s="2">
        <f t="shared" si="18"/>
        <v>-1.6926232229135034</v>
      </c>
      <c r="BN63" s="2">
        <f t="shared" si="19"/>
        <v>-2.1881938781162806</v>
      </c>
      <c r="BO63" s="2">
        <f t="shared" si="20"/>
        <v>-2.1368859015605888</v>
      </c>
      <c r="BP63" s="2">
        <f t="shared" si="21"/>
        <v>-2.3302390226207925</v>
      </c>
      <c r="BQ63" s="2">
        <f t="shared" si="22"/>
        <v>-2.2155765878646525</v>
      </c>
      <c r="BR63" s="2">
        <f t="shared" si="23"/>
        <v>-1.9157578633066421</v>
      </c>
      <c r="BS63" s="2">
        <f t="shared" si="24"/>
        <v>-2.2938997186268431</v>
      </c>
      <c r="BT63" s="2">
        <f t="shared" si="25"/>
        <v>-2.2738129234135647</v>
      </c>
      <c r="BU63" s="2">
        <f t="shared" si="26"/>
        <v>-2.0374800726433282</v>
      </c>
      <c r="BV63" s="2">
        <f t="shared" si="27"/>
        <v>-2.1747365319255829</v>
      </c>
      <c r="BW63" s="2">
        <f t="shared" si="3"/>
        <v>-2.3607343265682275</v>
      </c>
      <c r="BX63" s="2">
        <f t="shared" si="35"/>
        <v>-2.4639122614301483</v>
      </c>
      <c r="BY63" s="2">
        <f t="shared" si="36"/>
        <v>-2.2718508597540605</v>
      </c>
      <c r="BZ63" s="2">
        <f t="shared" si="37"/>
        <v>-2.0963707869438357</v>
      </c>
      <c r="CA63" s="2">
        <f t="shared" si="38"/>
        <v>-2.2025036148632759</v>
      </c>
      <c r="CB63" s="2">
        <f t="shared" si="39"/>
        <v>-2.2286323863755393</v>
      </c>
      <c r="CC63" s="2">
        <f t="shared" si="40"/>
        <v>-2.4675469096218472</v>
      </c>
      <c r="CD63" s="2">
        <f t="shared" si="41"/>
        <v>-1.973156115662998</v>
      </c>
    </row>
    <row r="64" spans="1:82" x14ac:dyDescent="0.3">
      <c r="A64" s="2" t="s">
        <v>192</v>
      </c>
      <c r="B64" s="2">
        <v>0.106910081028446</v>
      </c>
      <c r="C64" s="2">
        <v>0.13187439340211099</v>
      </c>
      <c r="D64" s="2">
        <v>0.102089470892251</v>
      </c>
      <c r="E64" s="2">
        <v>0.122173918759873</v>
      </c>
      <c r="F64" s="2">
        <v>0.14437767554126399</v>
      </c>
      <c r="G64" s="2">
        <v>0.12898580051716599</v>
      </c>
      <c r="H64" s="2">
        <v>0.16997918025911901</v>
      </c>
      <c r="I64" s="2">
        <v>0.215101282714073</v>
      </c>
      <c r="J64" s="2">
        <v>0.21548816025598799</v>
      </c>
      <c r="K64" s="2">
        <v>9.0540450089746996E-2</v>
      </c>
      <c r="L64" s="2">
        <v>0.24857019855846799</v>
      </c>
      <c r="M64" s="2">
        <v>0.13586620339467501</v>
      </c>
      <c r="N64" s="2">
        <v>0.14986124782962901</v>
      </c>
      <c r="O64" s="2">
        <v>0.15845086972516401</v>
      </c>
      <c r="P64" s="2">
        <v>0.16291914811478</v>
      </c>
      <c r="Q64" s="2">
        <v>0.157725019320959</v>
      </c>
      <c r="R64" s="2">
        <v>0.11472788726817</v>
      </c>
      <c r="S64" s="2">
        <v>7.3027856675730002E-2</v>
      </c>
      <c r="T64" s="2">
        <v>0.27043189543750501</v>
      </c>
      <c r="U64" s="2">
        <v>0.192377094891546</v>
      </c>
      <c r="V64" s="2">
        <v>0.13929983629530199</v>
      </c>
      <c r="W64" s="2">
        <v>0.22394525806451801</v>
      </c>
      <c r="X64" s="2">
        <v>0.11940807148256299</v>
      </c>
      <c r="Y64" s="2">
        <v>0.25459205223097298</v>
      </c>
      <c r="Z64" s="2">
        <v>0.196287555869785</v>
      </c>
      <c r="AA64" s="2">
        <v>0.255960635260783</v>
      </c>
      <c r="AB64" s="2">
        <v>0.19237800349217801</v>
      </c>
      <c r="AC64" s="2">
        <v>0.13459782389127201</v>
      </c>
      <c r="AD64" s="2">
        <v>0.139062132230131</v>
      </c>
      <c r="AE64" s="2">
        <v>0.28994324072765698</v>
      </c>
      <c r="AF64" s="2">
        <v>0.10339835006232299</v>
      </c>
      <c r="AG64" s="2">
        <v>0.17438720729865501</v>
      </c>
      <c r="AH64" s="2">
        <v>0.24328469119477</v>
      </c>
      <c r="AI64" s="2">
        <v>0.28027148787911699</v>
      </c>
      <c r="AJ64" s="2">
        <v>0.155126322763185</v>
      </c>
      <c r="AK64" s="2">
        <v>0.221068819963949</v>
      </c>
      <c r="AL64" s="2">
        <v>0.18509299849668101</v>
      </c>
      <c r="AM64" s="2">
        <v>0.21316304584019799</v>
      </c>
      <c r="AN64" s="2">
        <v>0.239220677882762</v>
      </c>
      <c r="AO64" s="2">
        <v>0.186220146662989</v>
      </c>
      <c r="AQ64" s="2">
        <f t="shared" si="2"/>
        <v>-0.97098134129634284</v>
      </c>
      <c r="AR64" s="2">
        <f t="shared" si="28"/>
        <v>-0.87983952502816065</v>
      </c>
      <c r="AS64" s="2">
        <f t="shared" si="29"/>
        <v>-0.99101904703349664</v>
      </c>
      <c r="AT64" s="2">
        <f t="shared" si="30"/>
        <v>-0.91302149579231062</v>
      </c>
      <c r="AU64" s="2">
        <f t="shared" si="31"/>
        <v>-0.84049995454185555</v>
      </c>
      <c r="AV64" s="2">
        <f t="shared" si="32"/>
        <v>-0.88945809665008357</v>
      </c>
      <c r="AW64" s="2">
        <f t="shared" si="33"/>
        <v>-0.76960426951761374</v>
      </c>
      <c r="AX64" s="2">
        <f t="shared" si="34"/>
        <v>-0.66735699977533258</v>
      </c>
      <c r="AY64" s="2">
        <f t="shared" si="4"/>
        <v>-0.66657658664825092</v>
      </c>
      <c r="AZ64" s="2">
        <f t="shared" si="5"/>
        <v>-1.0431573508943603</v>
      </c>
      <c r="BA64" s="2">
        <f t="shared" si="6"/>
        <v>-0.60455094076852023</v>
      </c>
      <c r="BB64" s="2">
        <f t="shared" si="7"/>
        <v>-0.86688856022540572</v>
      </c>
      <c r="BC64" s="2">
        <f t="shared" si="8"/>
        <v>-0.82431065554102712</v>
      </c>
      <c r="BD64" s="2">
        <f t="shared" si="9"/>
        <v>-0.80010537265668558</v>
      </c>
      <c r="BE64" s="2">
        <f t="shared" si="10"/>
        <v>-0.78802786945528569</v>
      </c>
      <c r="BF64" s="2">
        <f t="shared" si="11"/>
        <v>-0.8020994107218814</v>
      </c>
      <c r="BG64" s="2">
        <f t="shared" si="12"/>
        <v>-0.94033100394181823</v>
      </c>
      <c r="BH64" s="2">
        <f t="shared" si="13"/>
        <v>-1.1365114454569063</v>
      </c>
      <c r="BI64" s="2">
        <f t="shared" si="14"/>
        <v>-0.56794208789459144</v>
      </c>
      <c r="BJ64" s="2">
        <f t="shared" si="15"/>
        <v>-0.7158466378823104</v>
      </c>
      <c r="BK64" s="2">
        <f t="shared" si="16"/>
        <v>-0.85604939395714763</v>
      </c>
      <c r="BL64" s="2">
        <f t="shared" si="17"/>
        <v>-0.64985812910327012</v>
      </c>
      <c r="BM64" s="2">
        <f t="shared" si="18"/>
        <v>-0.92296631573713495</v>
      </c>
      <c r="BN64" s="2">
        <f t="shared" si="19"/>
        <v>-0.59415515812976283</v>
      </c>
      <c r="BO64" s="2">
        <f t="shared" si="20"/>
        <v>-0.70710723268931608</v>
      </c>
      <c r="BP64" s="2">
        <f t="shared" si="21"/>
        <v>-0.59182682063956826</v>
      </c>
      <c r="BQ64" s="2">
        <f t="shared" si="22"/>
        <v>-0.71584458670616025</v>
      </c>
      <c r="BR64" s="2">
        <f t="shared" si="23"/>
        <v>-0.87096196150618954</v>
      </c>
      <c r="BS64" s="2">
        <f t="shared" si="24"/>
        <v>-0.85679111589186185</v>
      </c>
      <c r="BT64" s="2">
        <f t="shared" si="25"/>
        <v>-0.53768701124374274</v>
      </c>
      <c r="BU64" s="2">
        <f t="shared" si="26"/>
        <v>-0.98548639126669602</v>
      </c>
      <c r="BV64" s="2">
        <f t="shared" si="27"/>
        <v>-0.75848537722099185</v>
      </c>
      <c r="BW64" s="2">
        <f t="shared" si="3"/>
        <v>-0.61388521839681198</v>
      </c>
      <c r="BX64" s="2">
        <f t="shared" si="35"/>
        <v>-0.55242108092894537</v>
      </c>
      <c r="BY64" s="2">
        <f t="shared" si="36"/>
        <v>-0.80931450224549195</v>
      </c>
      <c r="BZ64" s="2">
        <f t="shared" si="37"/>
        <v>-0.65547250695772352</v>
      </c>
      <c r="CA64" s="2">
        <f t="shared" si="38"/>
        <v>-0.73261000897138662</v>
      </c>
      <c r="CB64" s="2">
        <f t="shared" si="39"/>
        <v>-0.67128808284780739</v>
      </c>
      <c r="CC64" s="2">
        <f t="shared" si="40"/>
        <v>-0.62120128328626778</v>
      </c>
      <c r="CD64" s="2">
        <f t="shared" si="41"/>
        <v>-0.72997333564656308</v>
      </c>
    </row>
    <row r="65" spans="1:82" x14ac:dyDescent="0.3">
      <c r="A65" s="2" t="s">
        <v>116</v>
      </c>
      <c r="B65" s="2">
        <v>1.5366319203398E-2</v>
      </c>
      <c r="C65" s="2">
        <v>1.9238878610668E-2</v>
      </c>
      <c r="D65" s="2">
        <v>2.2095475643552999E-2</v>
      </c>
      <c r="E65" s="2">
        <v>2.0641764334501E-2</v>
      </c>
      <c r="F65" s="2">
        <v>2.7318068683495001E-2</v>
      </c>
      <c r="G65" s="2">
        <v>1.9695318154078999E-2</v>
      </c>
      <c r="H65" s="2">
        <v>3.1959165246218002E-2</v>
      </c>
      <c r="I65" s="2">
        <v>1.3135334507344E-2</v>
      </c>
      <c r="J65" s="2">
        <v>2.0530483528801002E-2</v>
      </c>
      <c r="K65" s="2">
        <v>1.8791789832675002E-2</v>
      </c>
      <c r="L65" s="2">
        <v>4.5903381182093E-2</v>
      </c>
      <c r="M65" s="2">
        <v>1.3646847563765E-2</v>
      </c>
      <c r="N65" s="2">
        <v>1.8326939461680999E-2</v>
      </c>
      <c r="O65" s="2">
        <v>1.6566918037786E-2</v>
      </c>
      <c r="P65" s="2">
        <v>2.7138012133156999E-2</v>
      </c>
      <c r="Q65" s="2">
        <v>1.5905015835779E-2</v>
      </c>
      <c r="R65" s="2">
        <v>1.0663547768902E-2</v>
      </c>
      <c r="S65" s="2">
        <v>7.1439035538070003E-3</v>
      </c>
      <c r="T65" s="2">
        <v>2.0246593580703E-2</v>
      </c>
      <c r="U65" s="2">
        <v>2.4709860354963999E-2</v>
      </c>
      <c r="V65" s="2">
        <v>1.4760904424573999E-2</v>
      </c>
      <c r="W65" s="2">
        <v>2.0985047649702999E-2</v>
      </c>
      <c r="X65" s="2">
        <v>1.8497934531002999E-2</v>
      </c>
      <c r="Y65" s="2">
        <v>2.3021486110264E-2</v>
      </c>
      <c r="Z65" s="2">
        <v>1.9637865371234998E-2</v>
      </c>
      <c r="AA65" s="2">
        <v>4.0642298067915E-2</v>
      </c>
      <c r="AB65" s="2">
        <v>2.5251738221762E-2</v>
      </c>
      <c r="AC65" s="2">
        <v>2.9440537295415001E-2</v>
      </c>
      <c r="AD65" s="2">
        <v>6.3099942455089996E-3</v>
      </c>
      <c r="AE65" s="2">
        <v>2.2067214000901E-2</v>
      </c>
      <c r="AF65" s="2">
        <v>6.0494900487930003E-3</v>
      </c>
      <c r="AG65" s="2">
        <v>1.0681456051751E-2</v>
      </c>
      <c r="AH65" s="2">
        <v>3.0872807502373999E-2</v>
      </c>
      <c r="AI65" s="2">
        <v>2.8923000230459999E-2</v>
      </c>
      <c r="AJ65" s="2">
        <v>1.5546113261811999E-2</v>
      </c>
      <c r="AK65" s="2">
        <v>1.3292676784508999E-2</v>
      </c>
      <c r="AL65" s="2">
        <v>2.0915891134201E-2</v>
      </c>
      <c r="AM65" s="2">
        <v>2.8281703667954999E-2</v>
      </c>
      <c r="AN65" s="2">
        <v>2.8647150662915E-2</v>
      </c>
      <c r="AO65" s="2">
        <v>2.3493879160823999E-2</v>
      </c>
      <c r="AQ65" s="2">
        <f t="shared" si="2"/>
        <v>-1.8134301494874758</v>
      </c>
      <c r="AR65" s="2">
        <f t="shared" si="28"/>
        <v>-1.715820245572224</v>
      </c>
      <c r="AS65" s="2">
        <f t="shared" si="29"/>
        <v>-1.6556966450567898</v>
      </c>
      <c r="AT65" s="2">
        <f t="shared" si="30"/>
        <v>-1.6852531845646788</v>
      </c>
      <c r="AU65" s="2">
        <f t="shared" si="31"/>
        <v>-1.5635500073971416</v>
      </c>
      <c r="AV65" s="2">
        <f t="shared" si="32"/>
        <v>-1.705636999295312</v>
      </c>
      <c r="AW65" s="2">
        <f t="shared" si="33"/>
        <v>-1.4954045727152347</v>
      </c>
      <c r="AX65" s="2">
        <f t="shared" si="34"/>
        <v>-1.8815588628974129</v>
      </c>
      <c r="AY65" s="2">
        <f t="shared" si="4"/>
        <v>-1.6876008221141994</v>
      </c>
      <c r="AZ65" s="2">
        <f t="shared" si="5"/>
        <v>-1.7260318533515622</v>
      </c>
      <c r="BA65" s="2">
        <f t="shared" si="6"/>
        <v>-1.3381553237297819</v>
      </c>
      <c r="BB65" s="2">
        <f t="shared" si="7"/>
        <v>-1.8649676595228117</v>
      </c>
      <c r="BC65" s="2">
        <f t="shared" si="8"/>
        <v>-1.736910054725799</v>
      </c>
      <c r="BD65" s="2">
        <f t="shared" si="9"/>
        <v>-1.7807582763528202</v>
      </c>
      <c r="BE65" s="2">
        <f t="shared" si="10"/>
        <v>-1.5664219677013038</v>
      </c>
      <c r="BF65" s="2">
        <f t="shared" si="11"/>
        <v>-1.7984658941524674</v>
      </c>
      <c r="BG65" s="2">
        <f t="shared" si="12"/>
        <v>-1.9720982812268819</v>
      </c>
      <c r="BH65" s="2">
        <f t="shared" si="13"/>
        <v>-2.1460644172679086</v>
      </c>
      <c r="BI65" s="2">
        <f t="shared" si="14"/>
        <v>-1.6936480348467351</v>
      </c>
      <c r="BJ65" s="2">
        <f t="shared" si="15"/>
        <v>-1.6071297089580958</v>
      </c>
      <c r="BK65" s="2">
        <f t="shared" si="16"/>
        <v>-1.830887031769874</v>
      </c>
      <c r="BL65" s="2">
        <f t="shared" si="17"/>
        <v>-1.6780900403205119</v>
      </c>
      <c r="BM65" s="2">
        <f t="shared" si="18"/>
        <v>-1.7328767619681511</v>
      </c>
      <c r="BN65" s="2">
        <f t="shared" si="19"/>
        <v>-1.6378666447090469</v>
      </c>
      <c r="BO65" s="2">
        <f t="shared" si="20"/>
        <v>-1.7069057216344627</v>
      </c>
      <c r="BP65" s="2">
        <f t="shared" si="21"/>
        <v>-1.3910217433915195</v>
      </c>
      <c r="BQ65" s="2">
        <f t="shared" si="22"/>
        <v>-1.5977087215398975</v>
      </c>
      <c r="BR65" s="2">
        <f t="shared" si="23"/>
        <v>-1.5310542683051711</v>
      </c>
      <c r="BS65" s="2">
        <f t="shared" si="24"/>
        <v>-2.1999710368168524</v>
      </c>
      <c r="BT65" s="2">
        <f t="shared" si="25"/>
        <v>-1.6562524933181888</v>
      </c>
      <c r="BU65" s="2">
        <f t="shared" si="26"/>
        <v>-2.2182812333358806</v>
      </c>
      <c r="BV65" s="2">
        <f t="shared" si="27"/>
        <v>-1.9713695420510162</v>
      </c>
      <c r="BW65" s="2">
        <f t="shared" si="3"/>
        <v>-1.5104238749769949</v>
      </c>
      <c r="BX65" s="2">
        <f t="shared" si="35"/>
        <v>-1.5387566589587458</v>
      </c>
      <c r="BY65" s="2">
        <f t="shared" si="36"/>
        <v>-1.808378172549689</v>
      </c>
      <c r="BZ65" s="2">
        <f t="shared" si="37"/>
        <v>-1.8763875551231537</v>
      </c>
      <c r="CA65" s="2">
        <f t="shared" si="38"/>
        <v>-1.6795236273099101</v>
      </c>
      <c r="CB65" s="2">
        <f t="shared" si="39"/>
        <v>-1.5484944325234375</v>
      </c>
      <c r="CC65" s="2">
        <f t="shared" si="40"/>
        <v>-1.5429185678645316</v>
      </c>
      <c r="CD65" s="2">
        <f t="shared" si="41"/>
        <v>-1.6290452693420507</v>
      </c>
    </row>
    <row r="66" spans="1:82" x14ac:dyDescent="0.3">
      <c r="A66" s="2" t="s">
        <v>94</v>
      </c>
      <c r="B66" s="2">
        <v>8.9199531556121994E-2</v>
      </c>
      <c r="C66" s="2">
        <v>0.10386021712899</v>
      </c>
      <c r="D66" s="2">
        <v>5.4976593917809999E-2</v>
      </c>
      <c r="E66" s="2">
        <v>5.8529600696182002E-2</v>
      </c>
      <c r="F66" s="2">
        <v>7.7984979575112995E-2</v>
      </c>
      <c r="G66" s="2">
        <v>0.10795931894761999</v>
      </c>
      <c r="H66" s="2">
        <v>0.16934489604146699</v>
      </c>
      <c r="I66" s="2">
        <v>0.210509437771665</v>
      </c>
      <c r="J66" s="2">
        <v>6.0310148488551998E-2</v>
      </c>
      <c r="K66" s="2">
        <v>7.6545420710939005E-2</v>
      </c>
      <c r="L66" s="2">
        <v>0.181009259236735</v>
      </c>
      <c r="M66" s="2">
        <v>7.7465723475078005E-2</v>
      </c>
      <c r="N66" s="2">
        <v>7.0584771293442997E-2</v>
      </c>
      <c r="O66" s="2">
        <v>8.3574520831392995E-2</v>
      </c>
      <c r="P66" s="2">
        <v>9.6166331370513003E-2</v>
      </c>
      <c r="Q66" s="2">
        <v>8.7405161168109993E-2</v>
      </c>
      <c r="R66" s="2">
        <v>5.0666211186551999E-2</v>
      </c>
      <c r="S66" s="2">
        <v>6.8322933178063996E-2</v>
      </c>
      <c r="T66" s="2">
        <v>0.19220512663594</v>
      </c>
      <c r="U66" s="2">
        <v>0.19288784729623101</v>
      </c>
      <c r="V66" s="2">
        <v>9.8984197553043995E-2</v>
      </c>
      <c r="W66" s="2">
        <v>0.23911803150854899</v>
      </c>
      <c r="X66" s="2">
        <v>6.0006058235431002E-2</v>
      </c>
      <c r="Y66" s="2">
        <v>0.22046217650806901</v>
      </c>
      <c r="Z66" s="2">
        <v>7.6279870144412995E-2</v>
      </c>
      <c r="AA66" s="2">
        <v>0.25080165456012399</v>
      </c>
      <c r="AB66" s="2">
        <v>8.5226689452401999E-2</v>
      </c>
      <c r="AC66" s="2">
        <v>0.115019165265001</v>
      </c>
      <c r="AD66" s="2">
        <v>5.6685389137477997E-2</v>
      </c>
      <c r="AE66" s="2">
        <v>0.15982012789198799</v>
      </c>
      <c r="AF66" s="2">
        <v>5.7027405697142E-2</v>
      </c>
      <c r="AG66" s="2">
        <v>7.1769221753379006E-2</v>
      </c>
      <c r="AH66" s="2">
        <v>0.26974310290450099</v>
      </c>
      <c r="AI66" s="2">
        <v>0.23410529033443001</v>
      </c>
      <c r="AJ66" s="2">
        <v>0.198119426634114</v>
      </c>
      <c r="AK66" s="2">
        <v>0.14706246724993999</v>
      </c>
      <c r="AL66" s="2">
        <v>0.27886726837868298</v>
      </c>
      <c r="AM66" s="2">
        <v>0.33765448167604301</v>
      </c>
      <c r="AN66" s="2">
        <v>0.255723439349411</v>
      </c>
      <c r="AO66" s="2">
        <v>0.22152956697193901</v>
      </c>
      <c r="AQ66" s="2">
        <f t="shared" si="2"/>
        <v>-1.049637426376405</v>
      </c>
      <c r="AR66" s="2">
        <f t="shared" si="28"/>
        <v>-0.98355077380890343</v>
      </c>
      <c r="AS66" s="2">
        <f t="shared" si="29"/>
        <v>-1.2598221704314811</v>
      </c>
      <c r="AT66" s="2">
        <f t="shared" si="30"/>
        <v>-1.2326244387430945</v>
      </c>
      <c r="AU66" s="2">
        <f t="shared" si="31"/>
        <v>-1.1079890372559067</v>
      </c>
      <c r="AV66" s="2">
        <f t="shared" si="32"/>
        <v>-0.96673986381747967</v>
      </c>
      <c r="AW66" s="2">
        <f t="shared" si="33"/>
        <v>-0.77122788820996357</v>
      </c>
      <c r="AX66" s="2">
        <f t="shared" si="34"/>
        <v>-0.67672842866311544</v>
      </c>
      <c r="AY66" s="2">
        <f t="shared" si="4"/>
        <v>-1.2196096022589531</v>
      </c>
      <c r="AZ66" s="2">
        <f t="shared" si="5"/>
        <v>-1.1160807856248618</v>
      </c>
      <c r="BA66" s="2">
        <f t="shared" si="6"/>
        <v>-0.74229920892877688</v>
      </c>
      <c r="BB66" s="2">
        <f t="shared" si="7"/>
        <v>-1.1108904187646571</v>
      </c>
      <c r="BC66" s="2">
        <f t="shared" si="8"/>
        <v>-1.1512889881356247</v>
      </c>
      <c r="BD66" s="2">
        <f t="shared" si="9"/>
        <v>-1.077926104724966</v>
      </c>
      <c r="BE66" s="2">
        <f t="shared" si="10"/>
        <v>-1.0169769514482574</v>
      </c>
      <c r="BF66" s="2">
        <f t="shared" si="11"/>
        <v>-1.0584629220492228</v>
      </c>
      <c r="BG66" s="2">
        <f t="shared" si="12"/>
        <v>-1.295281570986526</v>
      </c>
      <c r="BH66" s="2">
        <f t="shared" si="13"/>
        <v>-1.1654334971828821</v>
      </c>
      <c r="BI66" s="2">
        <f t="shared" si="14"/>
        <v>-0.71623503269241517</v>
      </c>
      <c r="BJ66" s="2">
        <f t="shared" si="15"/>
        <v>-0.71469513377885496</v>
      </c>
      <c r="BK66" s="2">
        <f t="shared" si="16"/>
        <v>-1.0044341333146063</v>
      </c>
      <c r="BL66" s="2">
        <f t="shared" si="17"/>
        <v>-0.62138767319666866</v>
      </c>
      <c r="BM66" s="2">
        <f t="shared" si="18"/>
        <v>-1.2218049008597407</v>
      </c>
      <c r="BN66" s="2">
        <f t="shared" si="19"/>
        <v>-0.65666590933835001</v>
      </c>
      <c r="BO66" s="2">
        <f t="shared" si="20"/>
        <v>-1.1175900549497457</v>
      </c>
      <c r="BP66" s="2">
        <f t="shared" si="21"/>
        <v>-0.60066960275375503</v>
      </c>
      <c r="BQ66" s="2">
        <f t="shared" si="22"/>
        <v>-1.069424380975184</v>
      </c>
      <c r="BR66" s="2">
        <f t="shared" si="23"/>
        <v>-0.93922978855640704</v>
      </c>
      <c r="BS66" s="2">
        <f t="shared" si="24"/>
        <v>-1.2465288676445874</v>
      </c>
      <c r="BT66" s="2">
        <f t="shared" si="25"/>
        <v>-0.79636852613624731</v>
      </c>
      <c r="BU66" s="2">
        <f t="shared" si="26"/>
        <v>-1.2439163849823689</v>
      </c>
      <c r="BV66" s="2">
        <f t="shared" si="27"/>
        <v>-1.1440617631176293</v>
      </c>
      <c r="BW66" s="2">
        <f t="shared" si="3"/>
        <v>-0.56904965103359872</v>
      </c>
      <c r="BX66" s="2">
        <f t="shared" si="35"/>
        <v>-0.63058877196296603</v>
      </c>
      <c r="BY66" s="2">
        <f t="shared" si="36"/>
        <v>-0.70307293755411171</v>
      </c>
      <c r="BZ66" s="2">
        <f t="shared" si="37"/>
        <v>-0.83249815219505474</v>
      </c>
      <c r="CA66" s="2">
        <f t="shared" si="38"/>
        <v>-0.55460245739666303</v>
      </c>
      <c r="CB66" s="2">
        <f t="shared" si="39"/>
        <v>-0.47152748153018093</v>
      </c>
      <c r="CC66" s="2">
        <f t="shared" si="40"/>
        <v>-0.59222946316033098</v>
      </c>
      <c r="CD66" s="2">
        <f t="shared" si="41"/>
        <v>-0.65456830142371347</v>
      </c>
    </row>
    <row r="67" spans="1:82" x14ac:dyDescent="0.3">
      <c r="A67" s="2" t="s">
        <v>140</v>
      </c>
      <c r="B67" s="2">
        <v>1.9525077466776002E-2</v>
      </c>
      <c r="C67" s="2">
        <v>4.9687879063999999E-5</v>
      </c>
      <c r="D67" s="2">
        <v>1.9531669146857999E-2</v>
      </c>
      <c r="E67" s="2">
        <v>1.9822259781654E-2</v>
      </c>
      <c r="F67" s="2">
        <v>2.5051235850082999E-2</v>
      </c>
      <c r="G67" s="2">
        <v>2.1168781502800001E-4</v>
      </c>
      <c r="H67" s="2">
        <v>2.0743660263481001E-2</v>
      </c>
      <c r="I67" s="2">
        <v>2.0497094169361001E-2</v>
      </c>
      <c r="J67" s="2">
        <v>2.1881834039835998E-2</v>
      </c>
      <c r="K67" s="2">
        <v>1.5028769698276E-2</v>
      </c>
      <c r="L67" s="2">
        <v>2.0708536357289E-2</v>
      </c>
      <c r="M67" s="2">
        <v>1.8940385404617999E-2</v>
      </c>
      <c r="N67" s="2">
        <v>1.4321286183049E-2</v>
      </c>
      <c r="O67" s="2">
        <v>1.5915869548105002E-2</v>
      </c>
      <c r="P67" s="2">
        <v>2.0909189169514002E-2</v>
      </c>
      <c r="Q67" s="2">
        <v>2.1628700006011001E-2</v>
      </c>
      <c r="R67" s="2">
        <v>1.9998854600032E-2</v>
      </c>
      <c r="S67" s="2">
        <v>1.6394057308626E-2</v>
      </c>
      <c r="T67" s="2">
        <v>2.1515767600263001E-2</v>
      </c>
      <c r="U67" s="2">
        <v>2.1285949773197001E-2</v>
      </c>
      <c r="V67" s="2">
        <v>2.1032612794693002E-2</v>
      </c>
      <c r="W67" s="2">
        <v>2.1862652424356002E-2</v>
      </c>
      <c r="X67" s="2">
        <v>2.0325966566332999E-2</v>
      </c>
      <c r="Y67" s="2">
        <v>2.2567266813147E-2</v>
      </c>
      <c r="Z67" s="2">
        <v>1.9831983013466999E-2</v>
      </c>
      <c r="AA67" s="2">
        <v>2.1649027963647999E-2</v>
      </c>
      <c r="AB67" s="2">
        <v>2.0918666961140999E-2</v>
      </c>
      <c r="AC67" s="2">
        <v>2.4121819587885E-2</v>
      </c>
      <c r="AD67" s="2">
        <v>1.8774652016173999E-2</v>
      </c>
      <c r="AE67" s="2">
        <v>2.0017606476257999E-2</v>
      </c>
      <c r="AF67" s="2">
        <v>1.9215109525747998E-2</v>
      </c>
      <c r="AG67" s="2">
        <v>2.2230498078040999E-2</v>
      </c>
      <c r="AH67" s="2">
        <v>2.1563779503382001E-2</v>
      </c>
      <c r="AI67" s="2">
        <v>2.2243029958403999E-2</v>
      </c>
      <c r="AJ67" s="2">
        <v>2.0390665251733001E-2</v>
      </c>
      <c r="AK67" s="2">
        <v>2.0482741718592001E-2</v>
      </c>
      <c r="AL67" s="2">
        <v>2.1566764224493998E-2</v>
      </c>
      <c r="AM67" s="2">
        <v>2.1717775453869E-2</v>
      </c>
      <c r="AN67" s="2">
        <v>2.1120049389001E-2</v>
      </c>
      <c r="AO67" s="2">
        <v>2.0917801581966999E-2</v>
      </c>
      <c r="AQ67" s="2">
        <f t="shared" si="2"/>
        <v>-1.709407234360951</v>
      </c>
      <c r="AR67" s="2">
        <f t="shared" si="28"/>
        <v>-4.3037495407964252</v>
      </c>
      <c r="AS67" s="2">
        <f t="shared" si="29"/>
        <v>-1.7092606409776576</v>
      </c>
      <c r="AT67" s="2">
        <f t="shared" si="30"/>
        <v>-1.7028468364925693</v>
      </c>
      <c r="AU67" s="2">
        <f t="shared" si="31"/>
        <v>-1.6011708442625143</v>
      </c>
      <c r="AV67" s="2">
        <f t="shared" si="32"/>
        <v>-3.6743041397056779</v>
      </c>
      <c r="AW67" s="2">
        <f t="shared" si="33"/>
        <v>-1.6831146089895599</v>
      </c>
      <c r="AX67" s="2">
        <f t="shared" si="34"/>
        <v>-1.6883077036106955</v>
      </c>
      <c r="AY67" s="2">
        <f t="shared" si="4"/>
        <v>-1.6599162801448548</v>
      </c>
      <c r="AZ67" s="2">
        <f t="shared" si="5"/>
        <v>-1.823076570651913</v>
      </c>
      <c r="BA67" s="2">
        <f t="shared" si="6"/>
        <v>-1.6838505951874607</v>
      </c>
      <c r="BB67" s="2">
        <f t="shared" si="7"/>
        <v>-1.7226111880890314</v>
      </c>
      <c r="BC67" s="2">
        <f t="shared" si="8"/>
        <v>-1.844017976642881</v>
      </c>
      <c r="BD67" s="2">
        <f t="shared" si="9"/>
        <v>-1.7981696291367533</v>
      </c>
      <c r="BE67" s="2">
        <f t="shared" si="10"/>
        <v>-1.679662808216928</v>
      </c>
      <c r="BF67" s="2">
        <f t="shared" si="11"/>
        <v>-1.6649695830658853</v>
      </c>
      <c r="BG67" s="2">
        <f t="shared" si="12"/>
        <v>-1.6989948770925407</v>
      </c>
      <c r="BH67" s="2">
        <f t="shared" si="13"/>
        <v>-1.7853135510856477</v>
      </c>
      <c r="BI67" s="2">
        <f t="shared" si="14"/>
        <v>-1.6672431553396467</v>
      </c>
      <c r="BJ67" s="2">
        <f t="shared" si="15"/>
        <v>-1.671906966954734</v>
      </c>
      <c r="BK67" s="2">
        <f t="shared" si="16"/>
        <v>-1.6771067733510701</v>
      </c>
      <c r="BL67" s="2">
        <f t="shared" si="17"/>
        <v>-1.6602971496424399</v>
      </c>
      <c r="BM67" s="2">
        <f t="shared" si="18"/>
        <v>-1.6919487931167316</v>
      </c>
      <c r="BN67" s="2">
        <f t="shared" si="19"/>
        <v>-1.6465210363961569</v>
      </c>
      <c r="BO67" s="2">
        <f t="shared" si="20"/>
        <v>-1.702633858222925</v>
      </c>
      <c r="BP67" s="2">
        <f t="shared" si="21"/>
        <v>-1.6645615985947249</v>
      </c>
      <c r="BQ67" s="2">
        <f t="shared" si="22"/>
        <v>-1.6794659942725643</v>
      </c>
      <c r="BR67" s="2">
        <f t="shared" si="23"/>
        <v>-1.6175899350405114</v>
      </c>
      <c r="BS67" s="2">
        <f t="shared" si="24"/>
        <v>-1.7264281037968152</v>
      </c>
      <c r="BT67" s="2">
        <f t="shared" si="25"/>
        <v>-1.6985878527456921</v>
      </c>
      <c r="BU67" s="2">
        <f t="shared" si="26"/>
        <v>-1.7163571357225356</v>
      </c>
      <c r="BV67" s="2">
        <f t="shared" si="27"/>
        <v>-1.6530508067512351</v>
      </c>
      <c r="BW67" s="2">
        <f t="shared" si="3"/>
        <v>-1.6662751176222024</v>
      </c>
      <c r="BX67" s="2">
        <f t="shared" si="35"/>
        <v>-1.6528060532147442</v>
      </c>
      <c r="BY67" s="2">
        <f t="shared" si="36"/>
        <v>-1.690568604999511</v>
      </c>
      <c r="BZ67" s="2">
        <f t="shared" si="37"/>
        <v>-1.6886119112918911</v>
      </c>
      <c r="CA67" s="2">
        <f t="shared" si="38"/>
        <v>-1.6662150095039645</v>
      </c>
      <c r="CB67" s="2">
        <f t="shared" si="39"/>
        <v>-1.6631846614766919</v>
      </c>
      <c r="CC67" s="2">
        <f t="shared" si="40"/>
        <v>-1.6753050705442138</v>
      </c>
      <c r="CD67" s="2">
        <f t="shared" si="41"/>
        <v>-1.6794839608654992</v>
      </c>
    </row>
    <row r="68" spans="1:82" x14ac:dyDescent="0.3">
      <c r="A68" s="2" t="s">
        <v>187</v>
      </c>
      <c r="B68" s="2">
        <v>2.8791569867319998E-3</v>
      </c>
      <c r="C68" s="2">
        <v>3.0967503995549999E-3</v>
      </c>
      <c r="D68" s="2">
        <v>4.1303368401010001E-3</v>
      </c>
      <c r="E68" s="2">
        <v>6.0888704763900001E-3</v>
      </c>
      <c r="F68" s="2">
        <v>6.0659132900950001E-3</v>
      </c>
      <c r="G68" s="2">
        <v>3.8503870832380001E-3</v>
      </c>
      <c r="H68" s="2">
        <v>4.9285376721599997E-3</v>
      </c>
      <c r="I68" s="2">
        <v>4.1559832123560002E-3</v>
      </c>
      <c r="J68" s="2">
        <v>5.4082846036969997E-3</v>
      </c>
      <c r="K68" s="2">
        <v>4.4435100106679998E-3</v>
      </c>
      <c r="L68" s="2">
        <v>6.4912352099509999E-3</v>
      </c>
      <c r="M68" s="2">
        <v>2.2102670442099999E-3</v>
      </c>
      <c r="N68" s="2">
        <v>3.3376141591979999E-3</v>
      </c>
      <c r="O68" s="2">
        <v>4.5617142826610002E-3</v>
      </c>
      <c r="P68" s="2">
        <v>5.259140597936E-3</v>
      </c>
      <c r="Q68" s="2">
        <v>5.0045996648469997E-3</v>
      </c>
      <c r="R68" s="2">
        <v>4.083196017608E-3</v>
      </c>
      <c r="S68" s="2">
        <v>2.6624506205219999E-3</v>
      </c>
      <c r="T68" s="2">
        <v>5.4475053984860003E-3</v>
      </c>
      <c r="U68" s="2">
        <v>7.58176690335E-3</v>
      </c>
      <c r="V68" s="2">
        <v>4.4992543213379999E-3</v>
      </c>
      <c r="W68" s="2">
        <v>6.4868137806190001E-3</v>
      </c>
      <c r="X68" s="2">
        <v>4.9016255029940003E-3</v>
      </c>
      <c r="Y68" s="2">
        <v>7.0005530213019997E-3</v>
      </c>
      <c r="Z68" s="2">
        <v>6.6810011340300004E-3</v>
      </c>
      <c r="AA68" s="2">
        <v>8.2237702626469997E-3</v>
      </c>
      <c r="AB68" s="2">
        <v>4.5675445803710002E-3</v>
      </c>
      <c r="AC68" s="2">
        <v>7.4288318758310001E-3</v>
      </c>
      <c r="AD68" s="2">
        <v>3.4583041423599998E-3</v>
      </c>
      <c r="AE68" s="2">
        <v>4.5439126366190003E-3</v>
      </c>
      <c r="AF68" s="2">
        <v>2.1223982408540001E-3</v>
      </c>
      <c r="AG68" s="2">
        <v>3.6110575123209998E-3</v>
      </c>
      <c r="AH68" s="2">
        <v>9.8808948888600007E-3</v>
      </c>
      <c r="AI68" s="2">
        <v>7.446138205213E-3</v>
      </c>
      <c r="AJ68" s="2">
        <v>3.0951845386669999E-3</v>
      </c>
      <c r="AK68" s="2">
        <v>3.606504461614E-3</v>
      </c>
      <c r="AL68" s="2">
        <v>6.0843367294419999E-3</v>
      </c>
      <c r="AM68" s="2">
        <v>9.1926148261090006E-3</v>
      </c>
      <c r="AN68" s="2">
        <v>8.1938414732350001E-3</v>
      </c>
      <c r="AO68" s="2">
        <v>6.1527858641200004E-3</v>
      </c>
      <c r="AQ68" s="2">
        <f t="shared" si="2"/>
        <v>-2.5407346544645084</v>
      </c>
      <c r="AR68" s="2">
        <f t="shared" si="28"/>
        <v>-2.5090937976992005</v>
      </c>
      <c r="AS68" s="2">
        <f t="shared" si="29"/>
        <v>-2.3840145290138404</v>
      </c>
      <c r="AT68" s="2">
        <f t="shared" si="30"/>
        <v>-2.2154632642419778</v>
      </c>
      <c r="AU68" s="2">
        <f t="shared" si="31"/>
        <v>-2.2171038020541087</v>
      </c>
      <c r="AV68" s="2">
        <f t="shared" si="32"/>
        <v>-2.4144956082411149</v>
      </c>
      <c r="AW68" s="2">
        <f t="shared" si="33"/>
        <v>-2.3072819194892125</v>
      </c>
      <c r="AX68" s="2">
        <f t="shared" si="34"/>
        <v>-2.3813262153968329</v>
      </c>
      <c r="AY68" s="2">
        <f t="shared" si="4"/>
        <v>-2.2669404623025726</v>
      </c>
      <c r="AZ68" s="2">
        <f t="shared" si="5"/>
        <v>-2.3522738370838794</v>
      </c>
      <c r="BA68" s="2">
        <f t="shared" si="6"/>
        <v>-2.1876726539203206</v>
      </c>
      <c r="BB68" s="2">
        <f t="shared" si="7"/>
        <v>-2.6555552517354992</v>
      </c>
      <c r="BC68" s="2">
        <f t="shared" si="8"/>
        <v>-2.476563870837301</v>
      </c>
      <c r="BD68" s="2">
        <f t="shared" si="9"/>
        <v>-2.3408719197059287</v>
      </c>
      <c r="BE68" s="2">
        <f t="shared" si="10"/>
        <v>-2.2790852185967796</v>
      </c>
      <c r="BF68" s="2">
        <f t="shared" si="11"/>
        <v>-2.3006306575056694</v>
      </c>
      <c r="BG68" s="2">
        <f t="shared" si="12"/>
        <v>-2.3889997708675685</v>
      </c>
      <c r="BH68" s="2">
        <f t="shared" si="13"/>
        <v>-2.574718438176185</v>
      </c>
      <c r="BI68" s="2">
        <f t="shared" si="14"/>
        <v>-2.2638023306950124</v>
      </c>
      <c r="BJ68" s="2">
        <f t="shared" si="15"/>
        <v>-2.1202295718147539</v>
      </c>
      <c r="BK68" s="2">
        <f t="shared" si="16"/>
        <v>-2.3468594575496922</v>
      </c>
      <c r="BL68" s="2">
        <f t="shared" si="17"/>
        <v>-2.1879685693443873</v>
      </c>
      <c r="BM68" s="2">
        <f t="shared" si="18"/>
        <v>-2.3096598730505207</v>
      </c>
      <c r="BN68" s="2">
        <f t="shared" si="19"/>
        <v>-2.1548676507553015</v>
      </c>
      <c r="BO68" s="2">
        <f t="shared" si="20"/>
        <v>-2.1751584545293512</v>
      </c>
      <c r="BP68" s="2">
        <f t="shared" si="21"/>
        <v>-2.0849290305300143</v>
      </c>
      <c r="BQ68" s="2">
        <f t="shared" si="22"/>
        <v>-2.3403172051325911</v>
      </c>
      <c r="BR68" s="2">
        <f t="shared" si="23"/>
        <v>-2.1290794701914955</v>
      </c>
      <c r="BS68" s="2">
        <f t="shared" si="24"/>
        <v>-2.4611368151279596</v>
      </c>
      <c r="BT68" s="2">
        <f t="shared" si="25"/>
        <v>-2.3425700271647809</v>
      </c>
      <c r="BU68" s="2">
        <f t="shared" si="26"/>
        <v>-2.6731731229897857</v>
      </c>
      <c r="BV68" s="2">
        <f t="shared" si="27"/>
        <v>-2.4423655946291833</v>
      </c>
      <c r="BW68" s="2">
        <f t="shared" si="3"/>
        <v>-2.0052037206255351</v>
      </c>
      <c r="BX68" s="2">
        <f t="shared" si="35"/>
        <v>-2.1280689072521484</v>
      </c>
      <c r="BY68" s="2">
        <f t="shared" si="36"/>
        <v>-2.5093134527066798</v>
      </c>
      <c r="BZ68" s="2">
        <f t="shared" si="37"/>
        <v>-2.4429135262069965</v>
      </c>
      <c r="CA68" s="2">
        <f t="shared" si="38"/>
        <v>-2.2157867585092825</v>
      </c>
      <c r="CB68" s="2">
        <f t="shared" si="39"/>
        <v>-2.0365609365981743</v>
      </c>
      <c r="CC68" s="2">
        <f t="shared" si="40"/>
        <v>-2.086512442624183</v>
      </c>
      <c r="CD68" s="2">
        <f t="shared" si="41"/>
        <v>-2.2109281994332375</v>
      </c>
    </row>
    <row r="69" spans="1:82" x14ac:dyDescent="0.3">
      <c r="A69" s="2" t="s">
        <v>141</v>
      </c>
      <c r="B69" s="2">
        <v>0.32057855795382301</v>
      </c>
      <c r="C69" s="2">
        <v>0.59992213630273505</v>
      </c>
      <c r="D69" s="2">
        <v>0.20779352610568799</v>
      </c>
      <c r="E69" s="2">
        <v>0.32277063410187601</v>
      </c>
      <c r="F69" s="2">
        <v>0.28684272382078102</v>
      </c>
      <c r="G69" s="2">
        <v>0.38824003695435499</v>
      </c>
      <c r="H69" s="2">
        <v>0.42332453670956399</v>
      </c>
      <c r="I69" s="2">
        <v>0.31507379206265801</v>
      </c>
      <c r="J69" s="2">
        <v>0.436500168143161</v>
      </c>
      <c r="K69" s="2">
        <v>0.30136350043746502</v>
      </c>
      <c r="L69" s="2">
        <v>0.44359257738593399</v>
      </c>
      <c r="M69" s="2">
        <v>0.369432792211771</v>
      </c>
      <c r="N69" s="2">
        <v>0.28370496234388298</v>
      </c>
      <c r="O69" s="2">
        <v>0.29799719996167401</v>
      </c>
      <c r="P69" s="2">
        <v>0.26700655490269198</v>
      </c>
      <c r="Q69" s="2">
        <v>0.52810079203516402</v>
      </c>
      <c r="R69" s="2">
        <v>0.317796112565782</v>
      </c>
      <c r="S69" s="2">
        <v>0.23769863207296901</v>
      </c>
      <c r="T69" s="2">
        <v>0.286054055487801</v>
      </c>
      <c r="U69" s="2">
        <v>0.32698298913055801</v>
      </c>
      <c r="V69" s="2">
        <v>0.16635771469948499</v>
      </c>
      <c r="W69" s="2">
        <v>0.17396344970503599</v>
      </c>
      <c r="X69" s="2">
        <v>0.27745646778062499</v>
      </c>
      <c r="Y69" s="2">
        <v>0.26684890146503398</v>
      </c>
      <c r="Z69" s="2">
        <v>0.201683144097421</v>
      </c>
      <c r="AA69" s="2">
        <v>0.20472420955733001</v>
      </c>
      <c r="AB69" s="2">
        <v>0.26279554050818199</v>
      </c>
      <c r="AC69" s="2">
        <v>0.37895447506906199</v>
      </c>
      <c r="AD69" s="2">
        <v>9.0297141181078996E-2</v>
      </c>
      <c r="AE69" s="2">
        <v>0.13509248940899901</v>
      </c>
      <c r="AF69" s="2">
        <v>0.16854493843832</v>
      </c>
      <c r="AG69" s="2">
        <v>0.15791035641282899</v>
      </c>
      <c r="AH69" s="2">
        <v>0.120260956396934</v>
      </c>
      <c r="AI69" s="2">
        <v>0.13930252068366999</v>
      </c>
      <c r="AJ69" s="2">
        <v>0.16979748909974099</v>
      </c>
      <c r="AK69" s="2">
        <v>0.17893792795661101</v>
      </c>
      <c r="AL69" s="2">
        <v>0.18520020904826301</v>
      </c>
      <c r="AM69" s="2">
        <v>0.20712138223648499</v>
      </c>
      <c r="AN69" s="2">
        <v>0.13596253559973501</v>
      </c>
      <c r="AO69" s="2">
        <v>0.27574544533913098</v>
      </c>
      <c r="AQ69" s="2">
        <f t="shared" ref="AQ69:AQ132" si="42">LOG(B69)</f>
        <v>-0.49406552899919337</v>
      </c>
      <c r="AR69" s="2">
        <f t="shared" si="28"/>
        <v>-0.22190511289708459</v>
      </c>
      <c r="AS69" s="2">
        <f t="shared" si="29"/>
        <v>-0.68236798719449876</v>
      </c>
      <c r="AT69" s="2">
        <f t="shared" si="30"/>
        <v>-0.4911059845684696</v>
      </c>
      <c r="AU69" s="2">
        <f t="shared" si="31"/>
        <v>-0.54235616214745563</v>
      </c>
      <c r="AV69" s="2">
        <f t="shared" si="32"/>
        <v>-0.41089968035475394</v>
      </c>
      <c r="AW69" s="2">
        <f t="shared" si="33"/>
        <v>-0.37332655824761513</v>
      </c>
      <c r="AX69" s="2">
        <f t="shared" si="34"/>
        <v>-0.50158772007555341</v>
      </c>
      <c r="AY69" s="2">
        <f t="shared" si="4"/>
        <v>-0.36001558466486522</v>
      </c>
      <c r="AZ69" s="2">
        <f t="shared" si="5"/>
        <v>-0.5209093483003876</v>
      </c>
      <c r="BA69" s="2">
        <f t="shared" si="6"/>
        <v>-0.35301572949154342</v>
      </c>
      <c r="BB69" s="2">
        <f t="shared" si="7"/>
        <v>-0.43246455761115382</v>
      </c>
      <c r="BC69" s="2">
        <f t="shared" si="8"/>
        <v>-0.54713306780048976</v>
      </c>
      <c r="BD69" s="2">
        <f t="shared" si="9"/>
        <v>-0.52578781661806406</v>
      </c>
      <c r="BE69" s="2">
        <f t="shared" si="10"/>
        <v>-0.57347807675106199</v>
      </c>
      <c r="BF69" s="2">
        <f t="shared" si="11"/>
        <v>-0.27728318116470863</v>
      </c>
      <c r="BG69" s="2">
        <f t="shared" si="12"/>
        <v>-0.49785141959420121</v>
      </c>
      <c r="BH69" s="2">
        <f t="shared" si="13"/>
        <v>-0.62397331757712327</v>
      </c>
      <c r="BI69" s="2">
        <f t="shared" si="14"/>
        <v>-0.54355189071079968</v>
      </c>
      <c r="BJ69" s="2">
        <f t="shared" si="15"/>
        <v>-0.48547484036386129</v>
      </c>
      <c r="BK69" s="2">
        <f t="shared" si="16"/>
        <v>-0.77895705428582607</v>
      </c>
      <c r="BL69" s="2">
        <f t="shared" si="17"/>
        <v>-0.75954198883719914</v>
      </c>
      <c r="BM69" s="2">
        <f t="shared" si="18"/>
        <v>-0.55680514690425398</v>
      </c>
      <c r="BN69" s="2">
        <f t="shared" si="19"/>
        <v>-0.57373458071370431</v>
      </c>
      <c r="BO69" s="2">
        <f t="shared" si="20"/>
        <v>-0.69533039693535337</v>
      </c>
      <c r="BP69" s="2">
        <f t="shared" si="21"/>
        <v>-0.6888307970274562</v>
      </c>
      <c r="BQ69" s="2">
        <f t="shared" si="22"/>
        <v>-0.58038200878166779</v>
      </c>
      <c r="BR69" s="2">
        <f t="shared" si="23"/>
        <v>-0.42141295998927869</v>
      </c>
      <c r="BS69" s="2">
        <f t="shared" si="24"/>
        <v>-1.044325999287115</v>
      </c>
      <c r="BT69" s="2">
        <f t="shared" si="25"/>
        <v>-0.86936879530733646</v>
      </c>
      <c r="BU69" s="2">
        <f t="shared" si="26"/>
        <v>-0.77328428521547576</v>
      </c>
      <c r="BV69" s="2">
        <f t="shared" si="27"/>
        <v>-0.80158938623330944</v>
      </c>
      <c r="BW69" s="2">
        <f t="shared" ref="BW69:BW132" si="43">LOG(AH69)</f>
        <v>-0.91987534667163273</v>
      </c>
      <c r="BX69" s="2">
        <f t="shared" si="35"/>
        <v>-0.85604102493207412</v>
      </c>
      <c r="BY69" s="2">
        <f t="shared" si="36"/>
        <v>-0.77006873622510374</v>
      </c>
      <c r="BZ69" s="2">
        <f t="shared" si="37"/>
        <v>-0.74729759595337664</v>
      </c>
      <c r="CA69" s="2">
        <f t="shared" si="38"/>
        <v>-0.73235852743564045</v>
      </c>
      <c r="CB69" s="2">
        <f t="shared" si="39"/>
        <v>-0.68377506427425117</v>
      </c>
      <c r="CC69" s="2">
        <f t="shared" si="40"/>
        <v>-0.86658074474575264</v>
      </c>
      <c r="CD69" s="2">
        <f t="shared" si="41"/>
        <v>-0.55949165234350606</v>
      </c>
    </row>
    <row r="70" spans="1:82" x14ac:dyDescent="0.3">
      <c r="A70" s="2" t="s">
        <v>90</v>
      </c>
      <c r="B70" s="2">
        <v>0.28004987016539301</v>
      </c>
      <c r="C70" s="2">
        <v>0.44092142731846701</v>
      </c>
      <c r="D70" s="2">
        <v>0.32583771373251902</v>
      </c>
      <c r="E70" s="2">
        <v>0.22608530012582601</v>
      </c>
      <c r="F70" s="2">
        <v>0.73673659624328902</v>
      </c>
      <c r="G70" s="2">
        <v>0.67543369141837795</v>
      </c>
      <c r="H70" s="2">
        <v>0.52209506694987196</v>
      </c>
      <c r="I70" s="2">
        <v>1.2219488764136699</v>
      </c>
      <c r="J70" s="2">
        <v>0.562611185469167</v>
      </c>
      <c r="K70" s="2">
        <v>0.47170822091103698</v>
      </c>
      <c r="L70" s="2">
        <v>0.74181109953668201</v>
      </c>
      <c r="M70" s="2">
        <v>0.541556457552547</v>
      </c>
      <c r="N70" s="2">
        <v>0.41755930120177398</v>
      </c>
      <c r="O70" s="2">
        <v>0.77078656672352996</v>
      </c>
      <c r="P70" s="2">
        <v>0.49226687495537502</v>
      </c>
      <c r="Q70" s="2">
        <v>0.52903430003671703</v>
      </c>
      <c r="R70" s="2">
        <v>0.60647069136840803</v>
      </c>
      <c r="S70" s="2">
        <v>0.53336790411074497</v>
      </c>
      <c r="T70" s="2">
        <v>1.1959653199053599</v>
      </c>
      <c r="U70" s="2">
        <v>1.4623453193401399</v>
      </c>
      <c r="V70" s="2">
        <v>0.61803744479173595</v>
      </c>
      <c r="W70" s="2">
        <v>1.1762526142281799</v>
      </c>
      <c r="X70" s="2">
        <v>0.70504273489165603</v>
      </c>
      <c r="Y70" s="2">
        <v>1.34805477479535</v>
      </c>
      <c r="Z70" s="2">
        <v>0.82239647432503105</v>
      </c>
      <c r="AA70" s="2">
        <v>1.53117062182567</v>
      </c>
      <c r="AB70" s="2">
        <v>0.93671957889505597</v>
      </c>
      <c r="AC70" s="2">
        <v>0.78459759474853297</v>
      </c>
      <c r="AD70" s="2">
        <v>0.44075230339917798</v>
      </c>
      <c r="AE70" s="2">
        <v>1.4576887788077499</v>
      </c>
      <c r="AF70" s="2">
        <v>0.793778251328078</v>
      </c>
      <c r="AG70" s="2">
        <v>0.90057233729303998</v>
      </c>
      <c r="AH70" s="2">
        <v>1.99831692593915</v>
      </c>
      <c r="AI70" s="2">
        <v>1.3037646901888</v>
      </c>
      <c r="AJ70" s="2">
        <v>1.5782728900787699</v>
      </c>
      <c r="AK70" s="2">
        <v>1.50433143819265</v>
      </c>
      <c r="AL70" s="2">
        <v>2.01267052943026</v>
      </c>
      <c r="AM70" s="2">
        <v>1.5732077516802101</v>
      </c>
      <c r="AN70" s="2">
        <v>1.9768637494181101</v>
      </c>
      <c r="AO70" s="2">
        <v>1.53272738924826</v>
      </c>
      <c r="AQ70" s="2">
        <f t="shared" si="42"/>
        <v>-0.55276462433952345</v>
      </c>
      <c r="AR70" s="2">
        <f t="shared" si="28"/>
        <v>-0.35563879538993087</v>
      </c>
      <c r="AS70" s="2">
        <f t="shared" si="29"/>
        <v>-0.48699865017480415</v>
      </c>
      <c r="AT70" s="2">
        <f t="shared" si="30"/>
        <v>-0.64572767419500954</v>
      </c>
      <c r="AU70" s="2">
        <f t="shared" si="31"/>
        <v>-0.13268775670712391</v>
      </c>
      <c r="AV70" s="2">
        <f t="shared" si="32"/>
        <v>-0.17041728004625067</v>
      </c>
      <c r="AW70" s="2">
        <f t="shared" si="33"/>
        <v>-0.28225041023033176</v>
      </c>
      <c r="AX70" s="2">
        <f t="shared" si="34"/>
        <v>8.705303638453292E-2</v>
      </c>
      <c r="AY70" s="2">
        <f t="shared" si="4"/>
        <v>-0.24979163772494739</v>
      </c>
      <c r="AZ70" s="2">
        <f t="shared" si="5"/>
        <v>-0.32632655482237555</v>
      </c>
      <c r="BA70" s="2">
        <f t="shared" si="6"/>
        <v>-0.12970667271748043</v>
      </c>
      <c r="BB70" s="2">
        <f t="shared" si="7"/>
        <v>-0.266356261244721</v>
      </c>
      <c r="BC70" s="2">
        <f t="shared" si="8"/>
        <v>-0.37928183789097308</v>
      </c>
      <c r="BD70" s="2">
        <f t="shared" si="9"/>
        <v>-0.11306586283947258</v>
      </c>
      <c r="BE70" s="2">
        <f t="shared" si="10"/>
        <v>-0.30779938727844541</v>
      </c>
      <c r="BF70" s="2">
        <f t="shared" si="11"/>
        <v>-0.2765161694888934</v>
      </c>
      <c r="BG70" s="2">
        <f t="shared" si="12"/>
        <v>-0.21719018224098882</v>
      </c>
      <c r="BH70" s="2">
        <f t="shared" si="13"/>
        <v>-0.27297312191758011</v>
      </c>
      <c r="BI70" s="2">
        <f t="shared" si="14"/>
        <v>7.7718586347957572E-2</v>
      </c>
      <c r="BJ70" s="2">
        <f t="shared" si="15"/>
        <v>0.16504993936293236</v>
      </c>
      <c r="BK70" s="2">
        <f t="shared" si="16"/>
        <v>-0.2089852116849944</v>
      </c>
      <c r="BL70" s="2">
        <f t="shared" si="17"/>
        <v>7.0500601658362277E-2</v>
      </c>
      <c r="BM70" s="2">
        <f t="shared" si="18"/>
        <v>-0.15178455823534814</v>
      </c>
      <c r="BN70" s="2">
        <f t="shared" si="19"/>
        <v>0.12970753901537727</v>
      </c>
      <c r="BO70" s="2">
        <f t="shared" si="20"/>
        <v>-8.4918760197615323E-2</v>
      </c>
      <c r="BP70" s="2">
        <f t="shared" si="21"/>
        <v>0.18502358781691228</v>
      </c>
      <c r="BQ70" s="2">
        <f t="shared" si="22"/>
        <v>-2.8390402245417772E-2</v>
      </c>
      <c r="BR70" s="2">
        <f t="shared" si="23"/>
        <v>-0.10535302757156173</v>
      </c>
      <c r="BS70" s="2">
        <f t="shared" si="24"/>
        <v>-0.35580540937251182</v>
      </c>
      <c r="BT70" s="2">
        <f t="shared" si="25"/>
        <v>0.16366481062520713</v>
      </c>
      <c r="BU70" s="2">
        <f t="shared" si="26"/>
        <v>-0.10030080446841094</v>
      </c>
      <c r="BV70" s="2">
        <f t="shared" si="27"/>
        <v>-4.5481397308126559E-2</v>
      </c>
      <c r="BW70" s="2">
        <f t="shared" si="43"/>
        <v>0.30066436690869508</v>
      </c>
      <c r="BX70" s="2">
        <f t="shared" si="35"/>
        <v>0.11519921488194391</v>
      </c>
      <c r="BY70" s="2">
        <f t="shared" si="36"/>
        <v>0.19818209672444206</v>
      </c>
      <c r="BZ70" s="2">
        <f t="shared" si="37"/>
        <v>0.17734353168127692</v>
      </c>
      <c r="CA70" s="2">
        <f t="shared" si="38"/>
        <v>0.30377268747617947</v>
      </c>
      <c r="CB70" s="2">
        <f t="shared" si="39"/>
        <v>0.19678607764595141</v>
      </c>
      <c r="CC70" s="2">
        <f t="shared" si="40"/>
        <v>0.29597673764194837</v>
      </c>
      <c r="CD70" s="2">
        <f t="shared" si="41"/>
        <v>0.18546491814643079</v>
      </c>
    </row>
    <row r="71" spans="1:82" x14ac:dyDescent="0.3">
      <c r="A71" s="2" t="s">
        <v>74</v>
      </c>
      <c r="B71" s="2">
        <v>4.0712236211449997E-3</v>
      </c>
      <c r="C71" s="2">
        <v>5.9927525196820002E-3</v>
      </c>
      <c r="D71" s="2">
        <v>5.349209661941E-3</v>
      </c>
      <c r="E71" s="2">
        <v>3.3289554749279999E-3</v>
      </c>
      <c r="F71" s="2">
        <v>6.2692950409619997E-3</v>
      </c>
      <c r="G71" s="2">
        <v>1.3608058586538E-2</v>
      </c>
      <c r="H71" s="2">
        <v>7.9000960029829998E-3</v>
      </c>
      <c r="I71" s="2">
        <v>6.0738884836200003E-3</v>
      </c>
      <c r="J71" s="2">
        <v>3.5900836148660001E-3</v>
      </c>
      <c r="K71" s="2">
        <v>3.8186725217280002E-3</v>
      </c>
      <c r="L71" s="2">
        <v>6.4368554789590001E-3</v>
      </c>
      <c r="M71" s="2">
        <v>5.4821761985189999E-3</v>
      </c>
      <c r="N71" s="2">
        <v>5.6704269280200004E-3</v>
      </c>
      <c r="O71" s="2">
        <v>7.1708502255910002E-3</v>
      </c>
      <c r="P71" s="2">
        <v>3.6253522376089998E-3</v>
      </c>
      <c r="Q71" s="2">
        <v>4.4672027330010002E-3</v>
      </c>
      <c r="R71" s="2">
        <v>4.6968022806710003E-3</v>
      </c>
      <c r="S71" s="2">
        <v>4.9409772990540004E-3</v>
      </c>
      <c r="T71" s="2">
        <v>7.0133030527040003E-3</v>
      </c>
      <c r="U71" s="2">
        <v>5.434050642278E-3</v>
      </c>
      <c r="V71" s="2">
        <v>4.0953547837539999E-3</v>
      </c>
      <c r="W71" s="2">
        <v>1.8889665647168999E-2</v>
      </c>
      <c r="X71" s="2">
        <v>1.2469404748313E-2</v>
      </c>
      <c r="Y71" s="2">
        <v>1.463213938901E-2</v>
      </c>
      <c r="Z71" s="2">
        <v>2.6342569843589999E-3</v>
      </c>
      <c r="AA71" s="2">
        <v>1.2234770195154E-2</v>
      </c>
      <c r="AB71" s="2">
        <v>4.498292546082E-3</v>
      </c>
      <c r="AC71" s="2">
        <v>4.6832524434929999E-3</v>
      </c>
      <c r="AD71" s="2">
        <v>4.1438453479629997E-3</v>
      </c>
      <c r="AE71" s="2">
        <v>8.8279401335280006E-3</v>
      </c>
      <c r="AF71" s="2">
        <v>4.8670494676480002E-3</v>
      </c>
      <c r="AG71" s="2">
        <v>3.0184477474960001E-3</v>
      </c>
      <c r="AH71" s="2">
        <v>9.7513824835230006E-3</v>
      </c>
      <c r="AI71" s="2">
        <v>7.3218029798600001E-3</v>
      </c>
      <c r="AJ71" s="2">
        <v>1.1156989836953001E-2</v>
      </c>
      <c r="AK71" s="2">
        <v>1.3700915487591E-2</v>
      </c>
      <c r="AL71" s="2">
        <v>8.8414517126560004E-3</v>
      </c>
      <c r="AM71" s="2">
        <v>1.4540925820614E-2</v>
      </c>
      <c r="AN71" s="2">
        <v>7.6465305366650001E-3</v>
      </c>
      <c r="AO71" s="2">
        <v>1.2698152302111999E-2</v>
      </c>
      <c r="AQ71" s="2">
        <f t="shared" si="42"/>
        <v>-2.3902750423609431</v>
      </c>
      <c r="AR71" s="2">
        <f t="shared" si="28"/>
        <v>-2.2223736568197379</v>
      </c>
      <c r="AS71" s="2">
        <f t="shared" si="29"/>
        <v>-2.2717103796260951</v>
      </c>
      <c r="AT71" s="2">
        <f t="shared" si="30"/>
        <v>-2.4776920135313447</v>
      </c>
      <c r="AU71" s="2">
        <f t="shared" si="31"/>
        <v>-2.2027812912319304</v>
      </c>
      <c r="AV71" s="2">
        <f t="shared" si="32"/>
        <v>-1.8662038296309815</v>
      </c>
      <c r="AW71" s="2">
        <f t="shared" si="33"/>
        <v>-2.1023676310750741</v>
      </c>
      <c r="AX71" s="2">
        <f t="shared" si="34"/>
        <v>-2.2165331859760462</v>
      </c>
      <c r="AY71" s="2">
        <f t="shared" si="4"/>
        <v>-2.4448954363654063</v>
      </c>
      <c r="AZ71" s="2">
        <f t="shared" si="5"/>
        <v>-2.4180875838640667</v>
      </c>
      <c r="BA71" s="2">
        <f t="shared" si="6"/>
        <v>-2.1913262415926744</v>
      </c>
      <c r="BB71" s="2">
        <f t="shared" si="7"/>
        <v>-2.2610470102385509</v>
      </c>
      <c r="BC71" s="2">
        <f t="shared" si="8"/>
        <v>-2.2463842417238125</v>
      </c>
      <c r="BD71" s="2">
        <f t="shared" si="9"/>
        <v>-2.1444293483222467</v>
      </c>
      <c r="BE71" s="2">
        <f t="shared" si="10"/>
        <v>-2.4406497911845233</v>
      </c>
      <c r="BF71" s="2">
        <f t="shared" si="11"/>
        <v>-2.3499643376947761</v>
      </c>
      <c r="BG71" s="2">
        <f t="shared" si="12"/>
        <v>-2.3281977217458354</v>
      </c>
      <c r="BH71" s="2">
        <f t="shared" si="13"/>
        <v>-2.3061871414391057</v>
      </c>
      <c r="BI71" s="2">
        <f t="shared" si="14"/>
        <v>-2.1540773943432772</v>
      </c>
      <c r="BJ71" s="2">
        <f t="shared" si="15"/>
        <v>-2.2648763185203729</v>
      </c>
      <c r="BK71" s="2">
        <f t="shared" si="16"/>
        <v>-2.3877084690067676</v>
      </c>
      <c r="BL71" s="2">
        <f t="shared" si="17"/>
        <v>-1.7237757291546414</v>
      </c>
      <c r="BM71" s="2">
        <f t="shared" si="18"/>
        <v>-1.9041542779323042</v>
      </c>
      <c r="BN71" s="2">
        <f t="shared" si="19"/>
        <v>-1.8346921703262309</v>
      </c>
      <c r="BO71" s="2">
        <f t="shared" si="20"/>
        <v>-2.5793418598051465</v>
      </c>
      <c r="BP71" s="2">
        <f t="shared" si="21"/>
        <v>-1.9124041835589287</v>
      </c>
      <c r="BQ71" s="2">
        <f t="shared" si="22"/>
        <v>-2.3469523036763658</v>
      </c>
      <c r="BR71" s="2">
        <f t="shared" si="23"/>
        <v>-2.3294524316133716</v>
      </c>
      <c r="BS71" s="2">
        <f t="shared" si="24"/>
        <v>-2.3825964612212185</v>
      </c>
      <c r="BT71" s="2">
        <f t="shared" si="25"/>
        <v>-2.0541406206583885</v>
      </c>
      <c r="BU71" s="2">
        <f t="shared" si="26"/>
        <v>-2.3127342396579973</v>
      </c>
      <c r="BV71" s="2">
        <f t="shared" si="27"/>
        <v>-2.5202163378395199</v>
      </c>
      <c r="BW71" s="2">
        <f t="shared" si="43"/>
        <v>-2.0109338086704152</v>
      </c>
      <c r="BX71" s="2">
        <f t="shared" si="35"/>
        <v>-2.1353819615936347</v>
      </c>
      <c r="BY71" s="2">
        <f t="shared" si="36"/>
        <v>-1.952452962525671</v>
      </c>
      <c r="BZ71" s="2">
        <f t="shared" si="37"/>
        <v>-1.8632504125570739</v>
      </c>
      <c r="CA71" s="2">
        <f t="shared" si="38"/>
        <v>-2.0534764206166507</v>
      </c>
      <c r="CB71" s="2">
        <f t="shared" si="39"/>
        <v>-1.8374079410709669</v>
      </c>
      <c r="CC71" s="2">
        <f t="shared" si="40"/>
        <v>-2.1165355727631492</v>
      </c>
      <c r="CD71" s="2">
        <f t="shared" si="41"/>
        <v>-1.8962594682862253</v>
      </c>
    </row>
    <row r="72" spans="1:82" x14ac:dyDescent="0.3">
      <c r="A72" s="2" t="s">
        <v>201</v>
      </c>
      <c r="B72" s="2">
        <v>5.1013710901960004E-3</v>
      </c>
      <c r="C72" s="2">
        <v>1.0687826629768001E-2</v>
      </c>
      <c r="D72" s="2">
        <v>7.2196210625109997E-3</v>
      </c>
      <c r="E72" s="2">
        <v>1.5933662893636E-2</v>
      </c>
      <c r="F72" s="2">
        <v>1.0360383473496999E-2</v>
      </c>
      <c r="G72" s="2">
        <v>1.0558284242166E-2</v>
      </c>
      <c r="H72" s="2">
        <v>1.1003557231544E-2</v>
      </c>
      <c r="I72" s="2">
        <v>1.1254607795815001E-2</v>
      </c>
      <c r="J72" s="2">
        <v>8.4746322419490001E-3</v>
      </c>
      <c r="K72" s="2">
        <v>9.243524499133E-3</v>
      </c>
      <c r="L72" s="2">
        <v>1.1957193362211E-2</v>
      </c>
      <c r="M72" s="2">
        <v>5.8430163081670001E-3</v>
      </c>
      <c r="N72" s="2">
        <v>5.6378787618899997E-3</v>
      </c>
      <c r="O72" s="2">
        <v>1.1039167757001001E-2</v>
      </c>
      <c r="P72" s="2">
        <v>1.0093773110098E-2</v>
      </c>
      <c r="Q72" s="2">
        <v>6.681753780601E-3</v>
      </c>
      <c r="R72" s="2">
        <v>6.2819466307189997E-3</v>
      </c>
      <c r="S72" s="2">
        <v>6.0401932162060003E-3</v>
      </c>
      <c r="T72" s="2">
        <v>1.3824772585162E-2</v>
      </c>
      <c r="U72" s="2">
        <v>1.3874975936997E-2</v>
      </c>
      <c r="V72" s="2">
        <v>8.2443392112459997E-3</v>
      </c>
      <c r="W72" s="2">
        <v>1.0432668700627999E-2</v>
      </c>
      <c r="X72" s="2">
        <v>9.0049411152120003E-3</v>
      </c>
      <c r="Y72" s="2">
        <v>1.305775682759E-2</v>
      </c>
      <c r="Z72" s="2">
        <v>1.2312717639159001E-2</v>
      </c>
      <c r="AA72" s="2">
        <v>1.3901761293633999E-2</v>
      </c>
      <c r="AB72" s="2">
        <v>8.0611120645680007E-3</v>
      </c>
      <c r="AC72" s="2">
        <v>1.104518017999E-2</v>
      </c>
      <c r="AD72" s="2">
        <v>7.5178020613659996E-3</v>
      </c>
      <c r="AE72" s="2">
        <v>1.3208286066149001E-2</v>
      </c>
      <c r="AF72" s="2">
        <v>6.098391897825E-3</v>
      </c>
      <c r="AG72" s="2">
        <v>7.742445445202E-3</v>
      </c>
      <c r="AH72" s="2">
        <v>1.1856133554612999E-2</v>
      </c>
      <c r="AI72" s="2">
        <v>1.5532055733074999E-2</v>
      </c>
      <c r="AJ72" s="2">
        <v>9.5134474204509999E-3</v>
      </c>
      <c r="AK72" s="2">
        <v>1.0331324932322999E-2</v>
      </c>
      <c r="AL72" s="2">
        <v>1.232588159104E-2</v>
      </c>
      <c r="AM72" s="2">
        <v>1.3850139465044001E-2</v>
      </c>
      <c r="AN72" s="2">
        <v>9.4663216464469999E-3</v>
      </c>
      <c r="AO72" s="2">
        <v>1.0775221482371001E-2</v>
      </c>
      <c r="AQ72" s="2">
        <f t="shared" si="42"/>
        <v>-2.2923130833375582</v>
      </c>
      <c r="AR72" s="2">
        <f t="shared" si="28"/>
        <v>-1.9711105996239338</v>
      </c>
      <c r="AS72" s="2">
        <f t="shared" si="29"/>
        <v>-2.141485596721123</v>
      </c>
      <c r="AT72" s="2">
        <f t="shared" si="30"/>
        <v>-1.7976843753832297</v>
      </c>
      <c r="AU72" s="2">
        <f t="shared" si="31"/>
        <v>-1.984624169557818</v>
      </c>
      <c r="AV72" s="2">
        <f t="shared" si="32"/>
        <v>-1.976406650429154</v>
      </c>
      <c r="AW72" s="2">
        <f t="shared" si="33"/>
        <v>-1.9584668933610467</v>
      </c>
      <c r="AX72" s="2">
        <f t="shared" si="34"/>
        <v>-1.9486696348332688</v>
      </c>
      <c r="AY72" s="2">
        <f t="shared" si="4"/>
        <v>-2.0718791389959845</v>
      </c>
      <c r="AZ72" s="2">
        <f t="shared" si="5"/>
        <v>-2.0341624033826853</v>
      </c>
      <c r="BA72" s="2">
        <f t="shared" si="6"/>
        <v>-1.9223707476341085</v>
      </c>
      <c r="BB72" s="2">
        <f t="shared" si="7"/>
        <v>-2.2333629015492131</v>
      </c>
      <c r="BC72" s="2">
        <f t="shared" si="8"/>
        <v>-2.2488842675222909</v>
      </c>
      <c r="BD72" s="2">
        <f t="shared" si="9"/>
        <v>-1.9570636668392614</v>
      </c>
      <c r="BE72" s="2">
        <f t="shared" si="10"/>
        <v>-1.995946461653046</v>
      </c>
      <c r="BF72" s="2">
        <f t="shared" si="11"/>
        <v>-2.175109531944893</v>
      </c>
      <c r="BG72" s="2">
        <f t="shared" si="12"/>
        <v>-2.201905757539981</v>
      </c>
      <c r="BH72" s="2">
        <f t="shared" si="13"/>
        <v>-2.2189491687646385</v>
      </c>
      <c r="BI72" s="2">
        <f t="shared" si="14"/>
        <v>-1.8593420040248247</v>
      </c>
      <c r="BJ72" s="2">
        <f t="shared" si="15"/>
        <v>-1.8577677613900416</v>
      </c>
      <c r="BK72" s="2">
        <f t="shared" si="16"/>
        <v>-2.0838441475888918</v>
      </c>
      <c r="BL72" s="2">
        <f t="shared" si="17"/>
        <v>-1.9816045838355718</v>
      </c>
      <c r="BM72" s="2">
        <f t="shared" si="18"/>
        <v>-2.0455191227580638</v>
      </c>
      <c r="BN72" s="2">
        <f t="shared" si="19"/>
        <v>-1.8841314234493662</v>
      </c>
      <c r="BO72" s="2">
        <f t="shared" si="20"/>
        <v>-1.9096460798526722</v>
      </c>
      <c r="BP72" s="2">
        <f t="shared" si="21"/>
        <v>-1.8569301730086272</v>
      </c>
      <c r="BQ72" s="2">
        <f t="shared" si="22"/>
        <v>-2.0936050412978324</v>
      </c>
      <c r="BR72" s="2">
        <f t="shared" si="23"/>
        <v>-1.9568271950902243</v>
      </c>
      <c r="BS72" s="2">
        <f t="shared" si="24"/>
        <v>-2.1239091131510937</v>
      </c>
      <c r="BT72" s="2">
        <f t="shared" si="25"/>
        <v>-1.8791535336576952</v>
      </c>
      <c r="BU72" s="2">
        <f t="shared" si="26"/>
        <v>-2.2147846702307166</v>
      </c>
      <c r="BV72" s="2">
        <f t="shared" si="27"/>
        <v>-2.1111218460849894</v>
      </c>
      <c r="BW72" s="2">
        <f t="shared" si="43"/>
        <v>-1.9260569171831705</v>
      </c>
      <c r="BX72" s="2">
        <f t="shared" si="35"/>
        <v>-1.8087710597610978</v>
      </c>
      <c r="BY72" s="2">
        <f t="shared" si="36"/>
        <v>-2.021662077765642</v>
      </c>
      <c r="BZ72" s="2">
        <f t="shared" si="37"/>
        <v>-1.9858439791678284</v>
      </c>
      <c r="CA72" s="2">
        <f t="shared" si="38"/>
        <v>-1.9091820086485805</v>
      </c>
      <c r="CB72" s="2">
        <f t="shared" si="39"/>
        <v>-1.858545853415845</v>
      </c>
      <c r="CC72" s="2">
        <f t="shared" si="40"/>
        <v>-2.0238187431699632</v>
      </c>
      <c r="CD72" s="2">
        <f t="shared" si="41"/>
        <v>-1.9675737942453755</v>
      </c>
    </row>
    <row r="73" spans="1:82" x14ac:dyDescent="0.3">
      <c r="A73" s="2" t="s">
        <v>69</v>
      </c>
      <c r="B73" s="2">
        <v>1.2233281630428999E-2</v>
      </c>
      <c r="C73" s="2">
        <v>1.4042039327476E-2</v>
      </c>
      <c r="D73" s="2">
        <v>1.3134901548309E-2</v>
      </c>
      <c r="E73" s="2">
        <v>1.6350982328366001E-2</v>
      </c>
      <c r="F73" s="2">
        <v>1.3349964481509999E-2</v>
      </c>
      <c r="G73" s="2">
        <v>1.1918260932877E-2</v>
      </c>
      <c r="H73" s="2">
        <v>1.5895795445615001E-2</v>
      </c>
      <c r="I73" s="2">
        <v>2.1160475474920001E-2</v>
      </c>
      <c r="J73" s="2">
        <v>9.8582547453409993E-3</v>
      </c>
      <c r="K73" s="2">
        <v>8.7490944251949997E-3</v>
      </c>
      <c r="L73" s="2">
        <v>1.6596512734678999E-2</v>
      </c>
      <c r="M73" s="2">
        <v>1.1237269791873001E-2</v>
      </c>
      <c r="N73" s="2">
        <v>1.428425117133E-2</v>
      </c>
      <c r="O73" s="2">
        <v>1.6575847553700999E-2</v>
      </c>
      <c r="P73" s="2">
        <v>1.5823757573514001E-2</v>
      </c>
      <c r="Q73" s="2">
        <v>1.3918514321511E-2</v>
      </c>
      <c r="R73" s="2">
        <v>1.4308144217911999E-2</v>
      </c>
      <c r="S73" s="2">
        <v>1.2727263313256E-2</v>
      </c>
      <c r="T73" s="2">
        <v>2.6795720388257002E-2</v>
      </c>
      <c r="U73" s="2">
        <v>2.9339829742968001E-2</v>
      </c>
      <c r="V73" s="2">
        <v>1.4769431808171E-2</v>
      </c>
      <c r="W73" s="2">
        <v>3.1805480692471001E-2</v>
      </c>
      <c r="X73" s="2">
        <v>1.1475781626184E-2</v>
      </c>
      <c r="Y73" s="2">
        <v>2.7098322307050001E-2</v>
      </c>
      <c r="Z73" s="2">
        <v>1.2929325125690999E-2</v>
      </c>
      <c r="AA73" s="2">
        <v>2.6656544534523E-2</v>
      </c>
      <c r="AB73" s="2">
        <v>1.3663667230279E-2</v>
      </c>
      <c r="AC73" s="2">
        <v>1.5334146506586E-2</v>
      </c>
      <c r="AD73" s="2">
        <v>1.5688897552870999E-2</v>
      </c>
      <c r="AE73" s="2">
        <v>2.7922988536904999E-2</v>
      </c>
      <c r="AF73" s="2">
        <v>1.4578937323998E-2</v>
      </c>
      <c r="AG73" s="2">
        <v>2.1013391753268999E-2</v>
      </c>
      <c r="AH73" s="2">
        <v>4.2010022320106997E-2</v>
      </c>
      <c r="AI73" s="2">
        <v>3.5977288861368001E-2</v>
      </c>
      <c r="AJ73" s="2">
        <v>2.1495430294166E-2</v>
      </c>
      <c r="AK73" s="2">
        <v>1.9327796433408002E-2</v>
      </c>
      <c r="AL73" s="2">
        <v>3.3838615655774E-2</v>
      </c>
      <c r="AM73" s="2">
        <v>3.7808124747173003E-2</v>
      </c>
      <c r="AN73" s="2">
        <v>3.2049280633416E-2</v>
      </c>
      <c r="AO73" s="2">
        <v>2.4778672780828001E-2</v>
      </c>
      <c r="AQ73" s="2">
        <f t="shared" si="42"/>
        <v>-1.912457025971674</v>
      </c>
      <c r="AR73" s="2">
        <f t="shared" si="28"/>
        <v>-1.8525698149730505</v>
      </c>
      <c r="AS73" s="2">
        <f t="shared" si="29"/>
        <v>-1.8815731780881413</v>
      </c>
      <c r="AT73" s="2">
        <f t="shared" si="30"/>
        <v>-1.7864561508340706</v>
      </c>
      <c r="AU73" s="2">
        <f t="shared" si="31"/>
        <v>-1.8745198897679254</v>
      </c>
      <c r="AV73" s="2">
        <f t="shared" si="32"/>
        <v>-1.9237871105651914</v>
      </c>
      <c r="AW73" s="2">
        <f t="shared" si="33"/>
        <v>-1.7987177345628267</v>
      </c>
      <c r="AX73" s="2">
        <f t="shared" si="34"/>
        <v>-1.6744745779499879</v>
      </c>
      <c r="AY73" s="2">
        <f t="shared" si="4"/>
        <v>-2.0061999635127581</v>
      </c>
      <c r="AZ73" s="2">
        <f t="shared" si="5"/>
        <v>-2.0580368962912408</v>
      </c>
      <c r="BA73" s="2">
        <f t="shared" si="6"/>
        <v>-1.779983156489364</v>
      </c>
      <c r="BB73" s="2">
        <f t="shared" si="7"/>
        <v>-1.9493391921791439</v>
      </c>
      <c r="BC73" s="2">
        <f t="shared" si="8"/>
        <v>-1.8451425218674113</v>
      </c>
      <c r="BD73" s="2">
        <f t="shared" si="9"/>
        <v>-1.7805242560764445</v>
      </c>
      <c r="BE73" s="2">
        <f t="shared" si="10"/>
        <v>-1.8006903792663367</v>
      </c>
      <c r="BF73" s="2">
        <f t="shared" si="11"/>
        <v>-1.8564071193522027</v>
      </c>
      <c r="BG73" s="2">
        <f t="shared" si="12"/>
        <v>-1.8444166910609685</v>
      </c>
      <c r="BH73" s="2">
        <f t="shared" si="13"/>
        <v>-1.8952649707158964</v>
      </c>
      <c r="BI73" s="2">
        <f t="shared" si="14"/>
        <v>-1.5719345626942913</v>
      </c>
      <c r="BJ73" s="2">
        <f t="shared" si="15"/>
        <v>-1.5325424106666981</v>
      </c>
      <c r="BK73" s="2">
        <f t="shared" si="16"/>
        <v>-1.8306362120220054</v>
      </c>
      <c r="BL73" s="2">
        <f t="shared" si="17"/>
        <v>-1.4974980363235728</v>
      </c>
      <c r="BM73" s="2">
        <f t="shared" si="18"/>
        <v>-1.9402177245812868</v>
      </c>
      <c r="BN73" s="2">
        <f t="shared" si="19"/>
        <v>-1.5670575960386841</v>
      </c>
      <c r="BO73" s="2">
        <f t="shared" si="20"/>
        <v>-1.8884241434751814</v>
      </c>
      <c r="BP73" s="2">
        <f t="shared" si="21"/>
        <v>-1.5741961485024834</v>
      </c>
      <c r="BQ73" s="2">
        <f t="shared" si="22"/>
        <v>-1.8644327234856766</v>
      </c>
      <c r="BR73" s="2">
        <f t="shared" si="23"/>
        <v>-1.8143403916929377</v>
      </c>
      <c r="BS73" s="2">
        <f t="shared" si="24"/>
        <v>-1.8044075728902025</v>
      </c>
      <c r="BT73" s="2">
        <f t="shared" si="25"/>
        <v>-1.5540381019647669</v>
      </c>
      <c r="BU73" s="2">
        <f t="shared" si="26"/>
        <v>-1.8362741311033304</v>
      </c>
      <c r="BV73" s="2">
        <f t="shared" si="27"/>
        <v>-1.6775038428418869</v>
      </c>
      <c r="BW73" s="2">
        <f t="shared" si="43"/>
        <v>-1.3766470877194055</v>
      </c>
      <c r="BX73" s="2">
        <f t="shared" si="35"/>
        <v>-1.4439715668634607</v>
      </c>
      <c r="BY73" s="2">
        <f t="shared" si="36"/>
        <v>-1.6676538567804493</v>
      </c>
      <c r="BZ73" s="2">
        <f t="shared" si="37"/>
        <v>-1.7138176571645694</v>
      </c>
      <c r="CA73" s="2">
        <f t="shared" si="38"/>
        <v>-1.4705874123397549</v>
      </c>
      <c r="CB73" s="2">
        <f t="shared" si="39"/>
        <v>-1.4224148627631374</v>
      </c>
      <c r="CC73" s="2">
        <f t="shared" si="40"/>
        <v>-1.494181714052935</v>
      </c>
      <c r="CD73" s="2">
        <f t="shared" si="41"/>
        <v>-1.6059219594369267</v>
      </c>
    </row>
    <row r="74" spans="1:82" x14ac:dyDescent="0.3">
      <c r="A74" s="2" t="s">
        <v>61</v>
      </c>
      <c r="B74" s="2">
        <v>0.31351924902600598</v>
      </c>
      <c r="C74" s="2">
        <v>0.41328702241490201</v>
      </c>
      <c r="D74" s="2">
        <v>0.60778757549426299</v>
      </c>
      <c r="E74" s="2">
        <v>0.55801075413072398</v>
      </c>
      <c r="F74" s="2">
        <v>0.48355557065726801</v>
      </c>
      <c r="G74" s="2">
        <v>0.85277597571705099</v>
      </c>
      <c r="H74" s="2">
        <v>0.55102446249080805</v>
      </c>
      <c r="I74" s="2">
        <v>0.42034406389109302</v>
      </c>
      <c r="J74" s="2">
        <v>0.46439765014625101</v>
      </c>
      <c r="K74" s="2">
        <v>0.28929929569808099</v>
      </c>
      <c r="L74" s="2">
        <v>0.48655101114250698</v>
      </c>
      <c r="M74" s="2">
        <v>0.55714095837518496</v>
      </c>
      <c r="N74" s="2">
        <v>0.52301822388514196</v>
      </c>
      <c r="O74" s="2">
        <v>0.433014819646307</v>
      </c>
      <c r="P74" s="2">
        <v>0.48778579466759597</v>
      </c>
      <c r="Q74" s="2">
        <v>0.46645566515711501</v>
      </c>
      <c r="R74" s="2">
        <v>0.56507469168565105</v>
      </c>
      <c r="S74" s="2">
        <v>0.51212277867108402</v>
      </c>
      <c r="T74" s="2">
        <v>0.54733160395973401</v>
      </c>
      <c r="U74" s="2">
        <v>0.24181218406938301</v>
      </c>
      <c r="V74" s="2">
        <v>0.38955550562199698</v>
      </c>
      <c r="W74" s="2">
        <v>0.89292489573198797</v>
      </c>
      <c r="X74" s="2">
        <v>0.82293243166028995</v>
      </c>
      <c r="Y74" s="2">
        <v>0.86356817294573895</v>
      </c>
      <c r="Z74" s="2">
        <v>0.15646935506950599</v>
      </c>
      <c r="AA74" s="2">
        <v>0.62215951459539798</v>
      </c>
      <c r="AB74" s="2">
        <v>0.33305316521907802</v>
      </c>
      <c r="AC74" s="2">
        <v>0.32265515227096297</v>
      </c>
      <c r="AD74" s="2">
        <v>0.26942979352944202</v>
      </c>
      <c r="AE74" s="2">
        <v>0.422600807099627</v>
      </c>
      <c r="AF74" s="2">
        <v>0.43171496421630301</v>
      </c>
      <c r="AG74" s="2">
        <v>0.195599640927555</v>
      </c>
      <c r="AH74" s="2">
        <v>0.50024142033400998</v>
      </c>
      <c r="AI74" s="2">
        <v>0.33809836393145398</v>
      </c>
      <c r="AJ74" s="2">
        <v>0.83163070693248098</v>
      </c>
      <c r="AK74" s="2">
        <v>0.85930067939156995</v>
      </c>
      <c r="AL74" s="2">
        <v>0.61254291351912604</v>
      </c>
      <c r="AM74" s="2">
        <v>0.898598708211925</v>
      </c>
      <c r="AN74" s="2">
        <v>0.49044022102117302</v>
      </c>
      <c r="AO74" s="2">
        <v>0.60835556442176297</v>
      </c>
      <c r="AQ74" s="2">
        <f t="shared" si="42"/>
        <v>-0.50373578979613232</v>
      </c>
      <c r="AR74" s="2">
        <f t="shared" si="28"/>
        <v>-0.38374823174245049</v>
      </c>
      <c r="AS74" s="2">
        <f t="shared" si="29"/>
        <v>-0.21624818209324856</v>
      </c>
      <c r="AT74" s="2">
        <f t="shared" si="30"/>
        <v>-0.25335743114373732</v>
      </c>
      <c r="AU74" s="2">
        <f t="shared" si="31"/>
        <v>-0.31555360918594022</v>
      </c>
      <c r="AV74" s="2">
        <f t="shared" si="32"/>
        <v>-6.9165043027261619E-2</v>
      </c>
      <c r="AW74" s="2">
        <f t="shared" si="33"/>
        <v>-0.25882912040602657</v>
      </c>
      <c r="AX74" s="2">
        <f t="shared" si="34"/>
        <v>-0.37639508132055594</v>
      </c>
      <c r="AY74" s="2">
        <f t="shared" si="4"/>
        <v>-0.33310998645951545</v>
      </c>
      <c r="AZ74" s="2">
        <f t="shared" si="5"/>
        <v>-0.53865262364482502</v>
      </c>
      <c r="BA74" s="2">
        <f t="shared" si="6"/>
        <v>-0.31287162056246437</v>
      </c>
      <c r="BB74" s="2">
        <f t="shared" si="7"/>
        <v>-0.25403491308521747</v>
      </c>
      <c r="BC74" s="2">
        <f t="shared" si="8"/>
        <v>-0.28148317844655246</v>
      </c>
      <c r="BD74" s="2">
        <f t="shared" si="9"/>
        <v>-0.36349723995038014</v>
      </c>
      <c r="BE74" s="2">
        <f t="shared" si="10"/>
        <v>-0.31177085139274158</v>
      </c>
      <c r="BF74" s="2">
        <f t="shared" si="11"/>
        <v>-0.33118962800026758</v>
      </c>
      <c r="BG74" s="2">
        <f t="shared" si="12"/>
        <v>-0.24789414325492462</v>
      </c>
      <c r="BH74" s="2">
        <f t="shared" si="13"/>
        <v>-0.29062590678394729</v>
      </c>
      <c r="BI74" s="2">
        <f t="shared" si="14"/>
        <v>-0.26174947415048749</v>
      </c>
      <c r="BJ74" s="2">
        <f t="shared" si="15"/>
        <v>-0.61652182034543512</v>
      </c>
      <c r="BK74" s="2">
        <f t="shared" si="16"/>
        <v>-0.40943065334978407</v>
      </c>
      <c r="BL74" s="2">
        <f t="shared" si="17"/>
        <v>-4.9185068256869587E-2</v>
      </c>
      <c r="BM74" s="2">
        <f t="shared" si="18"/>
        <v>-8.4635821849392556E-2</v>
      </c>
      <c r="BN74" s="2">
        <f t="shared" si="19"/>
        <v>-6.3703372091338972E-2</v>
      </c>
      <c r="BO74" s="2">
        <f t="shared" si="20"/>
        <v>-0.8055707074940216</v>
      </c>
      <c r="BP74" s="2">
        <f t="shared" si="21"/>
        <v>-0.206098252886387</v>
      </c>
      <c r="BQ74" s="2">
        <f t="shared" si="22"/>
        <v>-0.47748643460688939</v>
      </c>
      <c r="BR74" s="2">
        <f t="shared" si="23"/>
        <v>-0.49126139553443876</v>
      </c>
      <c r="BS74" s="2">
        <f t="shared" si="24"/>
        <v>-0.56955438170137518</v>
      </c>
      <c r="BT74" s="2">
        <f t="shared" si="25"/>
        <v>-0.37406967785024675</v>
      </c>
      <c r="BU74" s="2">
        <f t="shared" si="26"/>
        <v>-0.36480289745461442</v>
      </c>
      <c r="BV74" s="2">
        <f t="shared" si="27"/>
        <v>-0.70863194680467811</v>
      </c>
      <c r="BW74" s="2">
        <f t="shared" si="43"/>
        <v>-0.30082035123457784</v>
      </c>
      <c r="BX74" s="2">
        <f t="shared" si="35"/>
        <v>-0.47095693079371254</v>
      </c>
      <c r="BY74" s="2">
        <f t="shared" si="36"/>
        <v>-8.0069483259369828E-2</v>
      </c>
      <c r="BZ74" s="2">
        <f t="shared" si="37"/>
        <v>-6.5854844839789678E-2</v>
      </c>
      <c r="CA74" s="2">
        <f t="shared" si="38"/>
        <v>-0.21286348010350944</v>
      </c>
      <c r="CB74" s="2">
        <f t="shared" si="39"/>
        <v>-4.6434210066202859E-2</v>
      </c>
      <c r="CC74" s="2">
        <f t="shared" si="40"/>
        <v>-0.30941392052213273</v>
      </c>
      <c r="CD74" s="2">
        <f t="shared" si="41"/>
        <v>-0.21584251524888692</v>
      </c>
    </row>
    <row r="75" spans="1:82" x14ac:dyDescent="0.3">
      <c r="A75" s="2" t="s">
        <v>156</v>
      </c>
      <c r="B75" s="2">
        <v>8.4406414884790004E-2</v>
      </c>
      <c r="C75" s="2">
        <v>0.104951100215356</v>
      </c>
      <c r="D75" s="2">
        <v>0.130098209809176</v>
      </c>
      <c r="E75" s="2">
        <v>0.12965559227224899</v>
      </c>
      <c r="F75" s="2">
        <v>0.17035940710831399</v>
      </c>
      <c r="G75" s="2">
        <v>0.109671507259233</v>
      </c>
      <c r="H75" s="2">
        <v>0.10785489583227501</v>
      </c>
      <c r="I75" s="2">
        <v>0.13658214583242201</v>
      </c>
      <c r="J75" s="2">
        <v>0.150434126256038</v>
      </c>
      <c r="K75" s="2">
        <v>0.12273597122268499</v>
      </c>
      <c r="L75" s="2">
        <v>0.121974624784153</v>
      </c>
      <c r="M75" s="2">
        <v>0.13231522146624899</v>
      </c>
      <c r="N75" s="2">
        <v>0.121933225530242</v>
      </c>
      <c r="O75" s="2">
        <v>0.150277590932136</v>
      </c>
      <c r="P75" s="2">
        <v>0.127150774722322</v>
      </c>
      <c r="Q75" s="2">
        <v>0.11589994111313701</v>
      </c>
      <c r="R75" s="2">
        <v>0.122976764134379</v>
      </c>
      <c r="S75" s="2">
        <v>0.108531786560447</v>
      </c>
      <c r="T75" s="2">
        <v>0.159428256160664</v>
      </c>
      <c r="U75" s="2">
        <v>0.215022050109099</v>
      </c>
      <c r="V75" s="2">
        <v>0.15197995441127099</v>
      </c>
      <c r="W75" s="2">
        <v>0.18947961446394501</v>
      </c>
      <c r="X75" s="2">
        <v>0.114823131236326</v>
      </c>
      <c r="Y75" s="2">
        <v>0.17634429375468499</v>
      </c>
      <c r="Z75" s="2">
        <v>0.18627888007816901</v>
      </c>
      <c r="AA75" s="2">
        <v>0.21414296447741099</v>
      </c>
      <c r="AB75" s="2">
        <v>0.120961746255962</v>
      </c>
      <c r="AC75" s="2">
        <v>0.143202924124881</v>
      </c>
      <c r="AD75" s="2">
        <v>0.15735559436687899</v>
      </c>
      <c r="AE75" s="2">
        <v>0.21587932113441299</v>
      </c>
      <c r="AF75" s="2">
        <v>0.11021252082036199</v>
      </c>
      <c r="AG75" s="2">
        <v>0.162535276599789</v>
      </c>
      <c r="AH75" s="2">
        <v>0.219557679763692</v>
      </c>
      <c r="AI75" s="2">
        <v>0.239491048708555</v>
      </c>
      <c r="AJ75" s="2">
        <v>0.15420131261686401</v>
      </c>
      <c r="AK75" s="2">
        <v>0.178788900477654</v>
      </c>
      <c r="AL75" s="2">
        <v>0.15161414090848899</v>
      </c>
      <c r="AM75" s="2">
        <v>0.188227440139424</v>
      </c>
      <c r="AN75" s="2">
        <v>0.23779117603164501</v>
      </c>
      <c r="AO75" s="2">
        <v>0.190068258725414</v>
      </c>
      <c r="AQ75" s="2">
        <f t="shared" si="42"/>
        <v>-1.0736245457535198</v>
      </c>
      <c r="AR75" s="2">
        <f t="shared" si="28"/>
        <v>-0.97901300429498239</v>
      </c>
      <c r="AS75" s="2">
        <f t="shared" si="29"/>
        <v>-0.8857286794210848</v>
      </c>
      <c r="AT75" s="2">
        <f t="shared" si="30"/>
        <v>-0.88720874661077787</v>
      </c>
      <c r="AU75" s="2">
        <f t="shared" si="31"/>
        <v>-0.76863388004484701</v>
      </c>
      <c r="AV75" s="2">
        <f t="shared" si="32"/>
        <v>-0.95990618780695436</v>
      </c>
      <c r="AW75" s="2">
        <f t="shared" si="33"/>
        <v>-0.96716013628528563</v>
      </c>
      <c r="AX75" s="2">
        <f t="shared" si="34"/>
        <v>-0.86460606839416054</v>
      </c>
      <c r="AY75" s="2">
        <f t="shared" si="4"/>
        <v>-0.82265363207223319</v>
      </c>
      <c r="AZ75" s="2">
        <f t="shared" si="5"/>
        <v>-0.91102813642501135</v>
      </c>
      <c r="BA75" s="2">
        <f t="shared" si="6"/>
        <v>-0.91373050918144738</v>
      </c>
      <c r="BB75" s="2">
        <f t="shared" si="7"/>
        <v>-0.87839019195351109</v>
      </c>
      <c r="BC75" s="2">
        <f t="shared" si="8"/>
        <v>-0.91387793754570834</v>
      </c>
      <c r="BD75" s="2">
        <f t="shared" si="9"/>
        <v>-0.82310577563464371</v>
      </c>
      <c r="BE75" s="2">
        <f t="shared" si="10"/>
        <v>-0.89568098934903173</v>
      </c>
      <c r="BF75" s="2">
        <f t="shared" si="11"/>
        <v>-0.93591678469426554</v>
      </c>
      <c r="BG75" s="2">
        <f t="shared" si="12"/>
        <v>-0.91017693865412996</v>
      </c>
      <c r="BH75" s="2">
        <f t="shared" si="13"/>
        <v>-0.96444304793477276</v>
      </c>
      <c r="BI75" s="2">
        <f t="shared" si="14"/>
        <v>-0.7974347042251837</v>
      </c>
      <c r="BJ75" s="2">
        <f t="shared" si="15"/>
        <v>-0.66751700171380168</v>
      </c>
      <c r="BK75" s="2">
        <f t="shared" si="16"/>
        <v>-0.81821369009911027</v>
      </c>
      <c r="BL75" s="2">
        <f t="shared" si="17"/>
        <v>-0.72243750760648118</v>
      </c>
      <c r="BM75" s="2">
        <f t="shared" si="18"/>
        <v>-0.93997061406031956</v>
      </c>
      <c r="BN75" s="2">
        <f t="shared" si="19"/>
        <v>-0.75363858890801749</v>
      </c>
      <c r="BO75" s="2">
        <f t="shared" si="20"/>
        <v>-0.72983638174066678</v>
      </c>
      <c r="BP75" s="2">
        <f t="shared" si="21"/>
        <v>-0.66929618948515723</v>
      </c>
      <c r="BQ75" s="2">
        <f t="shared" si="22"/>
        <v>-0.91735195213508069</v>
      </c>
      <c r="BR75" s="2">
        <f t="shared" si="23"/>
        <v>-0.84404811388336942</v>
      </c>
      <c r="BS75" s="2">
        <f t="shared" si="24"/>
        <v>-0.80311781227109336</v>
      </c>
      <c r="BT75" s="2">
        <f t="shared" si="25"/>
        <v>-0.66578895631018653</v>
      </c>
      <c r="BU75" s="2">
        <f t="shared" si="26"/>
        <v>-0.95776906415663832</v>
      </c>
      <c r="BV75" s="2">
        <f t="shared" si="27"/>
        <v>-0.78905236533164402</v>
      </c>
      <c r="BW75" s="2">
        <f t="shared" si="43"/>
        <v>-0.65845136739283494</v>
      </c>
      <c r="BX75" s="2">
        <f t="shared" si="35"/>
        <v>-0.62071071427083635</v>
      </c>
      <c r="BY75" s="2">
        <f t="shared" si="36"/>
        <v>-0.81191192939897494</v>
      </c>
      <c r="BZ75" s="2">
        <f t="shared" si="37"/>
        <v>-0.74765944645136961</v>
      </c>
      <c r="CA75" s="2">
        <f t="shared" si="38"/>
        <v>-0.81926029057652827</v>
      </c>
      <c r="CB75" s="2">
        <f t="shared" si="39"/>
        <v>-0.72531706405199292</v>
      </c>
      <c r="CC75" s="2">
        <f t="shared" si="40"/>
        <v>-0.6238042652424195</v>
      </c>
      <c r="CD75" s="2">
        <f t="shared" si="41"/>
        <v>-0.72109040397298518</v>
      </c>
    </row>
    <row r="76" spans="1:82" x14ac:dyDescent="0.3">
      <c r="A76" s="2" t="s">
        <v>64</v>
      </c>
      <c r="B76" s="2">
        <v>0.12672022432291799</v>
      </c>
      <c r="C76" s="2">
        <v>0.265993087254695</v>
      </c>
      <c r="D76" s="2">
        <v>0.33519372156881599</v>
      </c>
      <c r="E76" s="2">
        <v>0.23279253385895399</v>
      </c>
      <c r="F76" s="2">
        <v>0.135277224132476</v>
      </c>
      <c r="G76" s="2">
        <v>0.44514934389550598</v>
      </c>
      <c r="H76" s="2">
        <v>0.29492293646367701</v>
      </c>
      <c r="I76" s="2">
        <v>0.14600980766765201</v>
      </c>
      <c r="J76" s="2">
        <v>0.40703828512433399</v>
      </c>
      <c r="K76" s="2">
        <v>0.17372384741109201</v>
      </c>
      <c r="L76" s="2">
        <v>0.26448920950804899</v>
      </c>
      <c r="M76" s="2">
        <v>0.31921455729561599</v>
      </c>
      <c r="N76" s="2">
        <v>0.26983710761485602</v>
      </c>
      <c r="O76" s="2">
        <v>0.43816192006330401</v>
      </c>
      <c r="P76" s="2">
        <v>0.26823564630070301</v>
      </c>
      <c r="Q76" s="2">
        <v>0.336075362309394</v>
      </c>
      <c r="R76" s="2">
        <v>0.225212210265364</v>
      </c>
      <c r="S76" s="2">
        <v>0.195822210177277</v>
      </c>
      <c r="T76" s="2">
        <v>0.172478879577878</v>
      </c>
      <c r="U76" s="2">
        <v>0.106810064470151</v>
      </c>
      <c r="V76" s="2">
        <v>0.184011116291143</v>
      </c>
      <c r="W76" s="2">
        <v>0.34094866375272498</v>
      </c>
      <c r="X76" s="2">
        <v>0.29309163164847202</v>
      </c>
      <c r="Y76" s="2">
        <v>0.29426284623441701</v>
      </c>
      <c r="Z76" s="2">
        <v>9.3274662271645006E-2</v>
      </c>
      <c r="AA76" s="2">
        <v>0.26416548973971099</v>
      </c>
      <c r="AB76" s="2">
        <v>0.140994776518481</v>
      </c>
      <c r="AC76" s="2">
        <v>6.5229358925233002E-2</v>
      </c>
      <c r="AD76" s="2">
        <v>0.13162188597510299</v>
      </c>
      <c r="AE76" s="2">
        <v>0.18054897634720299</v>
      </c>
      <c r="AF76" s="2">
        <v>9.9101770820953006E-2</v>
      </c>
      <c r="AG76" s="2">
        <v>6.4171158064517994E-2</v>
      </c>
      <c r="AH76" s="2">
        <v>0.20960087408804701</v>
      </c>
      <c r="AI76" s="2">
        <v>0.14929172033684901</v>
      </c>
      <c r="AJ76" s="2">
        <v>0.18776655284140201</v>
      </c>
      <c r="AK76" s="2">
        <v>0.20904508126884799</v>
      </c>
      <c r="AL76" s="2">
        <v>0.25586699658728501</v>
      </c>
      <c r="AM76" s="2">
        <v>0.32735766581788101</v>
      </c>
      <c r="AN76" s="2">
        <v>0.151984074972776</v>
      </c>
      <c r="AO76" s="2">
        <v>0.17212257987923199</v>
      </c>
      <c r="AQ76" s="2">
        <f t="shared" si="42"/>
        <v>-0.89715406695629241</v>
      </c>
      <c r="AR76" s="2">
        <f t="shared" si="28"/>
        <v>-0.57512964985822346</v>
      </c>
      <c r="AS76" s="2">
        <f t="shared" si="29"/>
        <v>-0.47470412462873762</v>
      </c>
      <c r="AT76" s="2">
        <f t="shared" si="30"/>
        <v>-0.63303095252667563</v>
      </c>
      <c r="AU76" s="2">
        <f t="shared" si="31"/>
        <v>-0.86877531697386334</v>
      </c>
      <c r="AV76" s="2">
        <f t="shared" si="32"/>
        <v>-0.35149426239290726</v>
      </c>
      <c r="AW76" s="2">
        <f t="shared" si="33"/>
        <v>-0.5302914506009534</v>
      </c>
      <c r="AX76" s="2">
        <f t="shared" si="34"/>
        <v>-0.83561797111362346</v>
      </c>
      <c r="AY76" s="2">
        <f t="shared" ref="AY76:AY139" si="44">LOG(J76)</f>
        <v>-0.39036474007143263</v>
      </c>
      <c r="AZ76" s="2">
        <f t="shared" ref="AZ76:AZ139" si="45">LOG(K76)</f>
        <v>-0.76014056101079763</v>
      </c>
      <c r="BA76" s="2">
        <f t="shared" ref="BA76:BA139" si="46">LOG(L76)</f>
        <v>-0.57759204138570908</v>
      </c>
      <c r="BB76" s="2">
        <f t="shared" ref="BB76:BB139" si="47">LOG(M76)</f>
        <v>-0.49591731152870427</v>
      </c>
      <c r="BC76" s="2">
        <f t="shared" ref="BC76:BC139" si="48">LOG(N76)</f>
        <v>-0.56889832699836829</v>
      </c>
      <c r="BD76" s="2">
        <f t="shared" ref="BD76:BD139" si="49">LOG(O76)</f>
        <v>-0.35836536895924476</v>
      </c>
      <c r="BE76" s="2">
        <f t="shared" ref="BE76:BE139" si="50">LOG(P76)</f>
        <v>-0.57148350850156349</v>
      </c>
      <c r="BF76" s="2">
        <f t="shared" ref="BF76:BF139" si="51">LOG(Q76)</f>
        <v>-0.4735633244995095</v>
      </c>
      <c r="BG76" s="2">
        <f t="shared" ref="BG76:BG139" si="52">LOG(R76)</f>
        <v>-0.64740806716387078</v>
      </c>
      <c r="BH76" s="2">
        <f t="shared" ref="BH76:BH139" si="53">LOG(S76)</f>
        <v>-0.70813805200989144</v>
      </c>
      <c r="BI76" s="2">
        <f t="shared" ref="BI76:BI139" si="54">LOG(T76)</f>
        <v>-0.76326407765943505</v>
      </c>
      <c r="BJ76" s="2">
        <f t="shared" ref="BJ76:BJ139" si="55">LOG(U76)</f>
        <v>-0.9713878227951841</v>
      </c>
      <c r="BK76" s="2">
        <f t="shared" ref="BK76:BK139" si="56">LOG(V76)</f>
        <v>-0.73515594004440188</v>
      </c>
      <c r="BL76" s="2">
        <f t="shared" ref="BL76:BL139" si="57">LOG(W76)</f>
        <v>-0.46731100730456632</v>
      </c>
      <c r="BM76" s="2">
        <f t="shared" ref="BM76:BM139" si="58">LOG(X76)</f>
        <v>-0.53299658135949834</v>
      </c>
      <c r="BN76" s="2">
        <f t="shared" ref="BN76:BN139" si="59">LOG(Y76)</f>
        <v>-0.53126456866484961</v>
      </c>
      <c r="BO76" s="2">
        <f t="shared" ref="BO76:BO139" si="60">LOG(Z76)</f>
        <v>-1.0302363147752223</v>
      </c>
      <c r="BP76" s="2">
        <f t="shared" ref="BP76:BP139" si="61">LOG(AA76)</f>
        <v>-0.5781239187220667</v>
      </c>
      <c r="BQ76" s="2">
        <f t="shared" ref="BQ76:BQ139" si="62">LOG(AB76)</f>
        <v>-0.85079697650221586</v>
      </c>
      <c r="BR76" s="2">
        <f t="shared" ref="BR76:BR139" si="63">LOG(AC76)</f>
        <v>-1.1855568897068842</v>
      </c>
      <c r="BS76" s="2">
        <f t="shared" ref="BS76:BS139" si="64">LOG(AD76)</f>
        <v>-0.88067189060096662</v>
      </c>
      <c r="BT76" s="2">
        <f t="shared" ref="BT76:BT139" si="65">LOG(AE76)</f>
        <v>-0.74340496953580537</v>
      </c>
      <c r="BU76" s="2">
        <f t="shared" ref="BU76:BU139" si="66">LOG(AF76)</f>
        <v>-1.0039185851625829</v>
      </c>
      <c r="BV76" s="2">
        <f t="shared" ref="BV76:BV139" si="67">LOG(AG76)</f>
        <v>-1.1926601231446572</v>
      </c>
      <c r="BW76" s="2">
        <f t="shared" si="43"/>
        <v>-0.67860691056796762</v>
      </c>
      <c r="BX76" s="2">
        <f t="shared" si="35"/>
        <v>-0.82596427741715706</v>
      </c>
      <c r="BY76" s="2">
        <f t="shared" si="36"/>
        <v>-0.72638176675627686</v>
      </c>
      <c r="BZ76" s="2">
        <f t="shared" si="37"/>
        <v>-0.67976004673556456</v>
      </c>
      <c r="CA76" s="2">
        <f t="shared" si="38"/>
        <v>-0.59198572866686572</v>
      </c>
      <c r="CB76" s="2">
        <f t="shared" si="39"/>
        <v>-0.48497748463835216</v>
      </c>
      <c r="CC76" s="2">
        <f t="shared" si="40"/>
        <v>-0.81820191543532717</v>
      </c>
      <c r="CD76" s="2">
        <f t="shared" si="41"/>
        <v>-0.76416215306753488</v>
      </c>
    </row>
    <row r="77" spans="1:82" x14ac:dyDescent="0.3">
      <c r="A77" s="2" t="s">
        <v>148</v>
      </c>
      <c r="B77" s="2">
        <v>2.425361328287E-3</v>
      </c>
      <c r="C77" s="2">
        <v>3.0619118456560001E-3</v>
      </c>
      <c r="D77" s="2">
        <v>3.5269860688519998E-3</v>
      </c>
      <c r="E77" s="2">
        <v>3.288118681231E-3</v>
      </c>
      <c r="F77" s="2">
        <v>4.3597578853659998E-3</v>
      </c>
      <c r="G77" s="2">
        <v>3.9491231635100004E-3</v>
      </c>
      <c r="H77" s="2">
        <v>4.4724975335109999E-3</v>
      </c>
      <c r="I77" s="2">
        <v>4.4396864240859998E-3</v>
      </c>
      <c r="J77" s="2">
        <v>3.2448593095109998E-3</v>
      </c>
      <c r="K77" s="2">
        <v>2.5744905781880001E-3</v>
      </c>
      <c r="L77" s="2">
        <v>3.9699985464789998E-3</v>
      </c>
      <c r="M77" s="2">
        <v>3.7446621496279998E-3</v>
      </c>
      <c r="N77" s="2">
        <v>3.1391341757779998E-3</v>
      </c>
      <c r="O77" s="2">
        <v>3.5699280582189999E-3</v>
      </c>
      <c r="P77" s="2">
        <v>3.8138376021140002E-3</v>
      </c>
      <c r="Q77" s="2">
        <v>4.0149377937569999E-3</v>
      </c>
      <c r="R77" s="2">
        <v>4.6577199666300003E-3</v>
      </c>
      <c r="S77" s="2">
        <v>4.1153062504780003E-3</v>
      </c>
      <c r="T77" s="2">
        <v>6.2466287921879998E-3</v>
      </c>
      <c r="U77" s="2">
        <v>5.2130552476499998E-3</v>
      </c>
      <c r="V77" s="2">
        <v>4.8882000212779999E-3</v>
      </c>
      <c r="W77" s="2">
        <v>5.2792541459510001E-3</v>
      </c>
      <c r="X77" s="2">
        <v>4.4515751159200003E-3</v>
      </c>
      <c r="Y77" s="2">
        <v>5.2112183887150004E-3</v>
      </c>
      <c r="Z77" s="2">
        <v>3.5340743602100002E-3</v>
      </c>
      <c r="AA77" s="2">
        <v>4.6877297088049998E-3</v>
      </c>
      <c r="AB77" s="2">
        <v>3.8067299718750002E-3</v>
      </c>
      <c r="AC77" s="2">
        <v>3.9712809417859997E-3</v>
      </c>
      <c r="AD77" s="2">
        <v>4.1533313773960004E-3</v>
      </c>
      <c r="AE77" s="2">
        <v>9.6765119550629997E-3</v>
      </c>
      <c r="AF77" s="2">
        <v>5.0236198655310002E-3</v>
      </c>
      <c r="AG77" s="2">
        <v>6.0506585692420003E-3</v>
      </c>
      <c r="AH77" s="2">
        <v>7.046577783039E-3</v>
      </c>
      <c r="AI77" s="2">
        <v>4.2504937323549997E-3</v>
      </c>
      <c r="AJ77" s="2">
        <v>5.4572420263289999E-3</v>
      </c>
      <c r="AK77" s="2">
        <v>6.9761288523149997E-3</v>
      </c>
      <c r="AL77" s="2">
        <v>7.3996878266720002E-3</v>
      </c>
      <c r="AM77" s="2">
        <v>6.8653879364170001E-3</v>
      </c>
      <c r="AN77" s="2">
        <v>5.5262296044630002E-3</v>
      </c>
      <c r="AO77" s="2">
        <v>4.9048519860860002E-3</v>
      </c>
      <c r="AQ77" s="2">
        <f t="shared" si="42"/>
        <v>-2.6152235514157383</v>
      </c>
      <c r="AR77" s="2">
        <f t="shared" ref="AR77:AR140" si="68">LOG(C77)</f>
        <v>-2.5140073170656718</v>
      </c>
      <c r="AS77" s="2">
        <f t="shared" ref="AS77:AS140" si="69">LOG(D77)</f>
        <v>-2.4525962557372885</v>
      </c>
      <c r="AT77" s="2">
        <f t="shared" ref="AT77:AT140" si="70">LOG(E77)</f>
        <v>-2.4830525154405247</v>
      </c>
      <c r="AU77" s="2">
        <f t="shared" ref="AU77:AU140" si="71">LOG(F77)</f>
        <v>-2.3605376281555315</v>
      </c>
      <c r="AV77" s="2">
        <f t="shared" ref="AV77:AV140" si="72">LOG(G77)</f>
        <v>-2.403499321467645</v>
      </c>
      <c r="AW77" s="2">
        <f t="shared" ref="AW77:AW140" si="73">LOG(H77)</f>
        <v>-2.3494498902648617</v>
      </c>
      <c r="AX77" s="2">
        <f t="shared" ref="AX77:AX140" si="74">LOG(I77)</f>
        <v>-2.3526477031057307</v>
      </c>
      <c r="AY77" s="2">
        <f t="shared" si="44"/>
        <v>-2.4888041285793654</v>
      </c>
      <c r="AZ77" s="2">
        <f t="shared" si="45"/>
        <v>-2.5893086932127218</v>
      </c>
      <c r="BA77" s="2">
        <f t="shared" si="46"/>
        <v>-2.4012096522435007</v>
      </c>
      <c r="BB77" s="2">
        <f t="shared" si="47"/>
        <v>-2.4265873590515747</v>
      </c>
      <c r="BC77" s="2">
        <f t="shared" si="48"/>
        <v>-2.5031901208865714</v>
      </c>
      <c r="BD77" s="2">
        <f t="shared" si="49"/>
        <v>-2.4473405357738911</v>
      </c>
      <c r="BE77" s="2">
        <f t="shared" si="50"/>
        <v>-2.4186378036883709</v>
      </c>
      <c r="BF77" s="2">
        <f t="shared" si="51"/>
        <v>-2.3963211791617289</v>
      </c>
      <c r="BG77" s="2">
        <f t="shared" si="52"/>
        <v>-2.3318266258492595</v>
      </c>
      <c r="BH77" s="2">
        <f t="shared" si="53"/>
        <v>-2.3855978401737801</v>
      </c>
      <c r="BI77" s="2">
        <f t="shared" si="54"/>
        <v>-2.2043543013685896</v>
      </c>
      <c r="BJ77" s="2">
        <f t="shared" si="55"/>
        <v>-2.2829076724214579</v>
      </c>
      <c r="BK77" s="2">
        <f t="shared" si="56"/>
        <v>-2.3108510314152593</v>
      </c>
      <c r="BL77" s="2">
        <f t="shared" si="57"/>
        <v>-2.2774274303408979</v>
      </c>
      <c r="BM77" s="2">
        <f t="shared" si="58"/>
        <v>-2.3514862939368735</v>
      </c>
      <c r="BN77" s="2">
        <f t="shared" si="59"/>
        <v>-2.283060726290838</v>
      </c>
      <c r="BO77" s="2">
        <f t="shared" si="60"/>
        <v>-2.4517243167734755</v>
      </c>
      <c r="BP77" s="2">
        <f t="shared" si="61"/>
        <v>-2.3290374373821643</v>
      </c>
      <c r="BQ77" s="2">
        <f t="shared" si="62"/>
        <v>-2.4194479285136725</v>
      </c>
      <c r="BR77" s="2">
        <f t="shared" si="63"/>
        <v>-2.4010693883953103</v>
      </c>
      <c r="BS77" s="2">
        <f t="shared" si="64"/>
        <v>-2.3816034169197038</v>
      </c>
      <c r="BT77" s="2">
        <f t="shared" si="65"/>
        <v>-2.0142811624911117</v>
      </c>
      <c r="BU77" s="2">
        <f t="shared" si="66"/>
        <v>-2.2989832308449558</v>
      </c>
      <c r="BV77" s="2">
        <f t="shared" si="67"/>
        <v>-2.2181973530463752</v>
      </c>
      <c r="BW77" s="2">
        <f t="shared" si="43"/>
        <v>-2.1520217497869232</v>
      </c>
      <c r="BX77" s="2">
        <f t="shared" si="35"/>
        <v>-2.3715606198830672</v>
      </c>
      <c r="BY77" s="2">
        <f t="shared" si="36"/>
        <v>-2.2630267850168688</v>
      </c>
      <c r="BZ77" s="2">
        <f t="shared" si="37"/>
        <v>-2.156385506382172</v>
      </c>
      <c r="CA77" s="2">
        <f t="shared" si="38"/>
        <v>-2.1307866016221975</v>
      </c>
      <c r="CB77" s="2">
        <f t="shared" si="39"/>
        <v>-2.1633349174388639</v>
      </c>
      <c r="CC77" s="2">
        <f t="shared" si="40"/>
        <v>-2.2575710749244355</v>
      </c>
      <c r="CD77" s="2">
        <f t="shared" si="41"/>
        <v>-2.3093740938081915</v>
      </c>
    </row>
    <row r="78" spans="1:82" x14ac:dyDescent="0.3">
      <c r="A78" s="2" t="s">
        <v>193</v>
      </c>
      <c r="B78" s="2">
        <v>0.15177429269332099</v>
      </c>
      <c r="C78" s="2">
        <v>0.99651284376809501</v>
      </c>
      <c r="D78" s="2">
        <v>0.339293701925102</v>
      </c>
      <c r="E78" s="2">
        <v>0.226565658942084</v>
      </c>
      <c r="F78" s="2">
        <v>0.29937729637377603</v>
      </c>
      <c r="G78" s="2">
        <v>7.2175184522430005E-2</v>
      </c>
      <c r="H78" s="2">
        <v>0.139022444327289</v>
      </c>
      <c r="I78" s="2">
        <v>7.5294011394815993E-2</v>
      </c>
      <c r="J78" s="2">
        <v>6.014416395951E-2</v>
      </c>
      <c r="K78" s="2">
        <v>0.21954910216152099</v>
      </c>
      <c r="L78" s="2">
        <v>7.8377402357437995E-2</v>
      </c>
      <c r="M78" s="2">
        <v>7.8174587593735995E-2</v>
      </c>
      <c r="N78" s="2">
        <v>0.125636559676263</v>
      </c>
      <c r="O78" s="2">
        <v>0.13522786371201301</v>
      </c>
      <c r="P78" s="2">
        <v>0.14681873304905599</v>
      </c>
      <c r="Q78" s="2">
        <v>0.107272512620702</v>
      </c>
      <c r="R78" s="2">
        <v>0.15540534123397001</v>
      </c>
      <c r="S78" s="2">
        <v>0.229877424919783</v>
      </c>
      <c r="T78" s="2">
        <v>0.55354271663800803</v>
      </c>
      <c r="U78" s="2">
        <v>0.249320476108747</v>
      </c>
      <c r="V78" s="2">
        <v>0.282111556203406</v>
      </c>
      <c r="W78" s="2">
        <v>0.19852557996477399</v>
      </c>
      <c r="X78" s="2">
        <v>0.17988916728625001</v>
      </c>
      <c r="Y78" s="2">
        <v>8.9794893785494004E-2</v>
      </c>
      <c r="Z78" s="2">
        <v>0.25230391099487898</v>
      </c>
      <c r="AA78" s="2">
        <v>0.16485660395749199</v>
      </c>
      <c r="AB78" s="2">
        <v>0.23310407221940099</v>
      </c>
      <c r="AC78" s="2">
        <v>0.72276779191201002</v>
      </c>
      <c r="AD78" s="2">
        <v>0.21902153084730699</v>
      </c>
      <c r="AE78" s="2">
        <v>0.109987674672834</v>
      </c>
      <c r="AF78" s="2">
        <v>0.77499658404833005</v>
      </c>
      <c r="AG78" s="2">
        <v>1.40453268886222</v>
      </c>
      <c r="AH78" s="2">
        <v>0.63412886178707994</v>
      </c>
      <c r="AI78" s="2">
        <v>0.149614235156216</v>
      </c>
      <c r="AJ78" s="2">
        <v>0.46693508741938</v>
      </c>
      <c r="AK78" s="2">
        <v>0.116274127771521</v>
      </c>
      <c r="AL78" s="2">
        <v>0.23569927641443</v>
      </c>
      <c r="AM78" s="2">
        <v>0.14655245182162499</v>
      </c>
      <c r="AN78" s="2">
        <v>0.148242387295175</v>
      </c>
      <c r="AO78" s="2">
        <v>0.13643974288556801</v>
      </c>
      <c r="AQ78" s="2">
        <f t="shared" si="42"/>
        <v>-0.81880178237267764</v>
      </c>
      <c r="AR78" s="2">
        <f t="shared" si="68"/>
        <v>-1.5170994304641099E-3</v>
      </c>
      <c r="AS78" s="2">
        <f t="shared" si="69"/>
        <v>-0.46942420178889538</v>
      </c>
      <c r="AT78" s="2">
        <f t="shared" si="70"/>
        <v>-0.64480591645930518</v>
      </c>
      <c r="AU78" s="2">
        <f t="shared" si="71"/>
        <v>-0.52378113797243664</v>
      </c>
      <c r="AV78" s="2">
        <f t="shared" si="72"/>
        <v>-1.1416120971324417</v>
      </c>
      <c r="AW78" s="2">
        <f t="shared" si="73"/>
        <v>-0.8569150798853562</v>
      </c>
      <c r="AX78" s="2">
        <f t="shared" si="74"/>
        <v>-1.1232395645909683</v>
      </c>
      <c r="AY78" s="2">
        <f t="shared" si="44"/>
        <v>-1.220806507694818</v>
      </c>
      <c r="AZ78" s="2">
        <f t="shared" si="45"/>
        <v>-0.65846833458826282</v>
      </c>
      <c r="BA78" s="2">
        <f t="shared" si="46"/>
        <v>-1.1058091343323395</v>
      </c>
      <c r="BB78" s="2">
        <f t="shared" si="47"/>
        <v>-1.1069344011785653</v>
      </c>
      <c r="BC78" s="2">
        <f t="shared" si="48"/>
        <v>-0.90088396445811991</v>
      </c>
      <c r="BD78" s="2">
        <f t="shared" si="49"/>
        <v>-0.86893381276143067</v>
      </c>
      <c r="BE78" s="2">
        <f t="shared" si="50"/>
        <v>-0.83321852792958473</v>
      </c>
      <c r="BF78" s="2">
        <f t="shared" si="51"/>
        <v>-0.96951154687338537</v>
      </c>
      <c r="BG78" s="2">
        <f t="shared" si="52"/>
        <v>-0.80853405871029038</v>
      </c>
      <c r="BH78" s="2">
        <f t="shared" si="53"/>
        <v>-0.63850367646522577</v>
      </c>
      <c r="BI78" s="2">
        <f t="shared" si="54"/>
        <v>-0.25684885918571965</v>
      </c>
      <c r="BJ78" s="2">
        <f t="shared" si="55"/>
        <v>-0.60324205243941575</v>
      </c>
      <c r="BK78" s="2">
        <f t="shared" si="56"/>
        <v>-0.54957912337112602</v>
      </c>
      <c r="BL78" s="2">
        <f t="shared" si="57"/>
        <v>-0.70218352657438343</v>
      </c>
      <c r="BM78" s="2">
        <f t="shared" si="58"/>
        <v>-0.74499498856915225</v>
      </c>
      <c r="BN78" s="2">
        <f t="shared" si="59"/>
        <v>-1.0467483589210524</v>
      </c>
      <c r="BO78" s="2">
        <f t="shared" si="60"/>
        <v>-0.59807601737647964</v>
      </c>
      <c r="BP78" s="2">
        <f t="shared" si="61"/>
        <v>-0.78289365085718754</v>
      </c>
      <c r="BQ78" s="2">
        <f t="shared" si="62"/>
        <v>-0.63245013949114759</v>
      </c>
      <c r="BR78" s="2">
        <f t="shared" si="63"/>
        <v>-0.14100120877649755</v>
      </c>
      <c r="BS78" s="2">
        <f t="shared" si="64"/>
        <v>-0.65951318986969554</v>
      </c>
      <c r="BT78" s="2">
        <f t="shared" si="65"/>
        <v>-0.95865597958255555</v>
      </c>
      <c r="BU78" s="2">
        <f t="shared" si="66"/>
        <v>-0.11070021172882542</v>
      </c>
      <c r="BV78" s="2">
        <f t="shared" si="67"/>
        <v>0.14753185135338615</v>
      </c>
      <c r="BW78" s="2">
        <f t="shared" si="43"/>
        <v>-0.19782247985260012</v>
      </c>
      <c r="BX78" s="2">
        <f t="shared" si="35"/>
        <v>-0.82502708323842266</v>
      </c>
      <c r="BY78" s="2">
        <f t="shared" si="36"/>
        <v>-0.33074349017269938</v>
      </c>
      <c r="BZ78" s="2">
        <f t="shared" si="37"/>
        <v>-0.93451690965722145</v>
      </c>
      <c r="CA78" s="2">
        <f t="shared" si="38"/>
        <v>-0.62764175073703643</v>
      </c>
      <c r="CB78" s="2">
        <f t="shared" si="39"/>
        <v>-0.83400691142073413</v>
      </c>
      <c r="CC78" s="2">
        <f t="shared" si="40"/>
        <v>-0.82902759975518081</v>
      </c>
      <c r="CD78" s="2">
        <f t="shared" si="41"/>
        <v>-0.86505910767188343</v>
      </c>
    </row>
    <row r="79" spans="1:82" x14ac:dyDescent="0.3">
      <c r="A79" s="2" t="s">
        <v>47</v>
      </c>
      <c r="B79" s="2">
        <v>3.4877174571008002E-2</v>
      </c>
      <c r="C79" s="2">
        <v>4.1531576988437999E-2</v>
      </c>
      <c r="D79" s="2">
        <v>4.2945008709520997E-2</v>
      </c>
      <c r="E79" s="2">
        <v>3.5226124433546002E-2</v>
      </c>
      <c r="F79" s="2">
        <v>5.6723509498419998E-2</v>
      </c>
      <c r="G79" s="2">
        <v>5.1927632379786003E-2</v>
      </c>
      <c r="H79" s="2">
        <v>6.3466866932310004E-2</v>
      </c>
      <c r="I79" s="2">
        <v>7.0459143659807003E-2</v>
      </c>
      <c r="J79" s="2">
        <v>4.4913333493305001E-2</v>
      </c>
      <c r="K79" s="2">
        <v>4.3779906097745999E-2</v>
      </c>
      <c r="L79" s="2">
        <v>6.7225345133609005E-2</v>
      </c>
      <c r="M79" s="2">
        <v>6.3028381034914996E-2</v>
      </c>
      <c r="N79" s="2">
        <v>5.1984897101509997E-2</v>
      </c>
      <c r="O79" s="2">
        <v>5.8341486328259001E-2</v>
      </c>
      <c r="P79" s="2">
        <v>5.4972217160663001E-2</v>
      </c>
      <c r="Q79" s="2">
        <v>4.6798583974227002E-2</v>
      </c>
      <c r="R79" s="2">
        <v>4.6697124407064E-2</v>
      </c>
      <c r="S79" s="2">
        <v>6.0970612056967001E-2</v>
      </c>
      <c r="T79" s="2">
        <v>9.3716289584572995E-2</v>
      </c>
      <c r="U79" s="2">
        <v>7.9567799891288996E-2</v>
      </c>
      <c r="V79" s="2">
        <v>7.0047371367754005E-2</v>
      </c>
      <c r="W79" s="2">
        <v>9.1504849318180995E-2</v>
      </c>
      <c r="X79" s="2">
        <v>6.2838148955152995E-2</v>
      </c>
      <c r="Y79" s="2">
        <v>0.101473387516211</v>
      </c>
      <c r="Z79" s="2">
        <v>7.1352120111269998E-2</v>
      </c>
      <c r="AA79" s="2">
        <v>0.117650666383101</v>
      </c>
      <c r="AB79" s="2">
        <v>7.0661049721587002E-2</v>
      </c>
      <c r="AC79" s="2">
        <v>5.2957137158333001E-2</v>
      </c>
      <c r="AD79" s="2">
        <v>4.3902363714224998E-2</v>
      </c>
      <c r="AE79" s="2">
        <v>9.9601150831492999E-2</v>
      </c>
      <c r="AF79" s="2">
        <v>4.0986079406629003E-2</v>
      </c>
      <c r="AG79" s="2">
        <v>5.0535470611765998E-2</v>
      </c>
      <c r="AH79" s="2">
        <v>0.12989156195813301</v>
      </c>
      <c r="AI79" s="2">
        <v>9.5477959899666995E-2</v>
      </c>
      <c r="AJ79" s="2">
        <v>9.1350029218111001E-2</v>
      </c>
      <c r="AK79" s="2">
        <v>8.6507095960732999E-2</v>
      </c>
      <c r="AL79" s="2">
        <v>0.13529802881189201</v>
      </c>
      <c r="AM79" s="2">
        <v>0.14599751831420299</v>
      </c>
      <c r="AN79" s="2">
        <v>0.118199366063062</v>
      </c>
      <c r="AO79" s="2">
        <v>9.6806706193071995E-2</v>
      </c>
      <c r="AQ79" s="2">
        <f t="shared" si="42"/>
        <v>-1.4574587048725496</v>
      </c>
      <c r="AR79" s="2">
        <f t="shared" si="68"/>
        <v>-1.3816215780552121</v>
      </c>
      <c r="AS79" s="2">
        <f t="shared" si="69"/>
        <v>-1.3670873048450272</v>
      </c>
      <c r="AT79" s="2">
        <f t="shared" si="70"/>
        <v>-1.453135135124489</v>
      </c>
      <c r="AU79" s="2">
        <f t="shared" si="71"/>
        <v>-1.2462369070801536</v>
      </c>
      <c r="AV79" s="2">
        <f t="shared" si="72"/>
        <v>-1.2846014784416282</v>
      </c>
      <c r="AW79" s="2">
        <f t="shared" si="73"/>
        <v>-1.1974529402805567</v>
      </c>
      <c r="AX79" s="2">
        <f t="shared" si="74"/>
        <v>-1.1520626394130853</v>
      </c>
      <c r="AY79" s="2">
        <f t="shared" si="44"/>
        <v>-1.3476247101561389</v>
      </c>
      <c r="AZ79" s="2">
        <f t="shared" si="45"/>
        <v>-1.358725174272758</v>
      </c>
      <c r="BA79" s="2">
        <f t="shared" si="46"/>
        <v>-1.1724669594395489</v>
      </c>
      <c r="BB79" s="2">
        <f t="shared" si="47"/>
        <v>-1.2004638481438257</v>
      </c>
      <c r="BC79" s="2">
        <f t="shared" si="48"/>
        <v>-1.2841228113300833</v>
      </c>
      <c r="BD79" s="2">
        <f t="shared" si="49"/>
        <v>-1.2340225108341256</v>
      </c>
      <c r="BE79" s="2">
        <f t="shared" si="50"/>
        <v>-1.2598567465484929</v>
      </c>
      <c r="BF79" s="2">
        <f t="shared" si="51"/>
        <v>-1.3297672875558595</v>
      </c>
      <c r="BG79" s="2">
        <f t="shared" si="52"/>
        <v>-1.330709862316019</v>
      </c>
      <c r="BH79" s="2">
        <f t="shared" si="53"/>
        <v>-1.2148794452662679</v>
      </c>
      <c r="BI79" s="2">
        <f t="shared" si="54"/>
        <v>-1.0281849143222432</v>
      </c>
      <c r="BJ79" s="2">
        <f t="shared" si="55"/>
        <v>-1.0992626503375975</v>
      </c>
      <c r="BK79" s="2">
        <f t="shared" si="56"/>
        <v>-1.1546081576215934</v>
      </c>
      <c r="BL79" s="2">
        <f t="shared" si="57"/>
        <v>-1.0385558897988936</v>
      </c>
      <c r="BM79" s="2">
        <f t="shared" si="58"/>
        <v>-1.2017766166047417</v>
      </c>
      <c r="BN79" s="2">
        <f t="shared" si="59"/>
        <v>-0.99364784120186456</v>
      </c>
      <c r="BO79" s="2">
        <f t="shared" si="60"/>
        <v>-1.1465931180090942</v>
      </c>
      <c r="BP79" s="2">
        <f t="shared" si="61"/>
        <v>-0.92940560860114318</v>
      </c>
      <c r="BQ79" s="2">
        <f t="shared" si="62"/>
        <v>-1.1508199150910052</v>
      </c>
      <c r="BR79" s="2">
        <f t="shared" si="63"/>
        <v>-1.276075500719877</v>
      </c>
      <c r="BS79" s="2">
        <f t="shared" si="64"/>
        <v>-1.3575120966050445</v>
      </c>
      <c r="BT79" s="2">
        <f t="shared" si="65"/>
        <v>-1.0017356435353419</v>
      </c>
      <c r="BU79" s="2">
        <f t="shared" si="66"/>
        <v>-1.3873636228765007</v>
      </c>
      <c r="BV79" s="2">
        <f t="shared" si="67"/>
        <v>-1.2964036855753203</v>
      </c>
      <c r="BW79" s="2">
        <f t="shared" si="43"/>
        <v>-0.88641906073642873</v>
      </c>
      <c r="BX79" s="2">
        <f t="shared" si="35"/>
        <v>-1.0200968692398831</v>
      </c>
      <c r="BY79" s="2">
        <f t="shared" si="36"/>
        <v>-1.0392913094032623</v>
      </c>
      <c r="BZ79" s="2">
        <f t="shared" si="37"/>
        <v>-1.0629482669838204</v>
      </c>
      <c r="CA79" s="2">
        <f t="shared" si="38"/>
        <v>-0.86870853069250453</v>
      </c>
      <c r="CB79" s="2">
        <f t="shared" si="39"/>
        <v>-0.83565452634986126</v>
      </c>
      <c r="CC79" s="2">
        <f t="shared" si="40"/>
        <v>-0.92738485269378501</v>
      </c>
      <c r="CD79" s="2">
        <f t="shared" si="41"/>
        <v>-1.014094556309743</v>
      </c>
    </row>
    <row r="80" spans="1:82" x14ac:dyDescent="0.3">
      <c r="A80" s="2" t="s">
        <v>166</v>
      </c>
      <c r="B80" s="2">
        <v>5.8269428884388998E-2</v>
      </c>
      <c r="C80" s="2">
        <v>8.9190370834348998E-2</v>
      </c>
      <c r="D80" s="2">
        <v>0.23682459911906201</v>
      </c>
      <c r="E80" s="2">
        <v>1.2032755087126E-2</v>
      </c>
      <c r="F80" s="2">
        <v>3.6575378036242001E-2</v>
      </c>
      <c r="G80" s="2">
        <v>4.1385770688520999E-2</v>
      </c>
      <c r="H80" s="2">
        <v>6.4645941948328997E-2</v>
      </c>
      <c r="I80" s="2">
        <v>1.0850896737049E-2</v>
      </c>
      <c r="J80" s="2">
        <v>3.1650453200464002E-2</v>
      </c>
      <c r="K80" s="2">
        <v>1.4980364320598001E-2</v>
      </c>
      <c r="L80" s="2">
        <v>3.9206698994209997E-2</v>
      </c>
      <c r="M80" s="2">
        <v>1.1665557107105E-2</v>
      </c>
      <c r="N80" s="2">
        <v>1.6650941552758002E-2</v>
      </c>
      <c r="O80" s="2">
        <v>1.6728024057132002E-2</v>
      </c>
      <c r="P80" s="2">
        <v>1.9755980663792999E-2</v>
      </c>
      <c r="Q80" s="2">
        <v>7.4098217602560001E-3</v>
      </c>
      <c r="R80" s="2">
        <v>1.5727946125734998E-2</v>
      </c>
      <c r="S80" s="2">
        <v>1.9844599144886E-2</v>
      </c>
      <c r="T80" s="2">
        <v>3.0967330947188999E-2</v>
      </c>
      <c r="U80" s="2">
        <v>1.6787804722901999E-2</v>
      </c>
      <c r="V80" s="2">
        <v>3.5797099606010001E-3</v>
      </c>
      <c r="W80" s="2">
        <v>2.1275037452039E-2</v>
      </c>
      <c r="X80" s="2">
        <v>3.2330993772775998E-2</v>
      </c>
      <c r="Y80" s="2">
        <v>3.057406064152E-2</v>
      </c>
      <c r="Z80" s="2">
        <v>8.8568466946729995E-3</v>
      </c>
      <c r="AA80" s="2">
        <v>2.7544745757665998E-2</v>
      </c>
      <c r="AB80" s="2">
        <v>2.1970817094037001E-2</v>
      </c>
      <c r="AC80" s="2">
        <v>1.5703026590788999E-2</v>
      </c>
      <c r="AD80" s="2">
        <v>6.1512137213229996E-3</v>
      </c>
      <c r="AE80" s="2">
        <v>2.3685146685150999E-2</v>
      </c>
      <c r="AF80" s="2">
        <v>9.2700209645460007E-3</v>
      </c>
      <c r="AG80" s="2">
        <v>2.0176755381673E-2</v>
      </c>
      <c r="AH80" s="2">
        <v>2.0219205070666001E-2</v>
      </c>
      <c r="AI80" s="2">
        <v>2.3183603463654001E-2</v>
      </c>
      <c r="AJ80" s="2">
        <v>1.4927766286050999E-2</v>
      </c>
      <c r="AK80" s="2">
        <v>1.383195385361E-2</v>
      </c>
      <c r="AL80" s="2">
        <v>2.7099015760135001E-2</v>
      </c>
      <c r="AM80" s="2">
        <v>3.6733083419375E-2</v>
      </c>
      <c r="AN80" s="2">
        <v>2.5064744086367E-2</v>
      </c>
      <c r="AO80" s="2">
        <v>3.0092821720811E-2</v>
      </c>
      <c r="AQ80" s="2">
        <f t="shared" si="42"/>
        <v>-1.2345592385354531</v>
      </c>
      <c r="AR80" s="2">
        <f t="shared" si="68"/>
        <v>-1.0496820303687437</v>
      </c>
      <c r="AS80" s="2">
        <f t="shared" si="69"/>
        <v>-0.62557318916697857</v>
      </c>
      <c r="AT80" s="2">
        <f t="shared" si="70"/>
        <v>-1.9196349227728184</v>
      </c>
      <c r="AU80" s="2">
        <f t="shared" si="71"/>
        <v>-1.4368111763932081</v>
      </c>
      <c r="AV80" s="2">
        <f t="shared" si="72"/>
        <v>-1.3831489529296626</v>
      </c>
      <c r="AW80" s="2">
        <f t="shared" si="73"/>
        <v>-1.1894587321101535</v>
      </c>
      <c r="AX80" s="2">
        <f t="shared" si="74"/>
        <v>-1.9645343694781865</v>
      </c>
      <c r="AY80" s="2">
        <f t="shared" si="44"/>
        <v>-1.4996200669720112</v>
      </c>
      <c r="AZ80" s="2">
        <f t="shared" si="45"/>
        <v>-1.8244776245203063</v>
      </c>
      <c r="BA80" s="2">
        <f t="shared" si="46"/>
        <v>-1.4066397215597508</v>
      </c>
      <c r="BB80" s="2">
        <f t="shared" si="47"/>
        <v>-1.9330945159560304</v>
      </c>
      <c r="BC80" s="2">
        <f t="shared" si="48"/>
        <v>-1.7785612036227814</v>
      </c>
      <c r="BD80" s="2">
        <f t="shared" si="49"/>
        <v>-1.7765553556164866</v>
      </c>
      <c r="BE80" s="2">
        <f t="shared" si="50"/>
        <v>-1.7043014075769052</v>
      </c>
      <c r="BF80" s="2">
        <f t="shared" si="51"/>
        <v>-2.130192238642572</v>
      </c>
      <c r="BG80" s="2">
        <f t="shared" si="52"/>
        <v>-1.8033279871350372</v>
      </c>
      <c r="BH80" s="2">
        <f t="shared" si="53"/>
        <v>-1.7023576692900664</v>
      </c>
      <c r="BI80" s="2">
        <f t="shared" si="54"/>
        <v>-1.5090962245708746</v>
      </c>
      <c r="BJ80" s="2">
        <f t="shared" si="55"/>
        <v>-1.7750060911795937</v>
      </c>
      <c r="BK80" s="2">
        <f t="shared" si="56"/>
        <v>-2.446152159840294</v>
      </c>
      <c r="BL80" s="2">
        <f t="shared" si="57"/>
        <v>-1.6721296667216561</v>
      </c>
      <c r="BM80" s="2">
        <f t="shared" si="58"/>
        <v>-1.490380946072025</v>
      </c>
      <c r="BN80" s="2">
        <f t="shared" si="59"/>
        <v>-1.5146468773651485</v>
      </c>
      <c r="BO80" s="2">
        <f t="shared" si="60"/>
        <v>-2.0527208725666162</v>
      </c>
      <c r="BP80" s="2">
        <f t="shared" si="61"/>
        <v>-1.5599612318785088</v>
      </c>
      <c r="BQ80" s="2">
        <f t="shared" si="62"/>
        <v>-1.658153791380228</v>
      </c>
      <c r="BR80" s="2">
        <f t="shared" si="63"/>
        <v>-1.804016633896552</v>
      </c>
      <c r="BS80" s="2">
        <f t="shared" si="64"/>
        <v>-2.2110391833357443</v>
      </c>
      <c r="BT80" s="2">
        <f t="shared" si="65"/>
        <v>-1.625523921286272</v>
      </c>
      <c r="BU80" s="2">
        <f t="shared" si="66"/>
        <v>-2.0329192836789822</v>
      </c>
      <c r="BV80" s="2">
        <f t="shared" si="67"/>
        <v>-1.6951486712571513</v>
      </c>
      <c r="BW80" s="2">
        <f t="shared" si="43"/>
        <v>-1.6942359229393644</v>
      </c>
      <c r="BX80" s="2">
        <f t="shared" si="35"/>
        <v>-1.634819060056981</v>
      </c>
      <c r="BY80" s="2">
        <f t="shared" si="36"/>
        <v>-1.8260051729995685</v>
      </c>
      <c r="BZ80" s="2">
        <f t="shared" si="37"/>
        <v>-1.8591164686320494</v>
      </c>
      <c r="CA80" s="2">
        <f t="shared" si="38"/>
        <v>-1.5670464824726298</v>
      </c>
      <c r="CB80" s="2">
        <f t="shared" si="39"/>
        <v>-1.4349426149213809</v>
      </c>
      <c r="CC80" s="2">
        <f t="shared" si="40"/>
        <v>-1.6009367252199296</v>
      </c>
      <c r="CD80" s="2">
        <f t="shared" si="41"/>
        <v>-1.5215370877560312</v>
      </c>
    </row>
    <row r="81" spans="1:82" x14ac:dyDescent="0.3">
      <c r="A81" s="2" t="s">
        <v>184</v>
      </c>
      <c r="B81" s="2">
        <v>1.4097198194716E-2</v>
      </c>
      <c r="C81" s="2">
        <v>1.0045666462541E-2</v>
      </c>
      <c r="D81" s="2">
        <v>3.7166458904210001E-3</v>
      </c>
      <c r="E81" s="2">
        <v>5.2472081798059997E-3</v>
      </c>
      <c r="F81" s="2">
        <v>1.5292001992398999E-2</v>
      </c>
      <c r="G81" s="2">
        <v>6.3906007099060001E-3</v>
      </c>
      <c r="H81" s="2">
        <v>1.5682830432785001E-2</v>
      </c>
      <c r="I81" s="2">
        <v>4.0328024481035001E-2</v>
      </c>
      <c r="J81" s="2">
        <v>3.0410233524799998E-4</v>
      </c>
      <c r="K81" s="2">
        <v>1.0092829495673999E-2</v>
      </c>
      <c r="L81" s="2">
        <v>2.6824873008587002E-2</v>
      </c>
      <c r="M81" s="2">
        <v>1.9929464195789E-2</v>
      </c>
      <c r="N81" s="2">
        <v>1.5895139947905999E-2</v>
      </c>
      <c r="O81" s="2">
        <v>8.2564942291279992E-3</v>
      </c>
      <c r="P81" s="2">
        <v>1.4612162083945999E-2</v>
      </c>
      <c r="Q81" s="2">
        <v>1.4729198655019E-2</v>
      </c>
      <c r="R81" s="2">
        <v>6.8271472550119998E-3</v>
      </c>
      <c r="S81" s="2">
        <v>7.2181304468169998E-3</v>
      </c>
      <c r="T81" s="2">
        <v>3.3810285183924003E-2</v>
      </c>
      <c r="U81" s="2">
        <v>3.2266671236833001E-2</v>
      </c>
      <c r="V81" s="2">
        <v>1.141005136162E-2</v>
      </c>
      <c r="W81" s="2">
        <v>2.3363620505628999E-2</v>
      </c>
      <c r="X81" s="2">
        <v>7.6543244513470002E-3</v>
      </c>
      <c r="Y81" s="2">
        <v>5.4964581952916002E-2</v>
      </c>
      <c r="Z81" s="2">
        <v>5.9480578834480002E-3</v>
      </c>
      <c r="AA81" s="2">
        <v>2.2609989172809E-2</v>
      </c>
      <c r="AB81" s="2">
        <v>1.8748888177E-2</v>
      </c>
      <c r="AC81" s="2">
        <v>1.4745827172109E-2</v>
      </c>
      <c r="AD81" s="2">
        <v>1.1570640366106E-2</v>
      </c>
      <c r="AE81" s="2">
        <v>1.6128020949424001E-2</v>
      </c>
      <c r="AF81" s="2">
        <v>1.4100370518987E-2</v>
      </c>
      <c r="AG81" s="2">
        <v>1.8115661132197002E-2</v>
      </c>
      <c r="AH81" s="2">
        <v>1.9627649769200999E-2</v>
      </c>
      <c r="AI81" s="2">
        <v>2.1952977989814999E-2</v>
      </c>
      <c r="AJ81" s="2">
        <v>3.5125663067696003E-2</v>
      </c>
      <c r="AK81" s="2">
        <v>3.9785609573058003E-2</v>
      </c>
      <c r="AL81" s="2">
        <v>2.3404629849727E-2</v>
      </c>
      <c r="AM81" s="2">
        <v>2.5899895187784999E-2</v>
      </c>
      <c r="AN81" s="2">
        <v>2.2617955630231001E-2</v>
      </c>
      <c r="AO81" s="2">
        <v>4.2355586481560001E-2</v>
      </c>
      <c r="AQ81" s="2">
        <f t="shared" si="42"/>
        <v>-1.8508671944003645</v>
      </c>
      <c r="AR81" s="2">
        <f t="shared" si="68"/>
        <v>-1.9980212454361397</v>
      </c>
      <c r="AS81" s="2">
        <f t="shared" si="69"/>
        <v>-2.4298488150576536</v>
      </c>
      <c r="AT81" s="2">
        <f t="shared" si="70"/>
        <v>-2.2800717050893571</v>
      </c>
      <c r="AU81" s="2">
        <f t="shared" si="71"/>
        <v>-1.8155356540686625</v>
      </c>
      <c r="AV81" s="2">
        <f t="shared" si="72"/>
        <v>-2.1944583166873657</v>
      </c>
      <c r="AW81" s="2">
        <f t="shared" si="73"/>
        <v>-1.8045755532327867</v>
      </c>
      <c r="AX81" s="2">
        <f t="shared" si="74"/>
        <v>-1.3943930519323542</v>
      </c>
      <c r="AY81" s="2">
        <f t="shared" si="44"/>
        <v>-3.5169802448298033</v>
      </c>
      <c r="AZ81" s="2">
        <f t="shared" si="45"/>
        <v>-1.9959870634864192</v>
      </c>
      <c r="BA81" s="2">
        <f t="shared" si="46"/>
        <v>-1.5714623253471169</v>
      </c>
      <c r="BB81" s="2">
        <f t="shared" si="47"/>
        <v>-1.7005043771620423</v>
      </c>
      <c r="BC81" s="2">
        <f t="shared" si="48"/>
        <v>-1.7987356440099338</v>
      </c>
      <c r="BD81" s="2">
        <f t="shared" si="49"/>
        <v>-2.0832043183139071</v>
      </c>
      <c r="BE81" s="2">
        <f t="shared" si="50"/>
        <v>-1.8352855190653123</v>
      </c>
      <c r="BF81" s="2">
        <f t="shared" si="51"/>
        <v>-1.8318208803922786</v>
      </c>
      <c r="BG81" s="2">
        <f t="shared" si="52"/>
        <v>-2.1657607297322619</v>
      </c>
      <c r="BH81" s="2">
        <f t="shared" si="53"/>
        <v>-2.1415752735897717</v>
      </c>
      <c r="BI81" s="2">
        <f t="shared" si="54"/>
        <v>-1.470951166019733</v>
      </c>
      <c r="BJ81" s="2">
        <f t="shared" si="55"/>
        <v>-1.4912458358989378</v>
      </c>
      <c r="BK81" s="2">
        <f t="shared" si="56"/>
        <v>-1.9427124006284162</v>
      </c>
      <c r="BL81" s="2">
        <f t="shared" si="57"/>
        <v>-1.6314598566032796</v>
      </c>
      <c r="BM81" s="2">
        <f t="shared" si="58"/>
        <v>-2.1160931328558079</v>
      </c>
      <c r="BN81" s="2">
        <f t="shared" si="59"/>
        <v>-1.2599170708188878</v>
      </c>
      <c r="BO81" s="2">
        <f t="shared" si="60"/>
        <v>-2.225624813798412</v>
      </c>
      <c r="BP81" s="2">
        <f t="shared" si="61"/>
        <v>-1.6456996456241419</v>
      </c>
      <c r="BQ81" s="2">
        <f t="shared" si="62"/>
        <v>-1.7270244811581508</v>
      </c>
      <c r="BR81" s="2">
        <f t="shared" si="63"/>
        <v>-1.831330860534591</v>
      </c>
      <c r="BS81" s="2">
        <f t="shared" si="64"/>
        <v>-1.9366426047673262</v>
      </c>
      <c r="BT81" s="2">
        <f t="shared" si="65"/>
        <v>-1.7924189211092381</v>
      </c>
      <c r="BU81" s="2">
        <f t="shared" si="66"/>
        <v>-1.8507694751292101</v>
      </c>
      <c r="BV81" s="2">
        <f t="shared" si="67"/>
        <v>-1.741945811735679</v>
      </c>
      <c r="BW81" s="2">
        <f t="shared" si="43"/>
        <v>-1.7071317000624506</v>
      </c>
      <c r="BX81" s="2">
        <f t="shared" si="35"/>
        <v>-1.6585065580269578</v>
      </c>
      <c r="BY81" s="2">
        <f t="shared" si="36"/>
        <v>-1.4543754688256962</v>
      </c>
      <c r="BZ81" s="2">
        <f t="shared" si="37"/>
        <v>-1.4002739835325901</v>
      </c>
      <c r="CA81" s="2">
        <f t="shared" si="38"/>
        <v>-1.6306982229617566</v>
      </c>
      <c r="CB81" s="2">
        <f t="shared" si="39"/>
        <v>-1.5867019934268067</v>
      </c>
      <c r="CC81" s="2">
        <f t="shared" si="40"/>
        <v>-1.6455466522237325</v>
      </c>
      <c r="CD81" s="2">
        <f t="shared" si="41"/>
        <v>-1.3730893003720561</v>
      </c>
    </row>
    <row r="82" spans="1:82" x14ac:dyDescent="0.3">
      <c r="A82" s="2" t="s">
        <v>87</v>
      </c>
      <c r="B82" s="2">
        <v>0.11383456287661201</v>
      </c>
      <c r="C82" s="2">
        <v>0.140393715493879</v>
      </c>
      <c r="D82" s="2">
        <v>0.172919494833703</v>
      </c>
      <c r="E82" s="2">
        <v>0.151403012950797</v>
      </c>
      <c r="F82" s="2">
        <v>0.18431440820912601</v>
      </c>
      <c r="G82" s="2">
        <v>0.18229957740497801</v>
      </c>
      <c r="H82" s="2">
        <v>0.210006557903582</v>
      </c>
      <c r="I82" s="2">
        <v>0.197484043276275</v>
      </c>
      <c r="J82" s="2">
        <v>0.152133016709249</v>
      </c>
      <c r="K82" s="2">
        <v>0.117658415572576</v>
      </c>
      <c r="L82" s="2">
        <v>0.20119113368535799</v>
      </c>
      <c r="M82" s="2">
        <v>0.19602441040788199</v>
      </c>
      <c r="N82" s="2">
        <v>0.16282862204524501</v>
      </c>
      <c r="O82" s="2">
        <v>0.181262149423743</v>
      </c>
      <c r="P82" s="2">
        <v>0.19271038133645599</v>
      </c>
      <c r="Q82" s="2">
        <v>0.15722969434478601</v>
      </c>
      <c r="R82" s="2">
        <v>0.189401942734615</v>
      </c>
      <c r="S82" s="2">
        <v>0.180951299045606</v>
      </c>
      <c r="T82" s="2">
        <v>0.257191487448511</v>
      </c>
      <c r="U82" s="2">
        <v>0.22444611190327801</v>
      </c>
      <c r="V82" s="2">
        <v>0.19265378836346</v>
      </c>
      <c r="W82" s="2">
        <v>0.27037677051710401</v>
      </c>
      <c r="X82" s="2">
        <v>0.17765881452798901</v>
      </c>
      <c r="Y82" s="2">
        <v>0.23011118766212299</v>
      </c>
      <c r="Z82" s="2">
        <v>0.16136451513882999</v>
      </c>
      <c r="AA82" s="2">
        <v>0.24077901284466099</v>
      </c>
      <c r="AB82" s="2">
        <v>0.19556634416961399</v>
      </c>
      <c r="AC82" s="2">
        <v>0.19302541003382401</v>
      </c>
      <c r="AD82" s="2">
        <v>0.177930161512975</v>
      </c>
      <c r="AE82" s="2">
        <v>0.36123371865562198</v>
      </c>
      <c r="AF82" s="2">
        <v>0.191265601400785</v>
      </c>
      <c r="AG82" s="2">
        <v>0.23599596580527299</v>
      </c>
      <c r="AH82" s="2">
        <v>0.35230306331331002</v>
      </c>
      <c r="AI82" s="2">
        <v>0.224097138462267</v>
      </c>
      <c r="AJ82" s="2">
        <v>0.253987412824553</v>
      </c>
      <c r="AK82" s="2">
        <v>0.25219434985788503</v>
      </c>
      <c r="AL82" s="2">
        <v>0.35518177031453302</v>
      </c>
      <c r="AM82" s="2">
        <v>0.35101356825454799</v>
      </c>
      <c r="AN82" s="2">
        <v>0.26890163422528102</v>
      </c>
      <c r="AO82" s="2">
        <v>0.25415681924752298</v>
      </c>
      <c r="AQ82" s="2">
        <f t="shared" si="42"/>
        <v>-0.94372585580040658</v>
      </c>
      <c r="AR82" s="2">
        <f t="shared" si="68"/>
        <v>-0.85265233228752368</v>
      </c>
      <c r="AS82" s="2">
        <f t="shared" si="69"/>
        <v>-0.76215604188263575</v>
      </c>
      <c r="AT82" s="2">
        <f t="shared" si="70"/>
        <v>-0.8198654822012994</v>
      </c>
      <c r="AU82" s="2">
        <f t="shared" si="71"/>
        <v>-0.73444071382523179</v>
      </c>
      <c r="AV82" s="2">
        <f t="shared" si="72"/>
        <v>-0.73921433809707449</v>
      </c>
      <c r="AW82" s="2">
        <f t="shared" si="73"/>
        <v>-0.67776714328098719</v>
      </c>
      <c r="AX82" s="2">
        <f t="shared" si="74"/>
        <v>-0.70446798964270763</v>
      </c>
      <c r="AY82" s="2">
        <f t="shared" si="44"/>
        <v>-0.81777652284006574</v>
      </c>
      <c r="AZ82" s="2">
        <f t="shared" si="45"/>
        <v>-0.92937700426338066</v>
      </c>
      <c r="BA82" s="2">
        <f t="shared" si="46"/>
        <v>-0.69639116216665031</v>
      </c>
      <c r="BB82" s="2">
        <f t="shared" si="47"/>
        <v>-0.70768984371831822</v>
      </c>
      <c r="BC82" s="2">
        <f t="shared" si="48"/>
        <v>-0.78826925237225987</v>
      </c>
      <c r="BD82" s="2">
        <f t="shared" si="49"/>
        <v>-0.7416928744074246</v>
      </c>
      <c r="BE82" s="2">
        <f t="shared" si="50"/>
        <v>-0.71509488920704256</v>
      </c>
      <c r="BF82" s="2">
        <f t="shared" si="51"/>
        <v>-0.8034654298472973</v>
      </c>
      <c r="BG82" s="2">
        <f t="shared" si="52"/>
        <v>-0.72261557066222804</v>
      </c>
      <c r="BH82" s="2">
        <f t="shared" si="53"/>
        <v>-0.74243829475355283</v>
      </c>
      <c r="BI82" s="2">
        <f t="shared" si="54"/>
        <v>-0.58974340983536999</v>
      </c>
      <c r="BJ82" s="2">
        <f t="shared" si="55"/>
        <v>-0.64888791351283881</v>
      </c>
      <c r="BK82" s="2">
        <f t="shared" si="56"/>
        <v>-0.71522244655666578</v>
      </c>
      <c r="BL82" s="2">
        <f t="shared" si="57"/>
        <v>-0.56803062363869294</v>
      </c>
      <c r="BM82" s="2">
        <f t="shared" si="58"/>
        <v>-0.75041324015383037</v>
      </c>
      <c r="BN82" s="2">
        <f t="shared" si="59"/>
        <v>-0.6380622660692481</v>
      </c>
      <c r="BO82" s="2">
        <f t="shared" si="60"/>
        <v>-0.79219196263586689</v>
      </c>
      <c r="BP82" s="2">
        <f t="shared" si="61"/>
        <v>-0.6183813704165958</v>
      </c>
      <c r="BQ82" s="2">
        <f t="shared" si="62"/>
        <v>-0.70870588267244217</v>
      </c>
      <c r="BR82" s="2">
        <f t="shared" si="63"/>
        <v>-0.7143855163233892</v>
      </c>
      <c r="BS82" s="2">
        <f t="shared" si="64"/>
        <v>-0.74975042702364558</v>
      </c>
      <c r="BT82" s="2">
        <f t="shared" si="65"/>
        <v>-0.44221171809661902</v>
      </c>
      <c r="BU82" s="2">
        <f t="shared" si="66"/>
        <v>-0.71836312963357196</v>
      </c>
      <c r="BV82" s="2">
        <f t="shared" si="67"/>
        <v>-0.62709542094295978</v>
      </c>
      <c r="BW82" s="2">
        <f t="shared" si="43"/>
        <v>-0.453083580564761</v>
      </c>
      <c r="BX82" s="2">
        <f t="shared" si="35"/>
        <v>-0.64956368901594996</v>
      </c>
      <c r="BY82" s="2">
        <f t="shared" si="36"/>
        <v>-0.59518780572767327</v>
      </c>
      <c r="BZ82" s="2">
        <f t="shared" si="37"/>
        <v>-0.59826464755290532</v>
      </c>
      <c r="CA82" s="2">
        <f t="shared" si="38"/>
        <v>-0.44954933246261675</v>
      </c>
      <c r="CB82" s="2">
        <f t="shared" si="39"/>
        <v>-0.45467609577295176</v>
      </c>
      <c r="CC82" s="2">
        <f t="shared" si="40"/>
        <v>-0.57040655838337351</v>
      </c>
      <c r="CD82" s="2">
        <f t="shared" si="41"/>
        <v>-0.59489823330796665</v>
      </c>
    </row>
    <row r="83" spans="1:82" x14ac:dyDescent="0.3">
      <c r="A83" s="2" t="s">
        <v>178</v>
      </c>
      <c r="B83" s="2">
        <v>3.040500861035E-3</v>
      </c>
      <c r="C83" s="2">
        <v>2.3074503525330001E-3</v>
      </c>
      <c r="D83" s="2">
        <v>2.747860380214E-3</v>
      </c>
      <c r="E83" s="2">
        <v>2.2536296462889998E-3</v>
      </c>
      <c r="F83" s="2">
        <v>3.696448841429E-3</v>
      </c>
      <c r="G83" s="2">
        <v>2.3280087148239998E-3</v>
      </c>
      <c r="H83" s="2">
        <v>3.8100774981490002E-3</v>
      </c>
      <c r="I83" s="2">
        <v>2.9791025787899998E-3</v>
      </c>
      <c r="J83" s="2">
        <v>2.9140940784379999E-3</v>
      </c>
      <c r="K83" s="2">
        <v>2.2860090538299998E-3</v>
      </c>
      <c r="L83" s="2">
        <v>3.2648704013250002E-3</v>
      </c>
      <c r="M83" s="2">
        <v>2.49336492353E-3</v>
      </c>
      <c r="N83" s="2">
        <v>1.7855743297939999E-3</v>
      </c>
      <c r="O83" s="2">
        <v>2.4133273466860001E-3</v>
      </c>
      <c r="P83" s="2">
        <v>2.2094435524080002E-3</v>
      </c>
      <c r="Q83" s="2">
        <v>1.8859072551720001E-3</v>
      </c>
      <c r="R83" s="2">
        <v>3.109211452106E-3</v>
      </c>
      <c r="S83" s="2">
        <v>2.9185749035430001E-3</v>
      </c>
      <c r="T83" s="2">
        <v>3.057035944221E-3</v>
      </c>
      <c r="U83" s="2">
        <v>2.9847485135219998E-3</v>
      </c>
      <c r="V83" s="2">
        <v>2.9666105431479998E-3</v>
      </c>
      <c r="W83" s="2">
        <v>2.700197880388E-3</v>
      </c>
      <c r="X83" s="2">
        <v>3.1991374669569999E-3</v>
      </c>
      <c r="Y83" s="2">
        <v>3.0929415357900001E-3</v>
      </c>
      <c r="Z83" s="2">
        <v>3.6513589157779998E-3</v>
      </c>
      <c r="AA83" s="2">
        <v>2.8529334946910002E-3</v>
      </c>
      <c r="AB83" s="2">
        <v>3.384290639415E-3</v>
      </c>
      <c r="AC83" s="2">
        <v>3.2975374115669998E-3</v>
      </c>
      <c r="AD83" s="2">
        <v>2.5315585555509999E-3</v>
      </c>
      <c r="AE83" s="2">
        <v>2.9700670025020002E-3</v>
      </c>
      <c r="AF83" s="2">
        <v>2.5631917724219999E-3</v>
      </c>
      <c r="AG83" s="2">
        <v>3.432197536724E-3</v>
      </c>
      <c r="AH83" s="2">
        <v>2.6059807773160001E-3</v>
      </c>
      <c r="AI83" s="2">
        <v>2.8673327428399998E-3</v>
      </c>
      <c r="AJ83" s="2">
        <v>2.8959131601010001E-3</v>
      </c>
      <c r="AK83" s="2">
        <v>2.8771011249780001E-3</v>
      </c>
      <c r="AL83" s="2">
        <v>2.9722214921459999E-3</v>
      </c>
      <c r="AM83" s="2">
        <v>2.709792317154E-3</v>
      </c>
      <c r="AN83" s="2">
        <v>2.819683281445E-3</v>
      </c>
      <c r="AO83" s="2">
        <v>2.6894771833000002E-3</v>
      </c>
      <c r="AQ83" s="2">
        <f t="shared" si="42"/>
        <v>-2.5170548692640722</v>
      </c>
      <c r="AR83" s="2">
        <f t="shared" si="68"/>
        <v>-2.6368676345503359</v>
      </c>
      <c r="AS83" s="2">
        <f t="shared" si="69"/>
        <v>-2.5610053377125852</v>
      </c>
      <c r="AT83" s="2">
        <f t="shared" si="70"/>
        <v>-2.647117452881071</v>
      </c>
      <c r="AU83" s="2">
        <f t="shared" si="71"/>
        <v>-2.4322153000274902</v>
      </c>
      <c r="AV83" s="2">
        <f t="shared" si="72"/>
        <v>-2.6330153982520077</v>
      </c>
      <c r="AW83" s="2">
        <f t="shared" si="73"/>
        <v>-2.4190661905511082</v>
      </c>
      <c r="AX83" s="2">
        <f t="shared" si="74"/>
        <v>-2.5259145425602272</v>
      </c>
      <c r="AY83" s="2">
        <f t="shared" si="44"/>
        <v>-2.5354964316027626</v>
      </c>
      <c r="AZ83" s="2">
        <f t="shared" si="45"/>
        <v>-2.6409220538967202</v>
      </c>
      <c r="BA83" s="2">
        <f t="shared" si="46"/>
        <v>-2.4861340533189207</v>
      </c>
      <c r="BB83" s="2">
        <f t="shared" si="47"/>
        <v>-2.6032141544376142</v>
      </c>
      <c r="BC83" s="2">
        <f t="shared" si="48"/>
        <v>-2.7482220663071164</v>
      </c>
      <c r="BD83" s="2">
        <f t="shared" si="49"/>
        <v>-2.6173837658586177</v>
      </c>
      <c r="BE83" s="2">
        <f t="shared" si="50"/>
        <v>-2.6557170894585003</v>
      </c>
      <c r="BF83" s="2">
        <f t="shared" si="51"/>
        <v>-2.7244796687341175</v>
      </c>
      <c r="BG83" s="2">
        <f t="shared" si="52"/>
        <v>-2.5073497413340782</v>
      </c>
      <c r="BH83" s="2">
        <f t="shared" si="53"/>
        <v>-2.5348291562931866</v>
      </c>
      <c r="BI83" s="2">
        <f t="shared" si="54"/>
        <v>-2.5146994548672823</v>
      </c>
      <c r="BJ83" s="2">
        <f t="shared" si="55"/>
        <v>-2.5250922554192989</v>
      </c>
      <c r="BK83" s="2">
        <f t="shared" si="56"/>
        <v>-2.5277394641528463</v>
      </c>
      <c r="BL83" s="2">
        <f t="shared" si="57"/>
        <v>-2.5686044079848758</v>
      </c>
      <c r="BM83" s="2">
        <f t="shared" si="58"/>
        <v>-2.4949670978783276</v>
      </c>
      <c r="BN83" s="2">
        <f t="shared" si="59"/>
        <v>-2.5096282891541968</v>
      </c>
      <c r="BO83" s="2">
        <f t="shared" si="60"/>
        <v>-2.4375454753272892</v>
      </c>
      <c r="BP83" s="2">
        <f t="shared" si="61"/>
        <v>-2.5447083521513219</v>
      </c>
      <c r="BQ83" s="2">
        <f t="shared" si="62"/>
        <v>-2.4705323472659786</v>
      </c>
      <c r="BR83" s="2">
        <f t="shared" si="63"/>
        <v>-2.4818102685503796</v>
      </c>
      <c r="BS83" s="2">
        <f t="shared" si="64"/>
        <v>-2.5966120228263891</v>
      </c>
      <c r="BT83" s="2">
        <f t="shared" si="65"/>
        <v>-2.5272337532118563</v>
      </c>
      <c r="BU83" s="2">
        <f t="shared" si="66"/>
        <v>-2.5912188996335668</v>
      </c>
      <c r="BV83" s="2">
        <f t="shared" si="67"/>
        <v>-2.4644277247159878</v>
      </c>
      <c r="BW83" s="2">
        <f t="shared" si="43"/>
        <v>-2.5840287921293355</v>
      </c>
      <c r="BX83" s="2">
        <f t="shared" si="35"/>
        <v>-2.5425219059394024</v>
      </c>
      <c r="BY83" s="2">
        <f t="shared" si="36"/>
        <v>-2.5382144654909151</v>
      </c>
      <c r="BZ83" s="2">
        <f t="shared" si="37"/>
        <v>-2.5410448731642101</v>
      </c>
      <c r="CA83" s="2">
        <f t="shared" si="38"/>
        <v>-2.5269188297591998</v>
      </c>
      <c r="CB83" s="2">
        <f t="shared" si="39"/>
        <v>-2.5670639928784653</v>
      </c>
      <c r="CC83" s="2">
        <f t="shared" si="40"/>
        <v>-2.5497996707038686</v>
      </c>
      <c r="CD83" s="2">
        <f t="shared" si="41"/>
        <v>-2.5703321357877646</v>
      </c>
    </row>
    <row r="84" spans="1:82" x14ac:dyDescent="0.3">
      <c r="A84" s="2" t="s">
        <v>119</v>
      </c>
      <c r="B84" s="2">
        <v>2.1730272519241998E-2</v>
      </c>
      <c r="C84" s="2">
        <v>1.7821343958442998E-2</v>
      </c>
      <c r="D84" s="2">
        <v>1.8690631587207001E-2</v>
      </c>
      <c r="E84" s="2">
        <v>1.9357431860573999E-2</v>
      </c>
      <c r="F84" s="2">
        <v>3.3545140411932003E-2</v>
      </c>
      <c r="G84" s="2">
        <v>1.5844128481299E-2</v>
      </c>
      <c r="H84" s="2">
        <v>1.9942142629236999E-2</v>
      </c>
      <c r="I84" s="2">
        <v>8.5315383612404996E-2</v>
      </c>
      <c r="J84" s="2">
        <v>1.4473114012128E-2</v>
      </c>
      <c r="K84" s="2">
        <v>1.8709365677881999E-2</v>
      </c>
      <c r="L84" s="2">
        <v>2.1606131948173998E-2</v>
      </c>
      <c r="M84" s="2">
        <v>1.5384827672513E-2</v>
      </c>
      <c r="N84" s="2">
        <v>2.1195638931494998E-2</v>
      </c>
      <c r="O84" s="2">
        <v>1.9570982793450001E-2</v>
      </c>
      <c r="P84" s="2">
        <v>1.7962044923103E-2</v>
      </c>
      <c r="Q84" s="2">
        <v>1.4297548891134999E-2</v>
      </c>
      <c r="R84" s="2">
        <v>1.3276364143392999E-2</v>
      </c>
      <c r="S84" s="2">
        <v>1.6273747102903E-2</v>
      </c>
      <c r="T84" s="2">
        <v>8.7943997837495999E-2</v>
      </c>
      <c r="U84" s="2">
        <v>0.19272925758960899</v>
      </c>
      <c r="V84" s="2">
        <v>3.2517579219878003E-2</v>
      </c>
      <c r="W84" s="2">
        <v>0.12883043305155201</v>
      </c>
      <c r="X84" s="2">
        <v>1.8138690879004001E-2</v>
      </c>
      <c r="Y84" s="2">
        <v>8.6870567734463999E-2</v>
      </c>
      <c r="Z84" s="2">
        <v>3.2078772432959E-2</v>
      </c>
      <c r="AA84" s="2">
        <v>9.0622159842309993E-2</v>
      </c>
      <c r="AB84" s="2">
        <v>1.7694822255802E-2</v>
      </c>
      <c r="AC84" s="2">
        <v>3.1275244153289999E-2</v>
      </c>
      <c r="AD84" s="2">
        <v>2.8793455501304001E-2</v>
      </c>
      <c r="AE84" s="2">
        <v>0.13234285993370801</v>
      </c>
      <c r="AF84" s="2">
        <v>3.3303812942200001E-2</v>
      </c>
      <c r="AG84" s="2">
        <v>5.8698021460484001E-2</v>
      </c>
      <c r="AH84" s="2">
        <v>0.31472597233323002</v>
      </c>
      <c r="AI84" s="2">
        <v>0.234423186299171</v>
      </c>
      <c r="AJ84" s="2">
        <v>0.10891016055000501</v>
      </c>
      <c r="AK84" s="2">
        <v>0.119008546438608</v>
      </c>
      <c r="AL84" s="2">
        <v>0.120725925867755</v>
      </c>
      <c r="AM84" s="2">
        <v>0.148473813968165</v>
      </c>
      <c r="AN84" s="2">
        <v>0.21608177177530599</v>
      </c>
      <c r="AO84" s="2">
        <v>0.14588195260790399</v>
      </c>
      <c r="AQ84" s="2">
        <f t="shared" si="42"/>
        <v>-1.6629348271603372</v>
      </c>
      <c r="AR84" s="2">
        <f t="shared" si="68"/>
        <v>-1.7490595476769837</v>
      </c>
      <c r="AS84" s="2">
        <f t="shared" si="69"/>
        <v>-1.7283760228477945</v>
      </c>
      <c r="AT84" s="2">
        <f t="shared" si="70"/>
        <v>-1.7131522608067169</v>
      </c>
      <c r="AU84" s="2">
        <f t="shared" si="71"/>
        <v>-1.474370385931512</v>
      </c>
      <c r="AV84" s="2">
        <f t="shared" si="72"/>
        <v>-1.8001316445249433</v>
      </c>
      <c r="AW84" s="2">
        <f t="shared" si="73"/>
        <v>-1.7002281819289087</v>
      </c>
      <c r="AX84" s="2">
        <f t="shared" si="74"/>
        <v>-1.0689726521196943</v>
      </c>
      <c r="AY84" s="2">
        <f t="shared" si="44"/>
        <v>-1.8394380167190132</v>
      </c>
      <c r="AZ84" s="2">
        <f t="shared" si="45"/>
        <v>-1.727940936565491</v>
      </c>
      <c r="BA84" s="2">
        <f t="shared" si="46"/>
        <v>-1.6654229760100954</v>
      </c>
      <c r="BB84" s="2">
        <f t="shared" si="47"/>
        <v>-1.812907363979138</v>
      </c>
      <c r="BC84" s="2">
        <f t="shared" si="48"/>
        <v>-1.6737534873174993</v>
      </c>
      <c r="BD84" s="2">
        <f t="shared" si="49"/>
        <v>-1.7083873648859345</v>
      </c>
      <c r="BE84" s="2">
        <f t="shared" si="50"/>
        <v>-1.7456442217742834</v>
      </c>
      <c r="BF84" s="2">
        <f t="shared" si="51"/>
        <v>-1.8447384096885229</v>
      </c>
      <c r="BG84" s="2">
        <f t="shared" si="52"/>
        <v>-1.8769208442946645</v>
      </c>
      <c r="BH84" s="2">
        <f t="shared" si="53"/>
        <v>-1.788512437306063</v>
      </c>
      <c r="BI84" s="2">
        <f t="shared" si="54"/>
        <v>-1.0557937957176804</v>
      </c>
      <c r="BJ84" s="2">
        <f t="shared" si="55"/>
        <v>-0.71505235153441105</v>
      </c>
      <c r="BK84" s="2">
        <f t="shared" si="56"/>
        <v>-1.4878817930466424</v>
      </c>
      <c r="BL84" s="2">
        <f t="shared" si="57"/>
        <v>-0.88998153336481312</v>
      </c>
      <c r="BM84" s="2">
        <f t="shared" si="58"/>
        <v>-1.7413940604148945</v>
      </c>
      <c r="BN84" s="2">
        <f t="shared" si="59"/>
        <v>-1.0611273401868038</v>
      </c>
      <c r="BO84" s="2">
        <f t="shared" si="60"/>
        <v>-1.4937822593340266</v>
      </c>
      <c r="BP84" s="2">
        <f t="shared" si="61"/>
        <v>-1.0427655912804379</v>
      </c>
      <c r="BQ84" s="2">
        <f t="shared" si="62"/>
        <v>-1.7521537954854707</v>
      </c>
      <c r="BR84" s="2">
        <f t="shared" si="63"/>
        <v>-1.5047992912584369</v>
      </c>
      <c r="BS84" s="2">
        <f t="shared" si="64"/>
        <v>-1.5407062123329234</v>
      </c>
      <c r="BT84" s="2">
        <f t="shared" si="65"/>
        <v>-0.87829948447247852</v>
      </c>
      <c r="BU84" s="2">
        <f t="shared" si="66"/>
        <v>-1.4775060414198162</v>
      </c>
      <c r="BV84" s="2">
        <f t="shared" si="67"/>
        <v>-1.2313765373090395</v>
      </c>
      <c r="BW84" s="2">
        <f t="shared" si="43"/>
        <v>-0.50206741604587524</v>
      </c>
      <c r="BX84" s="2">
        <f t="shared" ref="BX84:BX147" si="75">LOG(AI84)</f>
        <v>-0.62999943538524439</v>
      </c>
      <c r="BY84" s="2">
        <f t="shared" ref="BY84:BY147" si="76">LOG(AJ84)</f>
        <v>-0.96293160174139369</v>
      </c>
      <c r="BZ84" s="2">
        <f t="shared" ref="BZ84:BZ147" si="77">LOG(AK84)</f>
        <v>-0.92442184921377302</v>
      </c>
      <c r="CA84" s="2">
        <f t="shared" ref="CA84:CA147" si="78">LOG(AL84)</f>
        <v>-0.91819945523625057</v>
      </c>
      <c r="CB84" s="2">
        <f t="shared" ref="CB84:CB147" si="79">LOG(AM84)</f>
        <v>-0.82835013524870871</v>
      </c>
      <c r="CC84" s="2">
        <f t="shared" ref="CC84:CC147" si="80">LOG(AN84)</f>
        <v>-0.66538186778263864</v>
      </c>
      <c r="CD84" s="2">
        <f t="shared" ref="CD84:CD147" si="81">LOG(AO84)</f>
        <v>-0.83599843235330173</v>
      </c>
    </row>
    <row r="85" spans="1:82" x14ac:dyDescent="0.3">
      <c r="A85" s="2" t="s">
        <v>81</v>
      </c>
      <c r="B85" s="2">
        <v>2.0738804893679998E-3</v>
      </c>
      <c r="C85" s="2">
        <v>4.0484000635959997E-3</v>
      </c>
      <c r="D85" s="2">
        <v>3.1383305719379999E-3</v>
      </c>
      <c r="E85" s="2">
        <v>4.2757603062589999E-3</v>
      </c>
      <c r="F85" s="2">
        <v>3.5841626433880001E-3</v>
      </c>
      <c r="G85" s="2">
        <v>2.3283596453179999E-3</v>
      </c>
      <c r="H85" s="2">
        <v>3.4137047583640001E-3</v>
      </c>
      <c r="I85" s="2">
        <v>4.4832539575170001E-3</v>
      </c>
      <c r="J85" s="2">
        <v>1.6605846342029999E-3</v>
      </c>
      <c r="K85" s="2">
        <v>1.8382470133609999E-3</v>
      </c>
      <c r="L85" s="2">
        <v>3.339712191981E-3</v>
      </c>
      <c r="M85" s="2">
        <v>1.1486559770919999E-3</v>
      </c>
      <c r="N85" s="2">
        <v>2.0895317898349999E-3</v>
      </c>
      <c r="O85" s="2">
        <v>2.8583798494740001E-3</v>
      </c>
      <c r="P85" s="2">
        <v>2.8205102076830002E-3</v>
      </c>
      <c r="Q85" s="2">
        <v>1.801124008468E-3</v>
      </c>
      <c r="R85" s="2">
        <v>1.9701163009680001E-3</v>
      </c>
      <c r="S85" s="2">
        <v>1.2993677359670001E-3</v>
      </c>
      <c r="T85" s="2">
        <v>6.4186882639340002E-3</v>
      </c>
      <c r="U85" s="2">
        <v>7.1348549415649999E-3</v>
      </c>
      <c r="V85" s="2">
        <v>3.0398339768810002E-3</v>
      </c>
      <c r="W85" s="2">
        <v>6.651988219259E-3</v>
      </c>
      <c r="X85" s="2">
        <v>1.913561387742E-3</v>
      </c>
      <c r="Y85" s="2">
        <v>6.7296725219590002E-3</v>
      </c>
      <c r="Z85" s="2">
        <v>2.6078936097289999E-3</v>
      </c>
      <c r="AA85" s="2">
        <v>6.1088732243139996E-3</v>
      </c>
      <c r="AB85" s="2">
        <v>1.8823734520649999E-3</v>
      </c>
      <c r="AC85" s="2">
        <v>2.7651675116369999E-3</v>
      </c>
      <c r="AD85" s="2">
        <v>3.3091569040260001E-3</v>
      </c>
      <c r="AE85" s="2">
        <v>6.405005726258E-3</v>
      </c>
      <c r="AF85" s="2">
        <v>2.581064614398E-3</v>
      </c>
      <c r="AG85" s="2">
        <v>3.9272439407819996E-3</v>
      </c>
      <c r="AH85" s="2">
        <v>7.4706832137800003E-3</v>
      </c>
      <c r="AI85" s="2">
        <v>7.9522416281719993E-3</v>
      </c>
      <c r="AJ85" s="2">
        <v>3.4450113403439999E-3</v>
      </c>
      <c r="AK85" s="2">
        <v>3.5305991179240001E-3</v>
      </c>
      <c r="AL85" s="2">
        <v>6.9935306532289999E-3</v>
      </c>
      <c r="AM85" s="2">
        <v>8.4404408324439996E-3</v>
      </c>
      <c r="AN85" s="2">
        <v>5.6200288692569997E-3</v>
      </c>
      <c r="AO85" s="2">
        <v>6.3933028300699997E-3</v>
      </c>
      <c r="AQ85" s="2">
        <f t="shared" si="42"/>
        <v>-2.6832162741299421</v>
      </c>
      <c r="AR85" s="2">
        <f t="shared" si="68"/>
        <v>-2.3927165769916034</v>
      </c>
      <c r="AS85" s="2">
        <f t="shared" si="69"/>
        <v>-2.5033013124995174</v>
      </c>
      <c r="AT85" s="2">
        <f t="shared" si="70"/>
        <v>-2.3689866487829043</v>
      </c>
      <c r="AU85" s="2">
        <f t="shared" si="71"/>
        <v>-2.4456122909956131</v>
      </c>
      <c r="AV85" s="2">
        <f t="shared" si="72"/>
        <v>-2.6329499364304434</v>
      </c>
      <c r="AW85" s="2">
        <f t="shared" si="73"/>
        <v>-2.466774042494265</v>
      </c>
      <c r="AX85" s="2">
        <f t="shared" si="74"/>
        <v>-2.3484066594780821</v>
      </c>
      <c r="AY85" s="2">
        <f t="shared" si="44"/>
        <v>-2.7797389850275591</v>
      </c>
      <c r="AZ85" s="2">
        <f t="shared" si="45"/>
        <v>-2.7355961309631258</v>
      </c>
      <c r="BA85" s="2">
        <f t="shared" si="46"/>
        <v>-2.4762909579848889</v>
      </c>
      <c r="BB85" s="2">
        <f t="shared" si="47"/>
        <v>-2.939810023202162</v>
      </c>
      <c r="BC85" s="2">
        <f t="shared" si="48"/>
        <v>-2.6799510171765419</v>
      </c>
      <c r="BD85" s="2">
        <f t="shared" si="49"/>
        <v>-2.5438800584110934</v>
      </c>
      <c r="BE85" s="2">
        <f t="shared" si="50"/>
        <v>-2.5496723241845092</v>
      </c>
      <c r="BF85" s="2">
        <f t="shared" si="51"/>
        <v>-2.7444563847155563</v>
      </c>
      <c r="BG85" s="2">
        <f t="shared" si="52"/>
        <v>-2.7055081355755748</v>
      </c>
      <c r="BH85" s="2">
        <f t="shared" si="53"/>
        <v>-2.8862679212134532</v>
      </c>
      <c r="BI85" s="2">
        <f t="shared" si="54"/>
        <v>-2.19255371615882</v>
      </c>
      <c r="BJ85" s="2">
        <f t="shared" si="55"/>
        <v>-2.1466148520823793</v>
      </c>
      <c r="BK85" s="2">
        <f t="shared" si="56"/>
        <v>-2.5171501351061791</v>
      </c>
      <c r="BL85" s="2">
        <f t="shared" si="57"/>
        <v>-2.1770485285919259</v>
      </c>
      <c r="BM85" s="2">
        <f t="shared" si="58"/>
        <v>-2.7181576008918125</v>
      </c>
      <c r="BN85" s="2">
        <f t="shared" si="59"/>
        <v>-2.172006068817105</v>
      </c>
      <c r="BO85" s="2">
        <f t="shared" si="60"/>
        <v>-2.5837101298304863</v>
      </c>
      <c r="BP85" s="2">
        <f t="shared" si="61"/>
        <v>-2.2140388875627304</v>
      </c>
      <c r="BQ85" s="2">
        <f t="shared" si="62"/>
        <v>-2.725294210833618</v>
      </c>
      <c r="BR85" s="2">
        <f t="shared" si="63"/>
        <v>-2.5582785543498763</v>
      </c>
      <c r="BS85" s="2">
        <f t="shared" si="64"/>
        <v>-2.4802826402329661</v>
      </c>
      <c r="BT85" s="2">
        <f t="shared" si="65"/>
        <v>-2.1934804776474541</v>
      </c>
      <c r="BU85" s="2">
        <f t="shared" si="66"/>
        <v>-2.5882011231875328</v>
      </c>
      <c r="BV85" s="2">
        <f t="shared" si="67"/>
        <v>-2.4059121216872676</v>
      </c>
      <c r="BW85" s="2">
        <f t="shared" si="43"/>
        <v>-2.1266396789869479</v>
      </c>
      <c r="BX85" s="2">
        <f t="shared" si="75"/>
        <v>-2.0995104324101028</v>
      </c>
      <c r="BY85" s="2">
        <f t="shared" si="76"/>
        <v>-2.4628093441364087</v>
      </c>
      <c r="BZ85" s="2">
        <f t="shared" si="77"/>
        <v>-2.452151591628994</v>
      </c>
      <c r="CA85" s="2">
        <f t="shared" si="78"/>
        <v>-2.155303517230152</v>
      </c>
      <c r="CB85" s="2">
        <f t="shared" si="79"/>
        <v>-2.0736348701873575</v>
      </c>
      <c r="CC85" s="2">
        <f t="shared" si="80"/>
        <v>-2.2502614535186951</v>
      </c>
      <c r="CD85" s="2">
        <f t="shared" si="81"/>
        <v>-2.1942747239544467</v>
      </c>
    </row>
    <row r="86" spans="1:82" x14ac:dyDescent="0.3">
      <c r="A86" s="2" t="s">
        <v>171</v>
      </c>
      <c r="B86" s="2">
        <v>4.2652999521330002E-3</v>
      </c>
      <c r="C86" s="2">
        <v>4.771400956549E-3</v>
      </c>
      <c r="D86" s="2">
        <v>2.3489629885300001E-3</v>
      </c>
      <c r="E86" s="2">
        <v>4.569888427193E-3</v>
      </c>
      <c r="F86" s="2">
        <v>1.3955187113688001E-2</v>
      </c>
      <c r="G86" s="2">
        <v>1.0176013949665001E-2</v>
      </c>
      <c r="H86" s="2">
        <v>1.2111937484586E-2</v>
      </c>
      <c r="I86" s="2">
        <v>2.4433495381647002E-2</v>
      </c>
      <c r="J86" s="2">
        <v>4.0523113472160002E-3</v>
      </c>
      <c r="K86" s="2">
        <v>4.9562961627099998E-3</v>
      </c>
      <c r="L86" s="2">
        <v>1.1595716535684E-2</v>
      </c>
      <c r="M86" s="2">
        <v>8.2533899625900006E-3</v>
      </c>
      <c r="N86" s="2">
        <v>6.2535657682959997E-3</v>
      </c>
      <c r="O86" s="2">
        <v>7.3198956295519998E-3</v>
      </c>
      <c r="P86" s="2">
        <v>1.0311712744190999E-2</v>
      </c>
      <c r="Q86" s="2">
        <v>9.2044489874030001E-3</v>
      </c>
      <c r="R86" s="2">
        <v>7.7242595291430001E-3</v>
      </c>
      <c r="S86" s="2">
        <v>9.2429565511619998E-3</v>
      </c>
      <c r="T86" s="2">
        <v>2.7240693526053999E-2</v>
      </c>
      <c r="U86" s="2">
        <v>3.8307780654109003E-2</v>
      </c>
      <c r="V86" s="2">
        <v>1.0097425062953001E-2</v>
      </c>
      <c r="W86" s="2">
        <v>3.531492045904E-2</v>
      </c>
      <c r="X86" s="2">
        <v>5.8632092787479998E-3</v>
      </c>
      <c r="Y86" s="2">
        <v>3.4054504650654002E-2</v>
      </c>
      <c r="Z86" s="2">
        <v>7.176745407259E-3</v>
      </c>
      <c r="AA86" s="2">
        <v>2.7120340482500001E-2</v>
      </c>
      <c r="AB86" s="2">
        <v>9.6569430375929993E-3</v>
      </c>
      <c r="AC86" s="2">
        <v>1.0427797609504999E-2</v>
      </c>
      <c r="AD86" s="2">
        <v>7.0039293855310002E-3</v>
      </c>
      <c r="AE86" s="2">
        <v>2.593049479097E-2</v>
      </c>
      <c r="AF86" s="2">
        <v>7.2369223135209998E-3</v>
      </c>
      <c r="AG86" s="2">
        <v>1.0940817577785001E-2</v>
      </c>
      <c r="AH86" s="2">
        <v>4.9039656482922002E-2</v>
      </c>
      <c r="AI86" s="2">
        <v>2.9840061953811999E-2</v>
      </c>
      <c r="AJ86" s="2">
        <v>2.5901643844130001E-2</v>
      </c>
      <c r="AK86" s="2">
        <v>2.0018212946562999E-2</v>
      </c>
      <c r="AL86" s="2">
        <v>4.4460816002703997E-2</v>
      </c>
      <c r="AM86" s="2">
        <v>4.2866842649795997E-2</v>
      </c>
      <c r="AN86" s="2">
        <v>3.9160622286053E-2</v>
      </c>
      <c r="AO86" s="2">
        <v>3.3773007871167E-2</v>
      </c>
      <c r="AQ86" s="2">
        <f t="shared" si="42"/>
        <v>-2.370050422180952</v>
      </c>
      <c r="AR86" s="2">
        <f t="shared" si="68"/>
        <v>-2.3213540867108255</v>
      </c>
      <c r="AS86" s="2">
        <f t="shared" si="69"/>
        <v>-2.6291238261358982</v>
      </c>
      <c r="AT86" s="2">
        <f t="shared" si="70"/>
        <v>-2.3400944030036555</v>
      </c>
      <c r="AU86" s="2">
        <f t="shared" si="71"/>
        <v>-1.855264336036877</v>
      </c>
      <c r="AV86" s="2">
        <f t="shared" si="72"/>
        <v>-1.9924223063479429</v>
      </c>
      <c r="AW86" s="2">
        <f t="shared" si="73"/>
        <v>-1.9167863794365885</v>
      </c>
      <c r="AX86" s="2">
        <f t="shared" si="74"/>
        <v>-1.6120143997324887</v>
      </c>
      <c r="AY86" s="2">
        <f t="shared" si="44"/>
        <v>-2.3922971943129272</v>
      </c>
      <c r="AZ86" s="2">
        <f t="shared" si="45"/>
        <v>-2.3048427503210482</v>
      </c>
      <c r="BA86" s="2">
        <f t="shared" si="46"/>
        <v>-1.9357024097790061</v>
      </c>
      <c r="BB86" s="2">
        <f t="shared" si="47"/>
        <v>-2.0833676345223116</v>
      </c>
      <c r="BC86" s="2">
        <f t="shared" si="48"/>
        <v>-2.2038722783505489</v>
      </c>
      <c r="BD86" s="2">
        <f t="shared" si="49"/>
        <v>-2.1354951112684919</v>
      </c>
      <c r="BE86" s="2">
        <f t="shared" si="50"/>
        <v>-1.9866691937297478</v>
      </c>
      <c r="BF86" s="2">
        <f t="shared" si="51"/>
        <v>-2.0360022048669668</v>
      </c>
      <c r="BG86" s="2">
        <f t="shared" si="52"/>
        <v>-2.1121431426889714</v>
      </c>
      <c r="BH86" s="2">
        <f t="shared" si="53"/>
        <v>-2.034189088468854</v>
      </c>
      <c r="BI86" s="2">
        <f t="shared" si="54"/>
        <v>-1.5647818398317859</v>
      </c>
      <c r="BJ86" s="2">
        <f t="shared" si="55"/>
        <v>-1.4167130079645462</v>
      </c>
      <c r="BK86" s="2">
        <f t="shared" si="56"/>
        <v>-1.9957893612197979</v>
      </c>
      <c r="BL86" s="2">
        <f t="shared" si="57"/>
        <v>-1.4520417675874964</v>
      </c>
      <c r="BM86" s="2">
        <f t="shared" si="58"/>
        <v>-2.2318646040271508</v>
      </c>
      <c r="BN86" s="2">
        <f t="shared" si="59"/>
        <v>-1.4678254324875881</v>
      </c>
      <c r="BO86" s="2">
        <f t="shared" si="60"/>
        <v>-2.1440724599518433</v>
      </c>
      <c r="BP86" s="2">
        <f t="shared" si="61"/>
        <v>-1.566704862417706</v>
      </c>
      <c r="BQ86" s="2">
        <f t="shared" si="62"/>
        <v>-2.0151603303149268</v>
      </c>
      <c r="BR86" s="2">
        <f t="shared" si="63"/>
        <v>-1.9818074065340261</v>
      </c>
      <c r="BS86" s="2">
        <f t="shared" si="64"/>
        <v>-2.1546582411763735</v>
      </c>
      <c r="BT86" s="2">
        <f t="shared" si="65"/>
        <v>-1.5861891961910111</v>
      </c>
      <c r="BU86" s="2">
        <f t="shared" si="66"/>
        <v>-2.1404460893872441</v>
      </c>
      <c r="BV86" s="2">
        <f t="shared" si="67"/>
        <v>-1.9609502231348066</v>
      </c>
      <c r="BW86" s="2">
        <f t="shared" si="43"/>
        <v>-1.3094525806612143</v>
      </c>
      <c r="BX86" s="2">
        <f t="shared" si="75"/>
        <v>-1.5252002795180433</v>
      </c>
      <c r="BY86" s="2">
        <f t="shared" si="76"/>
        <v>-1.5866726726067746</v>
      </c>
      <c r="BZ86" s="2">
        <f t="shared" si="77"/>
        <v>-1.698574695192745</v>
      </c>
      <c r="CA86" s="2">
        <f t="shared" si="78"/>
        <v>-1.3520225708268736</v>
      </c>
      <c r="CB86" s="2">
        <f t="shared" si="79"/>
        <v>-1.3678785031996141</v>
      </c>
      <c r="CC86" s="2">
        <f t="shared" si="80"/>
        <v>-1.4071504156111951</v>
      </c>
      <c r="CD86" s="2">
        <f t="shared" si="81"/>
        <v>-1.4714302587700416</v>
      </c>
    </row>
    <row r="87" spans="1:82" x14ac:dyDescent="0.3">
      <c r="A87" s="2" t="s">
        <v>70</v>
      </c>
      <c r="B87" s="2">
        <v>8.9493246908379995E-3</v>
      </c>
      <c r="C87" s="2">
        <v>2.0930854567679999E-2</v>
      </c>
      <c r="D87" s="2">
        <v>2.6152199058829002E-2</v>
      </c>
      <c r="E87" s="2">
        <v>2.0302136408900998E-2</v>
      </c>
      <c r="F87" s="2">
        <v>1.1731317189555E-2</v>
      </c>
      <c r="G87" s="2">
        <v>3.8623222370177998E-2</v>
      </c>
      <c r="H87" s="2">
        <v>2.6009032172693999E-2</v>
      </c>
      <c r="I87" s="2">
        <v>1.1139776641068E-2</v>
      </c>
      <c r="J87" s="2">
        <v>3.143969598568E-2</v>
      </c>
      <c r="K87" s="2">
        <v>1.4889867483655001E-2</v>
      </c>
      <c r="L87" s="2">
        <v>1.9221408429807001E-2</v>
      </c>
      <c r="M87" s="2">
        <v>2.8954241356971999E-2</v>
      </c>
      <c r="N87" s="2">
        <v>2.2413486316786E-2</v>
      </c>
      <c r="O87" s="2">
        <v>4.2586635042658E-2</v>
      </c>
      <c r="P87" s="2">
        <v>2.3806012024109001E-2</v>
      </c>
      <c r="Q87" s="2">
        <v>3.2783724321810002E-2</v>
      </c>
      <c r="R87" s="2">
        <v>1.8553431521385999E-2</v>
      </c>
      <c r="S87" s="2">
        <v>1.8442156496958999E-2</v>
      </c>
      <c r="T87" s="2">
        <v>1.3163653895116E-2</v>
      </c>
      <c r="U87" s="2">
        <v>8.8132529889390007E-3</v>
      </c>
      <c r="V87" s="2">
        <v>1.8909340292251001E-2</v>
      </c>
      <c r="W87" s="2">
        <v>2.9303640642398002E-2</v>
      </c>
      <c r="X87" s="2">
        <v>2.5784173169040001E-2</v>
      </c>
      <c r="Y87" s="2">
        <v>2.1865614597561998E-2</v>
      </c>
      <c r="Z87" s="2">
        <v>9.1344863699500001E-3</v>
      </c>
      <c r="AA87" s="2">
        <v>2.0579950274164E-2</v>
      </c>
      <c r="AB87" s="2">
        <v>1.3016562873679E-2</v>
      </c>
      <c r="AC87" s="2">
        <v>5.648797391735E-3</v>
      </c>
      <c r="AD87" s="2">
        <v>1.3424254019568999E-2</v>
      </c>
      <c r="AE87" s="2">
        <v>1.8697622491706999E-2</v>
      </c>
      <c r="AF87" s="2">
        <v>8.5089763114220007E-3</v>
      </c>
      <c r="AG87" s="2">
        <v>6.6665065737619997E-3</v>
      </c>
      <c r="AH87" s="2">
        <v>1.8703838092114001E-2</v>
      </c>
      <c r="AI87" s="2">
        <v>1.3091990078783E-2</v>
      </c>
      <c r="AJ87" s="2">
        <v>1.6101205975907001E-2</v>
      </c>
      <c r="AK87" s="2">
        <v>1.9357457891058999E-2</v>
      </c>
      <c r="AL87" s="2">
        <v>2.0667606866107E-2</v>
      </c>
      <c r="AM87" s="2">
        <v>2.5655045779052001E-2</v>
      </c>
      <c r="AN87" s="2">
        <v>1.346611997546E-2</v>
      </c>
      <c r="AO87" s="2">
        <v>1.5158151606658E-2</v>
      </c>
      <c r="AQ87" s="2">
        <f t="shared" si="42"/>
        <v>-2.048209734975464</v>
      </c>
      <c r="AR87" s="2">
        <f t="shared" si="68"/>
        <v>-1.6792130398671721</v>
      </c>
      <c r="AS87" s="2">
        <f t="shared" si="69"/>
        <v>-1.5824917867599757</v>
      </c>
      <c r="AT87" s="2">
        <f t="shared" si="70"/>
        <v>-1.6924582585509778</v>
      </c>
      <c r="AU87" s="2">
        <f t="shared" si="71"/>
        <v>-1.9306532226637172</v>
      </c>
      <c r="AV87" s="2">
        <f t="shared" si="72"/>
        <v>-1.4131514954658335</v>
      </c>
      <c r="AW87" s="2">
        <f t="shared" si="73"/>
        <v>-1.5848758081224155</v>
      </c>
      <c r="AX87" s="2">
        <f t="shared" si="74"/>
        <v>-1.9531235169292678</v>
      </c>
      <c r="AY87" s="2">
        <f t="shared" si="44"/>
        <v>-1.5025216621358088</v>
      </c>
      <c r="AZ87" s="2">
        <f t="shared" si="45"/>
        <v>-1.8271091673501403</v>
      </c>
      <c r="BA87" s="2">
        <f t="shared" si="46"/>
        <v>-1.7162147930003089</v>
      </c>
      <c r="BB87" s="2">
        <f t="shared" si="47"/>
        <v>-1.5382878097254997</v>
      </c>
      <c r="BC87" s="2">
        <f t="shared" si="48"/>
        <v>-1.6494905856612161</v>
      </c>
      <c r="BD87" s="2">
        <f t="shared" si="49"/>
        <v>-1.3707266740877697</v>
      </c>
      <c r="BE87" s="2">
        <f t="shared" si="50"/>
        <v>-1.6233133513814992</v>
      </c>
      <c r="BF87" s="2">
        <f t="shared" si="51"/>
        <v>-1.4843417109078656</v>
      </c>
      <c r="BG87" s="2">
        <f t="shared" si="52"/>
        <v>-1.7315757543520753</v>
      </c>
      <c r="BH87" s="2">
        <f t="shared" si="53"/>
        <v>-1.7341882969499429</v>
      </c>
      <c r="BI87" s="2">
        <f t="shared" si="54"/>
        <v>-1.8806235448991844</v>
      </c>
      <c r="BJ87" s="2">
        <f t="shared" si="55"/>
        <v>-2.0548637630535058</v>
      </c>
      <c r="BK87" s="2">
        <f t="shared" si="56"/>
        <v>-1.723323622526342</v>
      </c>
      <c r="BL87" s="2">
        <f t="shared" si="57"/>
        <v>-1.5330784201686725</v>
      </c>
      <c r="BM87" s="2">
        <f t="shared" si="58"/>
        <v>-1.5886467907215223</v>
      </c>
      <c r="BN87" s="2">
        <f t="shared" si="59"/>
        <v>-1.6602383110207708</v>
      </c>
      <c r="BO87" s="2">
        <f t="shared" si="60"/>
        <v>-2.0393158679028862</v>
      </c>
      <c r="BP87" s="2">
        <f t="shared" si="61"/>
        <v>-1.686555678926466</v>
      </c>
      <c r="BQ87" s="2">
        <f t="shared" si="62"/>
        <v>-1.8855036795205449</v>
      </c>
      <c r="BR87" s="2">
        <f t="shared" si="63"/>
        <v>-2.2480440020435415</v>
      </c>
      <c r="BS87" s="2">
        <f t="shared" si="64"/>
        <v>-1.8721098385286832</v>
      </c>
      <c r="BT87" s="2">
        <f t="shared" si="65"/>
        <v>-1.7282136129488546</v>
      </c>
      <c r="BU87" s="2">
        <f t="shared" si="66"/>
        <v>-2.0701226853963406</v>
      </c>
      <c r="BV87" s="2">
        <f t="shared" si="67"/>
        <v>-2.1761016883006685</v>
      </c>
      <c r="BW87" s="2">
        <f t="shared" si="43"/>
        <v>-1.7280692655922973</v>
      </c>
      <c r="BX87" s="2">
        <f t="shared" si="75"/>
        <v>-1.8829943324758136</v>
      </c>
      <c r="BY87" s="2">
        <f t="shared" si="76"/>
        <v>-1.7931415942124413</v>
      </c>
      <c r="BZ87" s="2">
        <f t="shared" si="77"/>
        <v>-1.7131516767990613</v>
      </c>
      <c r="CA87" s="2">
        <f t="shared" si="78"/>
        <v>-1.6847098080855503</v>
      </c>
      <c r="CB87" s="2">
        <f t="shared" si="79"/>
        <v>-1.5908272060496438</v>
      </c>
      <c r="CC87" s="2">
        <f t="shared" si="80"/>
        <v>-1.8707575205343343</v>
      </c>
      <c r="CD87" s="2">
        <f t="shared" si="81"/>
        <v>-1.8193537535832882</v>
      </c>
    </row>
    <row r="88" spans="1:82" x14ac:dyDescent="0.3">
      <c r="A88" s="2" t="s">
        <v>52</v>
      </c>
      <c r="B88" s="2">
        <v>4.7830557832056003E-2</v>
      </c>
      <c r="C88" s="2">
        <v>3.0270325255284999E-2</v>
      </c>
      <c r="D88" s="2">
        <v>2.5120573272421998E-2</v>
      </c>
      <c r="E88" s="2">
        <v>2.353706027606E-2</v>
      </c>
      <c r="F88" s="2">
        <v>3.1189398907258001E-2</v>
      </c>
      <c r="G88" s="2">
        <v>0.118328147312964</v>
      </c>
      <c r="H88" s="2">
        <v>9.8379219905879001E-2</v>
      </c>
      <c r="I88" s="2">
        <v>4.7017855703513002E-2</v>
      </c>
      <c r="J88" s="2">
        <v>6.2133979967914997E-2</v>
      </c>
      <c r="K88" s="2">
        <v>3.8159530211508003E-2</v>
      </c>
      <c r="L88" s="2">
        <v>9.0251255373092004E-2</v>
      </c>
      <c r="M88" s="2">
        <v>8.8760978722586995E-2</v>
      </c>
      <c r="N88" s="2">
        <v>5.1153491519083001E-2</v>
      </c>
      <c r="O88" s="2">
        <v>4.2840923088271997E-2</v>
      </c>
      <c r="P88" s="2">
        <v>3.9079164496709999E-2</v>
      </c>
      <c r="Q88" s="2">
        <v>7.3483992647821003E-2</v>
      </c>
      <c r="R88" s="2">
        <v>6.1672469807596997E-2</v>
      </c>
      <c r="S88" s="2">
        <v>4.2679856751982999E-2</v>
      </c>
      <c r="T88" s="2">
        <v>5.2574823370109998E-2</v>
      </c>
      <c r="U88" s="2">
        <v>4.6366082687416002E-2</v>
      </c>
      <c r="V88" s="2">
        <v>2.2343832758763001E-2</v>
      </c>
      <c r="W88" s="2">
        <v>3.2331641410824001E-2</v>
      </c>
      <c r="X88" s="2">
        <v>0.167980382920353</v>
      </c>
      <c r="Y88" s="2">
        <v>6.6294190044382001E-2</v>
      </c>
      <c r="Z88" s="2">
        <v>2.7232101376829999E-2</v>
      </c>
      <c r="AA88" s="2">
        <v>3.3863287563482003E-2</v>
      </c>
      <c r="AB88" s="2">
        <v>6.4461546622284996E-2</v>
      </c>
      <c r="AC88" s="2">
        <v>0.105811757275209</v>
      </c>
      <c r="AD88" s="2">
        <v>2.619612263711E-3</v>
      </c>
      <c r="AE88" s="2">
        <v>6.3763468103562995E-2</v>
      </c>
      <c r="AF88" s="2">
        <v>5.4110627549209998E-2</v>
      </c>
      <c r="AG88" s="2">
        <v>4.0395649629682E-2</v>
      </c>
      <c r="AH88" s="2">
        <v>1.7612810446542001E-2</v>
      </c>
      <c r="AI88" s="2">
        <v>2.4327522459515999E-2</v>
      </c>
      <c r="AJ88" s="2">
        <v>3.9132525465889002E-2</v>
      </c>
      <c r="AK88" s="2">
        <v>4.4578239788284998E-2</v>
      </c>
      <c r="AL88" s="2">
        <v>2.6215449438941E-2</v>
      </c>
      <c r="AM88" s="2">
        <v>3.3846786605773997E-2</v>
      </c>
      <c r="AN88" s="2">
        <v>3.5165580699476999E-2</v>
      </c>
      <c r="AO88" s="2">
        <v>5.5864105377937998E-2</v>
      </c>
      <c r="AQ88" s="2">
        <f t="shared" si="42"/>
        <v>-1.3202945540648741</v>
      </c>
      <c r="AR88" s="2">
        <f t="shared" si="68"/>
        <v>-1.5189829125149639</v>
      </c>
      <c r="AS88" s="2">
        <f t="shared" si="69"/>
        <v>-1.5999704538596569</v>
      </c>
      <c r="AT88" s="2">
        <f t="shared" si="70"/>
        <v>-1.6282477804735074</v>
      </c>
      <c r="AU88" s="2">
        <f t="shared" si="71"/>
        <v>-1.5059929950337021</v>
      </c>
      <c r="AV88" s="2">
        <f t="shared" si="72"/>
        <v>-0.92691193526499749</v>
      </c>
      <c r="AW88" s="2">
        <f t="shared" si="73"/>
        <v>-1.0070966254838976</v>
      </c>
      <c r="AX88" s="2">
        <f t="shared" si="74"/>
        <v>-1.3277371811950645</v>
      </c>
      <c r="AY88" s="2">
        <f t="shared" si="44"/>
        <v>-1.2066708269318076</v>
      </c>
      <c r="AZ88" s="2">
        <f t="shared" si="45"/>
        <v>-1.4183969806085512</v>
      </c>
      <c r="BA88" s="2">
        <f t="shared" si="46"/>
        <v>-1.0445467484492879</v>
      </c>
      <c r="BB88" s="2">
        <f t="shared" si="47"/>
        <v>-1.0517779176672104</v>
      </c>
      <c r="BC88" s="2">
        <f t="shared" si="48"/>
        <v>-1.2911247178517169</v>
      </c>
      <c r="BD88" s="2">
        <f t="shared" si="49"/>
        <v>-1.3681411800478427</v>
      </c>
      <c r="BE88" s="2">
        <f t="shared" si="50"/>
        <v>-1.4080547299672692</v>
      </c>
      <c r="BF88" s="2">
        <f t="shared" si="51"/>
        <v>-1.1338072549545637</v>
      </c>
      <c r="BG88" s="2">
        <f t="shared" si="52"/>
        <v>-1.2099086589624957</v>
      </c>
      <c r="BH88" s="2">
        <f t="shared" si="53"/>
        <v>-1.3697770468841124</v>
      </c>
      <c r="BI88" s="2">
        <f t="shared" si="54"/>
        <v>-1.2792221776909123</v>
      </c>
      <c r="BJ88" s="2">
        <f t="shared" si="55"/>
        <v>-1.3337995946175498</v>
      </c>
      <c r="BK88" s="2">
        <f t="shared" si="56"/>
        <v>-1.650842327943383</v>
      </c>
      <c r="BL88" s="2">
        <f t="shared" si="57"/>
        <v>-1.490372246592651</v>
      </c>
      <c r="BM88" s="2">
        <f t="shared" si="58"/>
        <v>-0.77474143307705134</v>
      </c>
      <c r="BN88" s="2">
        <f t="shared" si="59"/>
        <v>-1.1785245310556869</v>
      </c>
      <c r="BO88" s="2">
        <f t="shared" si="60"/>
        <v>-1.5649188448462439</v>
      </c>
      <c r="BP88" s="2">
        <f t="shared" si="61"/>
        <v>-1.4702708813903891</v>
      </c>
      <c r="BQ88" s="2">
        <f t="shared" si="62"/>
        <v>-1.1906992786954498</v>
      </c>
      <c r="BR88" s="2">
        <f t="shared" si="63"/>
        <v>-0.97546607298087384</v>
      </c>
      <c r="BS88" s="2">
        <f t="shared" si="64"/>
        <v>-2.5817629850894921</v>
      </c>
      <c r="BT88" s="2">
        <f t="shared" si="65"/>
        <v>-1.195428069634549</v>
      </c>
      <c r="BU88" s="2">
        <f t="shared" si="66"/>
        <v>-1.2667174292982699</v>
      </c>
      <c r="BV88" s="2">
        <f t="shared" si="67"/>
        <v>-1.3936654032942244</v>
      </c>
      <c r="BW88" s="2">
        <f t="shared" si="43"/>
        <v>-1.7541713388630338</v>
      </c>
      <c r="BX88" s="2">
        <f t="shared" si="75"/>
        <v>-1.6139021178241595</v>
      </c>
      <c r="BY88" s="2">
        <f t="shared" si="76"/>
        <v>-1.4074621234638094</v>
      </c>
      <c r="BZ88" s="2">
        <f t="shared" si="77"/>
        <v>-1.3508770840237287</v>
      </c>
      <c r="CA88" s="2">
        <f t="shared" si="78"/>
        <v>-1.5814426923207001</v>
      </c>
      <c r="CB88" s="2">
        <f t="shared" si="79"/>
        <v>-1.4704825566871156</v>
      </c>
      <c r="CC88" s="2">
        <f t="shared" si="80"/>
        <v>-1.4538822065600812</v>
      </c>
      <c r="CD88" s="2">
        <f t="shared" si="81"/>
        <v>-1.2528671517451113</v>
      </c>
    </row>
    <row r="89" spans="1:82" x14ac:dyDescent="0.3">
      <c r="A89" s="2" t="s">
        <v>136</v>
      </c>
      <c r="B89" s="2">
        <v>2.2442851480965999E-2</v>
      </c>
      <c r="C89" s="2">
        <v>2.2395330245332998E-2</v>
      </c>
      <c r="D89" s="2">
        <v>2.723028592684E-2</v>
      </c>
      <c r="E89" s="2">
        <v>2.7400690710424998E-2</v>
      </c>
      <c r="F89" s="2">
        <v>3.8719485125883003E-2</v>
      </c>
      <c r="G89" s="2">
        <v>2.9929111217256998E-2</v>
      </c>
      <c r="H89" s="2">
        <v>3.2344043777878001E-2</v>
      </c>
      <c r="I89" s="2">
        <v>4.6887589922338997E-2</v>
      </c>
      <c r="J89" s="2">
        <v>3.3802743842460001E-2</v>
      </c>
      <c r="K89" s="2">
        <v>3.7176655273650001E-2</v>
      </c>
      <c r="L89" s="2">
        <v>3.5993984958416998E-2</v>
      </c>
      <c r="M89" s="2">
        <v>5.2576397815911002E-2</v>
      </c>
      <c r="N89" s="2">
        <v>4.0171481162553001E-2</v>
      </c>
      <c r="O89" s="2">
        <v>4.5455490231718999E-2</v>
      </c>
      <c r="P89" s="2">
        <v>4.2536731639558997E-2</v>
      </c>
      <c r="Q89" s="2">
        <v>4.4390588223169998E-2</v>
      </c>
      <c r="R89" s="2">
        <v>3.5844110766074001E-2</v>
      </c>
      <c r="S89" s="2">
        <v>2.7504138452948999E-2</v>
      </c>
      <c r="T89" s="2">
        <v>5.0134673383479003E-2</v>
      </c>
      <c r="U89" s="2">
        <v>4.3866721999765997E-2</v>
      </c>
      <c r="V89" s="2">
        <v>3.4736519930332999E-2</v>
      </c>
      <c r="W89" s="2">
        <v>4.0658886961269E-2</v>
      </c>
      <c r="X89" s="2">
        <v>3.1486757163804002E-2</v>
      </c>
      <c r="Y89" s="2">
        <v>4.9868954457739E-2</v>
      </c>
      <c r="Z89" s="2">
        <v>6.2036524453206003E-2</v>
      </c>
      <c r="AA89" s="2">
        <v>7.0565839096995001E-2</v>
      </c>
      <c r="AB89" s="2">
        <v>3.2575616033053999E-2</v>
      </c>
      <c r="AC89" s="2">
        <v>4.5736298856946002E-2</v>
      </c>
      <c r="AD89" s="2">
        <v>3.0653115267009E-2</v>
      </c>
      <c r="AE89" s="2">
        <v>1.3869219913072E-2</v>
      </c>
      <c r="AF89" s="2">
        <v>2.0973593060704E-2</v>
      </c>
      <c r="AG89" s="2">
        <v>3.5977509186466999E-2</v>
      </c>
      <c r="AH89" s="2">
        <v>1.6626116240055999E-2</v>
      </c>
      <c r="AI89" s="2">
        <v>1.5206078359683999E-2</v>
      </c>
      <c r="AJ89" s="2">
        <v>2.3302285862250999E-2</v>
      </c>
      <c r="AK89" s="2">
        <v>2.2843233145659E-2</v>
      </c>
      <c r="AL89" s="2">
        <v>2.8300065017130002E-2</v>
      </c>
      <c r="AM89" s="2">
        <v>3.6148336548802999E-2</v>
      </c>
      <c r="AN89" s="2">
        <v>3.0961843092709999E-2</v>
      </c>
      <c r="AO89" s="2">
        <v>3.8016299676673998E-2</v>
      </c>
      <c r="AQ89" s="2">
        <f t="shared" si="42"/>
        <v>-1.6489219645382474</v>
      </c>
      <c r="AR89" s="2">
        <f t="shared" si="68"/>
        <v>-1.6498425289920857</v>
      </c>
      <c r="AS89" s="2">
        <f t="shared" si="69"/>
        <v>-1.5649477984030802</v>
      </c>
      <c r="AT89" s="2">
        <f t="shared" si="70"/>
        <v>-1.562238489444381</v>
      </c>
      <c r="AU89" s="2">
        <f t="shared" si="71"/>
        <v>-1.412070426375901</v>
      </c>
      <c r="AV89" s="2">
        <f t="shared" si="72"/>
        <v>-1.5239061798912528</v>
      </c>
      <c r="AW89" s="2">
        <f t="shared" si="73"/>
        <v>-1.4902056838535196</v>
      </c>
      <c r="AX89" s="2">
        <f t="shared" si="74"/>
        <v>-1.3289420899382471</v>
      </c>
      <c r="AY89" s="2">
        <f t="shared" si="44"/>
        <v>-1.4710480456609711</v>
      </c>
      <c r="AZ89" s="2">
        <f t="shared" si="45"/>
        <v>-1.4297296856114372</v>
      </c>
      <c r="BA89" s="2">
        <f t="shared" si="46"/>
        <v>-1.4437700691668678</v>
      </c>
      <c r="BB89" s="2">
        <f t="shared" si="47"/>
        <v>-1.2792091721715133</v>
      </c>
      <c r="BC89" s="2">
        <f t="shared" si="48"/>
        <v>-1.3960821551026679</v>
      </c>
      <c r="BD89" s="2">
        <f t="shared" si="49"/>
        <v>-1.3424136540627287</v>
      </c>
      <c r="BE89" s="2">
        <f t="shared" si="50"/>
        <v>-1.3712358826851665</v>
      </c>
      <c r="BF89" s="2">
        <f t="shared" si="51"/>
        <v>-1.3527091000662244</v>
      </c>
      <c r="BG89" s="2">
        <f t="shared" si="52"/>
        <v>-1.4455821892820602</v>
      </c>
      <c r="BH89" s="2">
        <f t="shared" si="53"/>
        <v>-1.5606019544586367</v>
      </c>
      <c r="BI89" s="2">
        <f t="shared" si="54"/>
        <v>-1.2998618100476991</v>
      </c>
      <c r="BJ89" s="2">
        <f t="shared" si="55"/>
        <v>-1.3578648176261205</v>
      </c>
      <c r="BK89" s="2">
        <f t="shared" si="56"/>
        <v>-1.4592136933949322</v>
      </c>
      <c r="BL89" s="2">
        <f t="shared" si="57"/>
        <v>-1.3908445143648598</v>
      </c>
      <c r="BM89" s="2">
        <f t="shared" si="58"/>
        <v>-1.5018720652569542</v>
      </c>
      <c r="BN89" s="2">
        <f t="shared" si="59"/>
        <v>-1.3021697370151344</v>
      </c>
      <c r="BO89" s="2">
        <f t="shared" si="60"/>
        <v>-1.2073525411787938</v>
      </c>
      <c r="BP89" s="2">
        <f t="shared" si="61"/>
        <v>-1.1514054899130415</v>
      </c>
      <c r="BQ89" s="2">
        <f t="shared" si="62"/>
        <v>-1.4871073626537108</v>
      </c>
      <c r="BR89" s="2">
        <f t="shared" si="63"/>
        <v>-1.3397389829527293</v>
      </c>
      <c r="BS89" s="2">
        <f t="shared" si="64"/>
        <v>-1.5135253816832588</v>
      </c>
      <c r="BT89" s="2">
        <f t="shared" si="65"/>
        <v>-1.8579479655291493</v>
      </c>
      <c r="BU89" s="2">
        <f t="shared" si="66"/>
        <v>-1.6783271626311538</v>
      </c>
      <c r="BV89" s="2">
        <f t="shared" si="67"/>
        <v>-1.4439689072500002</v>
      </c>
      <c r="BW89" s="2">
        <f t="shared" si="43"/>
        <v>-1.7792091874911422</v>
      </c>
      <c r="BX89" s="2">
        <f t="shared" si="75"/>
        <v>-1.8179827758451432</v>
      </c>
      <c r="BY89" s="2">
        <f t="shared" si="76"/>
        <v>-1.6326014743100927</v>
      </c>
      <c r="BZ89" s="2">
        <f t="shared" si="77"/>
        <v>-1.641242427661477</v>
      </c>
      <c r="CA89" s="2">
        <f t="shared" si="78"/>
        <v>-1.5482125667178175</v>
      </c>
      <c r="CB89" s="2">
        <f t="shared" si="79"/>
        <v>-1.441911682997324</v>
      </c>
      <c r="CC89" s="2">
        <f t="shared" si="80"/>
        <v>-1.5091731945922224</v>
      </c>
      <c r="CD89" s="2">
        <f t="shared" si="81"/>
        <v>-1.4200301575444705</v>
      </c>
    </row>
    <row r="90" spans="1:82" x14ac:dyDescent="0.3">
      <c r="A90" s="2" t="s">
        <v>162</v>
      </c>
      <c r="B90" s="2">
        <v>7.5783397705799999E-3</v>
      </c>
      <c r="C90" s="2">
        <v>3.6491484195749998E-3</v>
      </c>
      <c r="D90" s="2">
        <v>3.867894299696E-3</v>
      </c>
      <c r="E90" s="2">
        <v>1.7746177702500001E-3</v>
      </c>
      <c r="F90" s="2">
        <v>5.4105311892320004E-3</v>
      </c>
      <c r="G90" s="2">
        <v>5.1149101297250001E-3</v>
      </c>
      <c r="H90" s="2">
        <v>7.6620244059130002E-3</v>
      </c>
      <c r="I90" s="2">
        <v>8.7056557983670006E-3</v>
      </c>
      <c r="J90" s="2">
        <v>4.108953001193E-3</v>
      </c>
      <c r="K90" s="2">
        <v>3.7695957478489999E-3</v>
      </c>
      <c r="L90" s="2">
        <v>1.1702169934871E-2</v>
      </c>
      <c r="M90" s="2">
        <v>6.294428202122E-3</v>
      </c>
      <c r="N90" s="2">
        <v>9.8784757920950001E-3</v>
      </c>
      <c r="O90" s="2">
        <v>6.5294906137179998E-3</v>
      </c>
      <c r="P90" s="2">
        <v>7.3496401639970002E-3</v>
      </c>
      <c r="Q90" s="2">
        <v>5.056516512596E-3</v>
      </c>
      <c r="R90" s="2">
        <v>7.6673031878109997E-3</v>
      </c>
      <c r="S90" s="2">
        <v>3.4029196062820002E-3</v>
      </c>
      <c r="T90" s="2">
        <v>3.3392501402230997E-2</v>
      </c>
      <c r="U90" s="2">
        <v>2.0058212108567001E-2</v>
      </c>
      <c r="V90" s="2">
        <v>3.1955859363719998E-3</v>
      </c>
      <c r="W90" s="2">
        <v>1.6567838804494001E-2</v>
      </c>
      <c r="X90" s="2">
        <v>8.7393903755469994E-3</v>
      </c>
      <c r="Y90" s="2">
        <v>3.7629752661621003E-2</v>
      </c>
      <c r="Z90" s="2">
        <v>3.562865357268E-3</v>
      </c>
      <c r="AA90" s="2">
        <v>2.5095172480911001E-2</v>
      </c>
      <c r="AB90" s="2">
        <v>1.167294916174E-2</v>
      </c>
      <c r="AC90" s="2">
        <v>1.2296145536088E-2</v>
      </c>
      <c r="AD90" s="2">
        <v>5.5564768142890002E-3</v>
      </c>
      <c r="AE90" s="2">
        <v>1.8411779522931999E-2</v>
      </c>
      <c r="AF90" s="2">
        <v>8.0180134988300008E-3</v>
      </c>
      <c r="AG90" s="2">
        <v>9.5336289190759999E-3</v>
      </c>
      <c r="AH90" s="2">
        <v>2.9082269676399999E-2</v>
      </c>
      <c r="AI90" s="2">
        <v>2.1486643624116002E-2</v>
      </c>
      <c r="AJ90" s="2">
        <v>3.9445787894659003E-2</v>
      </c>
      <c r="AK90" s="2">
        <v>2.9783158345874999E-2</v>
      </c>
      <c r="AL90" s="2">
        <v>4.0736196498505003E-2</v>
      </c>
      <c r="AM90" s="2">
        <v>4.0084890171161E-2</v>
      </c>
      <c r="AN90" s="2">
        <v>8.1278619431339003E-2</v>
      </c>
      <c r="AO90" s="2">
        <v>5.0514927530517999E-2</v>
      </c>
      <c r="AQ90" s="2">
        <f t="shared" si="42"/>
        <v>-2.1204259272769055</v>
      </c>
      <c r="AR90" s="2">
        <f t="shared" si="68"/>
        <v>-2.4378084724830948</v>
      </c>
      <c r="AS90" s="2">
        <f t="shared" si="69"/>
        <v>-2.4125254026567697</v>
      </c>
      <c r="AT90" s="2">
        <f t="shared" si="70"/>
        <v>-2.7508951739593761</v>
      </c>
      <c r="AU90" s="2">
        <f t="shared" si="71"/>
        <v>-2.2667600951101416</v>
      </c>
      <c r="AV90" s="2">
        <f t="shared" si="72"/>
        <v>-2.2911619925495539</v>
      </c>
      <c r="AW90" s="2">
        <f t="shared" si="73"/>
        <v>-2.1156564689887465</v>
      </c>
      <c r="AX90" s="2">
        <f t="shared" si="74"/>
        <v>-2.0601985078453997</v>
      </c>
      <c r="AY90" s="2">
        <f t="shared" si="44"/>
        <v>-2.386268826233692</v>
      </c>
      <c r="AZ90" s="2">
        <f t="shared" si="45"/>
        <v>-2.423705221118325</v>
      </c>
      <c r="BA90" s="2">
        <f t="shared" si="46"/>
        <v>-1.9317335995050053</v>
      </c>
      <c r="BB90" s="2">
        <f t="shared" si="47"/>
        <v>-2.2010437159043574</v>
      </c>
      <c r="BC90" s="2">
        <f t="shared" si="48"/>
        <v>-2.0053100600832474</v>
      </c>
      <c r="BD90" s="2">
        <f t="shared" si="49"/>
        <v>-2.185120698094051</v>
      </c>
      <c r="BE90" s="2">
        <f t="shared" si="50"/>
        <v>-2.1337339233125414</v>
      </c>
      <c r="BF90" s="2">
        <f t="shared" si="51"/>
        <v>-2.296148570185907</v>
      </c>
      <c r="BG90" s="2">
        <f t="shared" si="52"/>
        <v>-2.1153573631178495</v>
      </c>
      <c r="BH90" s="2">
        <f t="shared" si="53"/>
        <v>-2.4681483109572411</v>
      </c>
      <c r="BI90" s="2">
        <f t="shared" si="54"/>
        <v>-1.4763510471182451</v>
      </c>
      <c r="BJ90" s="2">
        <f t="shared" si="55"/>
        <v>-1.6977077804874854</v>
      </c>
      <c r="BK90" s="2">
        <f t="shared" si="56"/>
        <v>-2.4954494988194411</v>
      </c>
      <c r="BL90" s="2">
        <f t="shared" si="57"/>
        <v>-1.780734139528614</v>
      </c>
      <c r="BM90" s="2">
        <f t="shared" si="58"/>
        <v>-2.0585188609319505</v>
      </c>
      <c r="BN90" s="2">
        <f t="shared" si="59"/>
        <v>-1.4244686362654715</v>
      </c>
      <c r="BO90" s="2">
        <f t="shared" si="60"/>
        <v>-2.4482005895772518</v>
      </c>
      <c r="BP90" s="2">
        <f t="shared" si="61"/>
        <v>-1.6004098150347053</v>
      </c>
      <c r="BQ90" s="2">
        <f t="shared" si="62"/>
        <v>-1.9328194059204284</v>
      </c>
      <c r="BR90" s="2">
        <f t="shared" si="63"/>
        <v>-1.9102310052069216</v>
      </c>
      <c r="BS90" s="2">
        <f t="shared" si="64"/>
        <v>-2.2552004935086778</v>
      </c>
      <c r="BT90" s="2">
        <f t="shared" si="65"/>
        <v>-1.7349042343291887</v>
      </c>
      <c r="BU90" s="2">
        <f t="shared" si="66"/>
        <v>-2.0959332169228073</v>
      </c>
      <c r="BV90" s="2">
        <f t="shared" si="67"/>
        <v>-2.0207417562829022</v>
      </c>
      <c r="BW90" s="2">
        <f t="shared" si="43"/>
        <v>-1.5363717027142627</v>
      </c>
      <c r="BX90" s="2">
        <f t="shared" si="75"/>
        <v>-1.6678314192860384</v>
      </c>
      <c r="BY90" s="2">
        <f t="shared" si="76"/>
        <v>-1.4039993648695488</v>
      </c>
      <c r="BZ90" s="2">
        <f t="shared" si="77"/>
        <v>-1.5260292495168626</v>
      </c>
      <c r="CA90" s="2">
        <f t="shared" si="78"/>
        <v>-1.3900195231224077</v>
      </c>
      <c r="CB90" s="2">
        <f t="shared" si="79"/>
        <v>-1.3970193019911052</v>
      </c>
      <c r="CC90" s="2">
        <f t="shared" si="80"/>
        <v>-1.0900236817634459</v>
      </c>
      <c r="CD90" s="2">
        <f t="shared" si="81"/>
        <v>-1.2965802657197676</v>
      </c>
    </row>
    <row r="91" spans="1:82" x14ac:dyDescent="0.3">
      <c r="A91" s="2" t="s">
        <v>114</v>
      </c>
      <c r="B91" s="2">
        <v>8.2486705348229997E-3</v>
      </c>
      <c r="C91" s="2">
        <v>9.9981508445710007E-3</v>
      </c>
      <c r="D91" s="2">
        <v>9.0669612003949993E-3</v>
      </c>
      <c r="E91" s="2">
        <v>4.4609544826370003E-3</v>
      </c>
      <c r="F91" s="2">
        <v>1.0346574750940999E-2</v>
      </c>
      <c r="G91" s="2">
        <v>8.392998289653E-3</v>
      </c>
      <c r="H91" s="2">
        <v>1.5195209398691E-2</v>
      </c>
      <c r="I91" s="2">
        <v>5.2139427265400001E-3</v>
      </c>
      <c r="J91" s="2">
        <v>1.3495789912865999E-2</v>
      </c>
      <c r="K91" s="2">
        <v>1.0105962637344999E-2</v>
      </c>
      <c r="L91" s="2">
        <v>1.5554730307556001E-2</v>
      </c>
      <c r="M91" s="2">
        <v>1.3164844121885001E-2</v>
      </c>
      <c r="N91" s="2">
        <v>1.6075044815052002E-2</v>
      </c>
      <c r="O91" s="2">
        <v>1.9251533097174998E-2</v>
      </c>
      <c r="P91" s="2">
        <v>1.187492726152E-2</v>
      </c>
      <c r="Q91" s="2">
        <v>1.6776080801986001E-2</v>
      </c>
      <c r="R91" s="2">
        <v>1.1038614555651E-2</v>
      </c>
      <c r="S91" s="2">
        <v>7.988511628212E-3</v>
      </c>
      <c r="T91" s="2">
        <v>8.2765636386820003E-3</v>
      </c>
      <c r="U91" s="2">
        <v>7.2627304007240002E-3</v>
      </c>
      <c r="V91" s="2">
        <v>1.348769568606E-2</v>
      </c>
      <c r="W91" s="2">
        <v>1.8599420850439999E-3</v>
      </c>
      <c r="X91" s="2">
        <v>8.7848041554489994E-3</v>
      </c>
      <c r="Y91" s="2">
        <v>1.9081228797506001E-2</v>
      </c>
      <c r="Z91" s="2">
        <v>1.7668517535872001E-2</v>
      </c>
      <c r="AA91" s="2">
        <v>4.5690090852509996E-3</v>
      </c>
      <c r="AB91" s="2">
        <v>1.6025617028438001E-2</v>
      </c>
      <c r="AC91" s="2">
        <v>9.3327626680240004E-3</v>
      </c>
      <c r="AD91" s="2">
        <v>2.1770154121614999E-2</v>
      </c>
      <c r="AE91" s="2">
        <v>1.9864328157749999E-3</v>
      </c>
      <c r="AF91" s="2">
        <v>9.1158372881280005E-3</v>
      </c>
      <c r="AG91" s="2">
        <v>1.6207973098807001E-2</v>
      </c>
      <c r="AH91" s="2">
        <v>1.5453968183819999E-2</v>
      </c>
      <c r="AI91" s="2">
        <v>8.3428150529199995E-4</v>
      </c>
      <c r="AJ91" s="2">
        <v>1.0041402070378E-2</v>
      </c>
      <c r="AK91" s="2">
        <v>1.6640300621345E-2</v>
      </c>
      <c r="AL91" s="2">
        <v>1.3635440567303E-2</v>
      </c>
      <c r="AM91" s="2">
        <v>5.3815450327039998E-3</v>
      </c>
      <c r="AN91" s="2">
        <v>1.54240477221E-3</v>
      </c>
      <c r="AO91" s="2">
        <v>3.0710958722505999E-2</v>
      </c>
      <c r="AQ91" s="2">
        <f t="shared" si="42"/>
        <v>-2.083616042470295</v>
      </c>
      <c r="AR91" s="2">
        <f t="shared" si="68"/>
        <v>-2.0000803152258952</v>
      </c>
      <c r="AS91" s="2">
        <f t="shared" si="69"/>
        <v>-2.0425382427117147</v>
      </c>
      <c r="AT91" s="2">
        <f t="shared" si="70"/>
        <v>-2.3505722080608789</v>
      </c>
      <c r="AU91" s="2">
        <f t="shared" si="71"/>
        <v>-1.9852034002523682</v>
      </c>
      <c r="AV91" s="2">
        <f t="shared" si="72"/>
        <v>-2.0760828653885435</v>
      </c>
      <c r="AW91" s="2">
        <f t="shared" si="73"/>
        <v>-1.8182933107160286</v>
      </c>
      <c r="AX91" s="2">
        <f t="shared" si="74"/>
        <v>-2.2828337437247002</v>
      </c>
      <c r="AY91" s="2">
        <f t="shared" si="44"/>
        <v>-1.8698016909696995</v>
      </c>
      <c r="AZ91" s="2">
        <f t="shared" si="45"/>
        <v>-1.9954223117206749</v>
      </c>
      <c r="BA91" s="2">
        <f t="shared" si="46"/>
        <v>-1.8081375144142051</v>
      </c>
      <c r="BB91" s="2">
        <f t="shared" si="47"/>
        <v>-1.8805842787839651</v>
      </c>
      <c r="BC91" s="2">
        <f t="shared" si="48"/>
        <v>-1.7938478076477429</v>
      </c>
      <c r="BD91" s="2">
        <f t="shared" si="49"/>
        <v>-1.7155346797070918</v>
      </c>
      <c r="BE91" s="2">
        <f t="shared" si="50"/>
        <v>-1.9253690419150735</v>
      </c>
      <c r="BF91" s="2">
        <f t="shared" si="51"/>
        <v>-1.7753094907584888</v>
      </c>
      <c r="BG91" s="2">
        <f t="shared" si="52"/>
        <v>-1.9570854310083554</v>
      </c>
      <c r="BH91" s="2">
        <f t="shared" si="53"/>
        <v>-2.0975341283038715</v>
      </c>
      <c r="BI91" s="2">
        <f t="shared" si="54"/>
        <v>-2.0821499412984505</v>
      </c>
      <c r="BJ91" s="2">
        <f t="shared" si="55"/>
        <v>-2.1389000769526105</v>
      </c>
      <c r="BK91" s="2">
        <f t="shared" si="56"/>
        <v>-1.8700622413073991</v>
      </c>
      <c r="BL91" s="2">
        <f t="shared" si="57"/>
        <v>-2.7305005786516539</v>
      </c>
      <c r="BM91" s="2">
        <f t="shared" si="58"/>
        <v>-2.0562679160304831</v>
      </c>
      <c r="BN91" s="2">
        <f t="shared" si="59"/>
        <v>-1.7193936609321081</v>
      </c>
      <c r="BO91" s="2">
        <f t="shared" si="60"/>
        <v>-1.7527998881276179</v>
      </c>
      <c r="BP91" s="2">
        <f t="shared" si="61"/>
        <v>-2.3401779783701095</v>
      </c>
      <c r="BQ91" s="2">
        <f t="shared" si="62"/>
        <v>-1.7951852400065291</v>
      </c>
      <c r="BR91" s="2">
        <f t="shared" si="63"/>
        <v>-2.0299897781315726</v>
      </c>
      <c r="BS91" s="2">
        <f t="shared" si="64"/>
        <v>-1.6621384963640502</v>
      </c>
      <c r="BT91" s="2">
        <f t="shared" si="65"/>
        <v>-2.7019261188701846</v>
      </c>
      <c r="BU91" s="2">
        <f t="shared" si="66"/>
        <v>-2.0402034353015357</v>
      </c>
      <c r="BV91" s="2">
        <f t="shared" si="67"/>
        <v>-1.7902712928037214</v>
      </c>
      <c r="BW91" s="2">
        <f t="shared" si="43"/>
        <v>-1.8109599862029115</v>
      </c>
      <c r="BX91" s="2">
        <f t="shared" si="75"/>
        <v>-3.0786873839346467</v>
      </c>
      <c r="BY91" s="2">
        <f t="shared" si="76"/>
        <v>-1.998205642876697</v>
      </c>
      <c r="BZ91" s="2">
        <f t="shared" si="77"/>
        <v>-1.7788388320710193</v>
      </c>
      <c r="CA91" s="2">
        <f t="shared" si="78"/>
        <v>-1.8653308252428873</v>
      </c>
      <c r="CB91" s="2">
        <f t="shared" si="79"/>
        <v>-2.269093021202178</v>
      </c>
      <c r="CC91" s="2">
        <f t="shared" si="80"/>
        <v>-2.811801639729326</v>
      </c>
      <c r="CD91" s="2">
        <f t="shared" si="81"/>
        <v>-1.5127066257127448</v>
      </c>
    </row>
    <row r="92" spans="1:82" x14ac:dyDescent="0.3">
      <c r="A92" s="2" t="s">
        <v>51</v>
      </c>
      <c r="B92" s="2">
        <v>5.8063078675108001E-2</v>
      </c>
      <c r="C92" s="2">
        <v>3.4257715880631E-2</v>
      </c>
      <c r="D92" s="2">
        <v>5.4355707085935998E-2</v>
      </c>
      <c r="E92" s="2">
        <v>2.6579110250796002E-2</v>
      </c>
      <c r="F92" s="2">
        <v>8.5228896338974999E-2</v>
      </c>
      <c r="G92" s="2">
        <v>4.4617706108423E-2</v>
      </c>
      <c r="H92" s="2">
        <v>4.9555543953910999E-2</v>
      </c>
      <c r="I92" s="2">
        <v>0.18617405113421701</v>
      </c>
      <c r="J92" s="2">
        <v>2.2758734375303E-2</v>
      </c>
      <c r="K92" s="2">
        <v>4.4142977377731998E-2</v>
      </c>
      <c r="L92" s="2">
        <v>4.7726698047197001E-2</v>
      </c>
      <c r="M92" s="2">
        <v>3.2582308822197002E-2</v>
      </c>
      <c r="N92" s="2">
        <v>5.7619039822831002E-2</v>
      </c>
      <c r="O92" s="2">
        <v>6.9437206992414E-2</v>
      </c>
      <c r="P92" s="2">
        <v>5.0454560093651998E-2</v>
      </c>
      <c r="Q92" s="2">
        <v>2.3999679534903E-2</v>
      </c>
      <c r="R92" s="2">
        <v>2.6270060813806999E-2</v>
      </c>
      <c r="S92" s="2">
        <v>4.5690276263923003E-2</v>
      </c>
      <c r="T92" s="2">
        <v>0.28603795081743699</v>
      </c>
      <c r="U92" s="2">
        <v>0.34394660210198003</v>
      </c>
      <c r="V92" s="2">
        <v>7.3938447382686998E-2</v>
      </c>
      <c r="W92" s="2">
        <v>0.47571252338306602</v>
      </c>
      <c r="X92" s="2">
        <v>4.4482269044990003E-2</v>
      </c>
      <c r="Y92" s="2">
        <v>0.26066934363375499</v>
      </c>
      <c r="Z92" s="2">
        <v>4.9347967314078998E-2</v>
      </c>
      <c r="AA92" s="2">
        <v>0.28876610014965398</v>
      </c>
      <c r="AB92" s="2">
        <v>3.8178118123584001E-2</v>
      </c>
      <c r="AC92" s="2">
        <v>4.3048990101602999E-2</v>
      </c>
      <c r="AD92" s="2">
        <v>7.7943717171239005E-2</v>
      </c>
      <c r="AE92" s="2">
        <v>0.40133734536094301</v>
      </c>
      <c r="AF92" s="2">
        <v>8.1356864411179994E-2</v>
      </c>
      <c r="AG92" s="2">
        <v>0.115126452655664</v>
      </c>
      <c r="AH92" s="2">
        <v>0.88706116063582896</v>
      </c>
      <c r="AI92" s="2">
        <v>0.57953378596153204</v>
      </c>
      <c r="AJ92" s="2">
        <v>0.40045979532958798</v>
      </c>
      <c r="AK92" s="2">
        <v>0.42954515976142799</v>
      </c>
      <c r="AL92" s="2">
        <v>0.58277485890157199</v>
      </c>
      <c r="AM92" s="2">
        <v>0.67412511990837598</v>
      </c>
      <c r="AN92" s="2">
        <v>0.85251155982904203</v>
      </c>
      <c r="AO92" s="2">
        <v>0.40712980320791697</v>
      </c>
      <c r="AQ92" s="2">
        <f t="shared" si="42"/>
        <v>-1.236099940323788</v>
      </c>
      <c r="AR92" s="2">
        <f t="shared" si="68"/>
        <v>-1.4652415968143839</v>
      </c>
      <c r="AS92" s="2">
        <f t="shared" si="69"/>
        <v>-1.264754850366886</v>
      </c>
      <c r="AT92" s="2">
        <f t="shared" si="70"/>
        <v>-1.5754595613781321</v>
      </c>
      <c r="AU92" s="2">
        <f t="shared" si="71"/>
        <v>-1.0694131353635314</v>
      </c>
      <c r="AV92" s="2">
        <f t="shared" si="72"/>
        <v>-1.350492761485228</v>
      </c>
      <c r="AW92" s="2">
        <f t="shared" si="73"/>
        <v>-1.3049077524015713</v>
      </c>
      <c r="AX92" s="2">
        <f t="shared" si="74"/>
        <v>-0.73008085093013486</v>
      </c>
      <c r="AY92" s="2">
        <f t="shared" si="44"/>
        <v>-1.6428518929406328</v>
      </c>
      <c r="AZ92" s="2">
        <f t="shared" si="45"/>
        <v>-1.355138377673885</v>
      </c>
      <c r="BA92" s="2">
        <f t="shared" si="46"/>
        <v>-1.3212386110870717</v>
      </c>
      <c r="BB92" s="2">
        <f t="shared" si="47"/>
        <v>-1.4870181442996877</v>
      </c>
      <c r="BC92" s="2">
        <f t="shared" si="48"/>
        <v>-1.2394339831802261</v>
      </c>
      <c r="BD92" s="2">
        <f t="shared" si="49"/>
        <v>-1.158407756324904</v>
      </c>
      <c r="BE92" s="2">
        <f t="shared" si="50"/>
        <v>-1.2970995760274318</v>
      </c>
      <c r="BF92" s="2">
        <f t="shared" si="51"/>
        <v>-1.6197945573364134</v>
      </c>
      <c r="BG92" s="2">
        <f t="shared" si="52"/>
        <v>-1.580538921843917</v>
      </c>
      <c r="BH92" s="2">
        <f t="shared" si="53"/>
        <v>-1.3401762159969415</v>
      </c>
      <c r="BI92" s="2">
        <f t="shared" si="54"/>
        <v>-0.54357634191583915</v>
      </c>
      <c r="BJ92" s="2">
        <f t="shared" si="55"/>
        <v>-0.46350897665092416</v>
      </c>
      <c r="BK92" s="2">
        <f t="shared" si="56"/>
        <v>-1.131129673322165</v>
      </c>
      <c r="BL92" s="2">
        <f t="shared" si="57"/>
        <v>-0.32265541539832493</v>
      </c>
      <c r="BM92" s="2">
        <f t="shared" si="58"/>
        <v>-1.3518130674560263</v>
      </c>
      <c r="BN92" s="2">
        <f t="shared" si="59"/>
        <v>-0.58391004161097171</v>
      </c>
      <c r="BO92" s="2">
        <f t="shared" si="60"/>
        <v>-1.3067307315953578</v>
      </c>
      <c r="BP92" s="2">
        <f t="shared" si="61"/>
        <v>-0.5394537923423145</v>
      </c>
      <c r="BQ92" s="2">
        <f t="shared" si="62"/>
        <v>-1.4181854826653919</v>
      </c>
      <c r="BR92" s="2">
        <f t="shared" si="63"/>
        <v>-1.3660370323275297</v>
      </c>
      <c r="BS92" s="2">
        <f t="shared" si="64"/>
        <v>-1.1082188863485336</v>
      </c>
      <c r="BT92" s="2">
        <f t="shared" si="65"/>
        <v>-0.3964904262876997</v>
      </c>
      <c r="BU92" s="2">
        <f t="shared" si="66"/>
        <v>-1.0896057979806386</v>
      </c>
      <c r="BV92" s="2">
        <f t="shared" si="67"/>
        <v>-0.93882487687015426</v>
      </c>
      <c r="BW92" s="2">
        <f t="shared" si="43"/>
        <v>-5.2046435623801179E-2</v>
      </c>
      <c r="BX92" s="2">
        <f t="shared" si="75"/>
        <v>-0.23692124023715463</v>
      </c>
      <c r="BY92" s="2">
        <f t="shared" si="76"/>
        <v>-0.39744107893797143</v>
      </c>
      <c r="BZ92" s="2">
        <f t="shared" si="77"/>
        <v>-0.36699117035618567</v>
      </c>
      <c r="CA92" s="2">
        <f t="shared" si="78"/>
        <v>-0.23449919210422615</v>
      </c>
      <c r="CB92" s="2">
        <f t="shared" si="79"/>
        <v>-0.17125948945469327</v>
      </c>
      <c r="CC92" s="2">
        <f t="shared" si="80"/>
        <v>-6.929972337836543E-2</v>
      </c>
      <c r="CD92" s="2">
        <f t="shared" si="81"/>
        <v>-0.39026710470735626</v>
      </c>
    </row>
    <row r="93" spans="1:82" x14ac:dyDescent="0.3">
      <c r="A93" s="2" t="s">
        <v>113</v>
      </c>
      <c r="B93" s="2">
        <v>0.31046379353235298</v>
      </c>
      <c r="C93" s="2">
        <v>0.33369413444094298</v>
      </c>
      <c r="D93" s="2">
        <v>0.33715887386765098</v>
      </c>
      <c r="E93" s="2">
        <v>0.321975563764416</v>
      </c>
      <c r="F93" s="2">
        <v>0.37013825173776499</v>
      </c>
      <c r="G93" s="2">
        <v>0.35176459208296001</v>
      </c>
      <c r="H93" s="2">
        <v>0.33089362340940598</v>
      </c>
      <c r="I93" s="2">
        <v>0.28045763117112898</v>
      </c>
      <c r="J93" s="2">
        <v>0.36744591975773</v>
      </c>
      <c r="K93" s="2">
        <v>0.29094957297261298</v>
      </c>
      <c r="L93" s="2">
        <v>0.32529758634198103</v>
      </c>
      <c r="M93" s="2">
        <v>0.36184090231940402</v>
      </c>
      <c r="N93" s="2">
        <v>0.229787928735316</v>
      </c>
      <c r="O93" s="2">
        <v>0.246716804977997</v>
      </c>
      <c r="P93" s="2">
        <v>0.28717442995332998</v>
      </c>
      <c r="Q93" s="2">
        <v>0.27962883672456801</v>
      </c>
      <c r="R93" s="2">
        <v>0.34864076198596</v>
      </c>
      <c r="S93" s="2">
        <v>0.34117314513161201</v>
      </c>
      <c r="T93" s="2">
        <v>0.30058693135710701</v>
      </c>
      <c r="U93" s="2">
        <v>0.299536910928976</v>
      </c>
      <c r="V93" s="2">
        <v>0.34424232841790597</v>
      </c>
      <c r="W93" s="2">
        <v>0.28259261286350301</v>
      </c>
      <c r="X93" s="2">
        <v>0.33218392395545798</v>
      </c>
      <c r="Y93" s="2">
        <v>0.29696242314882498</v>
      </c>
      <c r="Z93" s="2">
        <v>0.436121041659636</v>
      </c>
      <c r="AA93" s="2">
        <v>0.30626618294659003</v>
      </c>
      <c r="AB93" s="2">
        <v>0.37803610174133101</v>
      </c>
      <c r="AC93" s="2">
        <v>0.342115375545401</v>
      </c>
      <c r="AD93" s="2">
        <v>0.37321304374352698</v>
      </c>
      <c r="AE93" s="2">
        <v>0.295685156939476</v>
      </c>
      <c r="AF93" s="2">
        <v>0.29168234159193901</v>
      </c>
      <c r="AG93" s="2">
        <v>0.33900661662603598</v>
      </c>
      <c r="AH93" s="2">
        <v>0.29071327763569899</v>
      </c>
      <c r="AI93" s="2">
        <v>0.28015400403104301</v>
      </c>
      <c r="AJ93" s="2">
        <v>0.29242668016538498</v>
      </c>
      <c r="AK93" s="2">
        <v>0.286928462464902</v>
      </c>
      <c r="AL93" s="2">
        <v>0.319324269442673</v>
      </c>
      <c r="AM93" s="2">
        <v>0.31899516385607901</v>
      </c>
      <c r="AN93" s="2">
        <v>0.292885312521454</v>
      </c>
      <c r="AO93" s="2">
        <v>0.30119290212067201</v>
      </c>
      <c r="AQ93" s="2">
        <f t="shared" si="42"/>
        <v>-0.50798904020868718</v>
      </c>
      <c r="AR93" s="2">
        <f t="shared" si="68"/>
        <v>-0.47665142715497677</v>
      </c>
      <c r="AS93" s="2">
        <f t="shared" si="69"/>
        <v>-0.47216540540440344</v>
      </c>
      <c r="AT93" s="2">
        <f t="shared" si="70"/>
        <v>-0.49217708769851531</v>
      </c>
      <c r="AU93" s="2">
        <f t="shared" si="71"/>
        <v>-0.43163603065684963</v>
      </c>
      <c r="AV93" s="2">
        <f t="shared" si="72"/>
        <v>-0.45374787788848492</v>
      </c>
      <c r="AW93" s="2">
        <f t="shared" si="73"/>
        <v>-0.48031160196916384</v>
      </c>
      <c r="AX93" s="2">
        <f t="shared" si="74"/>
        <v>-0.55213273846629374</v>
      </c>
      <c r="AY93" s="2">
        <f t="shared" si="44"/>
        <v>-0.43480657080859919</v>
      </c>
      <c r="AZ93" s="2">
        <f t="shared" si="45"/>
        <v>-0.53618227588515677</v>
      </c>
      <c r="BA93" s="2">
        <f t="shared" si="46"/>
        <v>-0.48771915910439823</v>
      </c>
      <c r="BB93" s="2">
        <f t="shared" si="47"/>
        <v>-0.44148234226454358</v>
      </c>
      <c r="BC93" s="2">
        <f t="shared" si="48"/>
        <v>-0.63867278949168071</v>
      </c>
      <c r="BD93" s="2">
        <f t="shared" si="49"/>
        <v>-0.60780126777557886</v>
      </c>
      <c r="BE93" s="2">
        <f t="shared" si="50"/>
        <v>-0.54185423234250996</v>
      </c>
      <c r="BF93" s="2">
        <f t="shared" si="51"/>
        <v>-0.55341804399722838</v>
      </c>
      <c r="BG93" s="2">
        <f t="shared" si="52"/>
        <v>-0.45762183790686023</v>
      </c>
      <c r="BH93" s="2">
        <f t="shared" si="53"/>
        <v>-0.46702516091645679</v>
      </c>
      <c r="BI93" s="2">
        <f t="shared" si="54"/>
        <v>-0.52202990519579306</v>
      </c>
      <c r="BJ93" s="2">
        <f t="shared" si="55"/>
        <v>-0.52354965332454984</v>
      </c>
      <c r="BK93" s="2">
        <f t="shared" si="56"/>
        <v>-0.46313572939462644</v>
      </c>
      <c r="BL93" s="2">
        <f t="shared" si="57"/>
        <v>-0.54883919505132917</v>
      </c>
      <c r="BM93" s="2">
        <f t="shared" si="58"/>
        <v>-0.47862138906214791</v>
      </c>
      <c r="BN93" s="2">
        <f t="shared" si="59"/>
        <v>-0.52729850169819992</v>
      </c>
      <c r="BO93" s="2">
        <f t="shared" si="60"/>
        <v>-0.36039295928800924</v>
      </c>
      <c r="BP93" s="2">
        <f t="shared" si="61"/>
        <v>-0.5139009541254701</v>
      </c>
      <c r="BQ93" s="2">
        <f t="shared" si="62"/>
        <v>-0.42246672387077494</v>
      </c>
      <c r="BR93" s="2">
        <f t="shared" si="63"/>
        <v>-0.46582740706466175</v>
      </c>
      <c r="BS93" s="2">
        <f t="shared" si="64"/>
        <v>-0.42804318612906517</v>
      </c>
      <c r="BT93" s="2">
        <f t="shared" si="65"/>
        <v>-0.52917047601860634</v>
      </c>
      <c r="BU93" s="2">
        <f t="shared" si="66"/>
        <v>-0.5350898622094773</v>
      </c>
      <c r="BV93" s="2">
        <f t="shared" si="67"/>
        <v>-0.4697918252891497</v>
      </c>
      <c r="BW93" s="2">
        <f t="shared" si="43"/>
        <v>-0.53653513241178274</v>
      </c>
      <c r="BX93" s="2">
        <f t="shared" si="75"/>
        <v>-0.55260316610677984</v>
      </c>
      <c r="BY93" s="2">
        <f t="shared" si="76"/>
        <v>-0.53398300613277339</v>
      </c>
      <c r="BZ93" s="2">
        <f t="shared" si="77"/>
        <v>-0.54222636887377862</v>
      </c>
      <c r="CA93" s="2">
        <f t="shared" si="78"/>
        <v>-0.49576807273996254</v>
      </c>
      <c r="CB93" s="2">
        <f t="shared" si="79"/>
        <v>-0.49621590103855379</v>
      </c>
      <c r="CC93" s="2">
        <f t="shared" si="80"/>
        <v>-0.53330240657316663</v>
      </c>
      <c r="CD93" s="2">
        <f t="shared" si="81"/>
        <v>-0.52115526688749514</v>
      </c>
    </row>
    <row r="94" spans="1:82" x14ac:dyDescent="0.3">
      <c r="A94" s="2" t="s">
        <v>172</v>
      </c>
      <c r="B94" s="2">
        <v>1.505002665124E-3</v>
      </c>
      <c r="C94" s="2">
        <v>2.9503046861010002E-3</v>
      </c>
      <c r="D94" s="2">
        <v>2.5950550719929999E-3</v>
      </c>
      <c r="E94" s="2">
        <v>2.9648794999099998E-3</v>
      </c>
      <c r="F94" s="2">
        <v>1.1559845862250001E-3</v>
      </c>
      <c r="G94" s="2">
        <v>1.8092502571840001E-3</v>
      </c>
      <c r="H94" s="2">
        <v>3.1329938121139999E-3</v>
      </c>
      <c r="I94" s="2">
        <v>8.2156242570600004E-4</v>
      </c>
      <c r="J94" s="2">
        <v>2.5993014496000001E-3</v>
      </c>
      <c r="K94" s="2">
        <v>2.2023320874489999E-3</v>
      </c>
      <c r="L94" s="2">
        <v>2.9130477887089998E-3</v>
      </c>
      <c r="M94" s="2">
        <v>1.7416492149970001E-3</v>
      </c>
      <c r="N94" s="2">
        <v>3.1683763722469998E-3</v>
      </c>
      <c r="O94" s="2">
        <v>3.0305279326589998E-3</v>
      </c>
      <c r="P94" s="2">
        <v>3.5350821036759998E-3</v>
      </c>
      <c r="Q94" s="2">
        <v>2.6449405020110002E-3</v>
      </c>
      <c r="R94" s="2">
        <v>1.6240940334940001E-3</v>
      </c>
      <c r="S94" s="2">
        <v>2.5875012234000002E-3</v>
      </c>
      <c r="T94" s="2">
        <v>2.6579196169050001E-3</v>
      </c>
      <c r="U94" s="2">
        <v>1.9792311889059999E-3</v>
      </c>
      <c r="V94" s="2">
        <v>1.6928491566999999E-3</v>
      </c>
      <c r="W94" s="2">
        <v>2.0088597374489999E-3</v>
      </c>
      <c r="X94" s="2">
        <v>1.9323468931479999E-3</v>
      </c>
      <c r="Y94" s="2">
        <v>1.5144956916940001E-3</v>
      </c>
      <c r="Z94" s="2">
        <v>1.693007421116E-3</v>
      </c>
      <c r="AA94" s="2">
        <v>2.8460809605069999E-3</v>
      </c>
      <c r="AB94" s="2">
        <v>2.3561996547120001E-3</v>
      </c>
      <c r="AC94" s="2">
        <v>9.7710018011600008E-4</v>
      </c>
      <c r="AD94" s="2">
        <v>1.7929861116439999E-3</v>
      </c>
      <c r="AE94" s="2">
        <v>1.7795151522659999E-3</v>
      </c>
      <c r="AF94" s="2">
        <v>1.0498609577120001E-3</v>
      </c>
      <c r="AG94" s="2">
        <v>1.141623958273E-3</v>
      </c>
      <c r="AH94" s="2">
        <v>2.7390993602149998E-3</v>
      </c>
      <c r="AI94" s="2">
        <v>1.557559210426E-3</v>
      </c>
      <c r="AJ94" s="2">
        <v>1.016170100798E-3</v>
      </c>
      <c r="AK94" s="2">
        <v>8.7498431516499998E-4</v>
      </c>
      <c r="AL94" s="2">
        <v>3.1636167261019999E-3</v>
      </c>
      <c r="AM94" s="2">
        <v>2.7607560908499999E-3</v>
      </c>
      <c r="AN94" s="2">
        <v>1.449736786022E-3</v>
      </c>
      <c r="AO94" s="2">
        <v>1.741602263262E-3</v>
      </c>
      <c r="AQ94" s="2">
        <f t="shared" si="42"/>
        <v>-2.8224627310019503</v>
      </c>
      <c r="AR94" s="2">
        <f t="shared" si="68"/>
        <v>-2.5301331309169437</v>
      </c>
      <c r="AS94" s="2">
        <f t="shared" si="69"/>
        <v>-2.5858534211647033</v>
      </c>
      <c r="AT94" s="2">
        <f t="shared" si="70"/>
        <v>-2.5279929527508496</v>
      </c>
      <c r="AU94" s="2">
        <f t="shared" si="71"/>
        <v>-2.9370479567131169</v>
      </c>
      <c r="AV94" s="2">
        <f t="shared" si="72"/>
        <v>-2.7425013569671655</v>
      </c>
      <c r="AW94" s="2">
        <f t="shared" si="73"/>
        <v>-2.5040404628799924</v>
      </c>
      <c r="AX94" s="2">
        <f t="shared" si="74"/>
        <v>-3.0853594314868493</v>
      </c>
      <c r="AY94" s="2">
        <f t="shared" si="44"/>
        <v>-2.5851433510083881</v>
      </c>
      <c r="AZ94" s="2">
        <f t="shared" si="45"/>
        <v>-2.6571171935966076</v>
      </c>
      <c r="BA94" s="2">
        <f t="shared" si="46"/>
        <v>-2.5356523906890587</v>
      </c>
      <c r="BB94" s="2">
        <f t="shared" si="47"/>
        <v>-2.7590393116313892</v>
      </c>
      <c r="BC94" s="2">
        <f t="shared" si="48"/>
        <v>-2.4991632340645151</v>
      </c>
      <c r="BD94" s="2">
        <f t="shared" si="49"/>
        <v>-2.5184817087027214</v>
      </c>
      <c r="BE94" s="2">
        <f t="shared" si="50"/>
        <v>-2.4516004950893304</v>
      </c>
      <c r="BF94" s="2">
        <f t="shared" si="51"/>
        <v>-2.5775840929818905</v>
      </c>
      <c r="BG94" s="2">
        <f t="shared" si="52"/>
        <v>-2.7893888291309961</v>
      </c>
      <c r="BH94" s="2">
        <f t="shared" si="53"/>
        <v>-2.587119436195608</v>
      </c>
      <c r="BI94" s="2">
        <f t="shared" si="54"/>
        <v>-2.5754581575025717</v>
      </c>
      <c r="BJ94" s="2">
        <f t="shared" si="55"/>
        <v>-2.7035034740088872</v>
      </c>
      <c r="BK94" s="2">
        <f t="shared" si="56"/>
        <v>-2.7713817384837562</v>
      </c>
      <c r="BL94" s="2">
        <f t="shared" si="57"/>
        <v>-2.6970503854909142</v>
      </c>
      <c r="BM94" s="2">
        <f t="shared" si="58"/>
        <v>-2.7139149067732364</v>
      </c>
      <c r="BN94" s="2">
        <f t="shared" si="59"/>
        <v>-2.8197319577726465</v>
      </c>
      <c r="BO94" s="2">
        <f t="shared" si="60"/>
        <v>-2.7713411382037259</v>
      </c>
      <c r="BP94" s="2">
        <f t="shared" si="61"/>
        <v>-2.5457527499996822</v>
      </c>
      <c r="BQ94" s="2">
        <f t="shared" si="62"/>
        <v>-2.6277879119893828</v>
      </c>
      <c r="BR94" s="2">
        <f t="shared" si="63"/>
        <v>-3.0100609066587887</v>
      </c>
      <c r="BS94" s="2">
        <f t="shared" si="64"/>
        <v>-2.7464230744421303</v>
      </c>
      <c r="BT94" s="2">
        <f t="shared" si="65"/>
        <v>-2.7496983097014414</v>
      </c>
      <c r="BU94" s="2">
        <f t="shared" si="66"/>
        <v>-2.978868214546186</v>
      </c>
      <c r="BV94" s="2">
        <f t="shared" si="67"/>
        <v>-2.9424769256357193</v>
      </c>
      <c r="BW94" s="2">
        <f t="shared" si="43"/>
        <v>-2.5623922135253636</v>
      </c>
      <c r="BX94" s="2">
        <f t="shared" si="75"/>
        <v>-2.8075554347024974</v>
      </c>
      <c r="BY94" s="2">
        <f t="shared" si="76"/>
        <v>-2.9930335876676759</v>
      </c>
      <c r="BZ94" s="2">
        <f t="shared" si="77"/>
        <v>-3.0579997320043653</v>
      </c>
      <c r="CA94" s="2">
        <f t="shared" si="78"/>
        <v>-2.499816137001647</v>
      </c>
      <c r="CB94" s="2">
        <f t="shared" si="79"/>
        <v>-2.5589719610090924</v>
      </c>
      <c r="CC94" s="2">
        <f t="shared" si="80"/>
        <v>-2.8387108410442292</v>
      </c>
      <c r="CD94" s="2">
        <f t="shared" si="81"/>
        <v>-2.7590510195884832</v>
      </c>
    </row>
    <row r="95" spans="1:82" x14ac:dyDescent="0.3">
      <c r="A95" s="2" t="s">
        <v>155</v>
      </c>
      <c r="B95" s="2">
        <v>9.4419386330119991E-3</v>
      </c>
      <c r="C95" s="2">
        <v>3.4559638315979999E-3</v>
      </c>
      <c r="D95" s="2">
        <v>2.8609252029280002E-3</v>
      </c>
      <c r="E95" s="2">
        <v>8.7518669210910009E-3</v>
      </c>
      <c r="F95" s="2">
        <v>1.2443803335381001E-2</v>
      </c>
      <c r="G95" s="2">
        <v>3.510842687293E-3</v>
      </c>
      <c r="H95" s="2">
        <v>1.0816772485460001E-2</v>
      </c>
      <c r="I95" s="2">
        <v>1.2379227385068E-2</v>
      </c>
      <c r="J95" s="2">
        <v>1.3333343001164E-2</v>
      </c>
      <c r="K95" s="2">
        <v>5.4161068036289997E-3</v>
      </c>
      <c r="L95" s="2">
        <v>4.2666748066520002E-3</v>
      </c>
      <c r="M95" s="2">
        <v>1.4672220688871E-2</v>
      </c>
      <c r="N95" s="2">
        <v>4.4371061010109996E-3</v>
      </c>
      <c r="O95" s="2">
        <v>1.7085230633499999E-3</v>
      </c>
      <c r="P95" s="2">
        <v>1.724471962277E-3</v>
      </c>
      <c r="Q95" s="2">
        <v>3.581705434298E-3</v>
      </c>
      <c r="R95" s="2">
        <v>9.8048298872199999E-3</v>
      </c>
      <c r="S95" s="2">
        <v>4.7860687518459996E-3</v>
      </c>
      <c r="T95" s="2">
        <v>9.5637420139960006E-3</v>
      </c>
      <c r="U95" s="2">
        <v>9.6411054139620006E-3</v>
      </c>
      <c r="V95" s="2">
        <v>1.4091817872E-5</v>
      </c>
      <c r="W95" s="2">
        <v>6.5307788022890001E-3</v>
      </c>
      <c r="X95" s="2">
        <v>1.0439112722711001E-2</v>
      </c>
      <c r="Y95" s="2">
        <v>1.3160344337162001E-2</v>
      </c>
      <c r="Z95" s="2">
        <v>2.8148819462999999E-5</v>
      </c>
      <c r="AA95" s="2">
        <v>6.2830172555480004E-3</v>
      </c>
      <c r="AB95" s="2">
        <v>9.588821947775E-3</v>
      </c>
      <c r="AC95" s="2">
        <v>1.0627179597773999E-2</v>
      </c>
      <c r="AD95" s="2">
        <v>1.7599291084000001E-5</v>
      </c>
      <c r="AE95" s="2">
        <v>1.8498857280000001E-5</v>
      </c>
      <c r="AF95" s="2">
        <v>5.5975153236780002E-3</v>
      </c>
      <c r="AG95" s="2">
        <v>7.1014803834279997E-3</v>
      </c>
      <c r="AH95" s="2">
        <v>7.2583895603330001E-3</v>
      </c>
      <c r="AI95" s="2">
        <v>8.0493600113980008E-3</v>
      </c>
      <c r="AJ95" s="2">
        <v>1.0871403504153001E-2</v>
      </c>
      <c r="AK95" s="2">
        <v>9.4270630567910001E-3</v>
      </c>
      <c r="AL95" s="2">
        <v>6.2308495637249999E-3</v>
      </c>
      <c r="AM95" s="2">
        <v>7.887142066606E-3</v>
      </c>
      <c r="AN95" s="2">
        <v>7.6470723195239997E-3</v>
      </c>
      <c r="AO95" s="2">
        <v>9.8761271933360002E-3</v>
      </c>
      <c r="AQ95" s="2">
        <f t="shared" si="42"/>
        <v>-2.0249388265515411</v>
      </c>
      <c r="AR95" s="2">
        <f t="shared" si="68"/>
        <v>-2.4614308112798349</v>
      </c>
      <c r="AS95" s="2">
        <f t="shared" si="69"/>
        <v>-2.5434934963996532</v>
      </c>
      <c r="AT95" s="2">
        <f t="shared" si="70"/>
        <v>-2.057899294744105</v>
      </c>
      <c r="AU95" s="2">
        <f t="shared" si="71"/>
        <v>-1.9050468611951035</v>
      </c>
      <c r="AV95" s="2">
        <f t="shared" si="72"/>
        <v>-2.4545886298257886</v>
      </c>
      <c r="AW95" s="2">
        <f t="shared" si="73"/>
        <v>-1.9659023049275055</v>
      </c>
      <c r="AX95" s="2">
        <f t="shared" si="74"/>
        <v>-1.9073064597482399</v>
      </c>
      <c r="AY95" s="2">
        <f t="shared" si="44"/>
        <v>-1.8750609484904008</v>
      </c>
      <c r="AZ95" s="2">
        <f t="shared" si="45"/>
        <v>-2.2663127801114316</v>
      </c>
      <c r="BA95" s="2">
        <f t="shared" si="46"/>
        <v>-2.369910456521636</v>
      </c>
      <c r="BB95" s="2">
        <f t="shared" si="47"/>
        <v>-1.8335041492832362</v>
      </c>
      <c r="BC95" s="2">
        <f t="shared" si="48"/>
        <v>-2.3529001862186107</v>
      </c>
      <c r="BD95" s="2">
        <f t="shared" si="49"/>
        <v>-2.7673791542851576</v>
      </c>
      <c r="BE95" s="2">
        <f t="shared" si="50"/>
        <v>-2.7633438623156521</v>
      </c>
      <c r="BF95" s="2">
        <f t="shared" si="51"/>
        <v>-2.4459101341540208</v>
      </c>
      <c r="BG95" s="2">
        <f t="shared" si="52"/>
        <v>-2.008559936894978</v>
      </c>
      <c r="BH95" s="2">
        <f t="shared" si="53"/>
        <v>-2.3200210670404089</v>
      </c>
      <c r="BI95" s="2">
        <f t="shared" si="54"/>
        <v>-2.0193721476764135</v>
      </c>
      <c r="BJ95" s="2">
        <f t="shared" si="55"/>
        <v>-2.0158731686219586</v>
      </c>
      <c r="BK95" s="2">
        <f t="shared" si="56"/>
        <v>-4.8510329784411601</v>
      </c>
      <c r="BL95" s="2">
        <f t="shared" si="57"/>
        <v>-2.1850350255597362</v>
      </c>
      <c r="BM95" s="2">
        <f t="shared" si="58"/>
        <v>-1.9813364128285964</v>
      </c>
      <c r="BN95" s="2">
        <f t="shared" si="59"/>
        <v>-1.8807327473654549</v>
      </c>
      <c r="BO95" s="2">
        <f t="shared" si="60"/>
        <v>-4.5505398143634608</v>
      </c>
      <c r="BP95" s="2">
        <f t="shared" si="61"/>
        <v>-2.2018317475450844</v>
      </c>
      <c r="BQ95" s="2">
        <f t="shared" si="62"/>
        <v>-2.0182347455934164</v>
      </c>
      <c r="BR95" s="2">
        <f t="shared" si="63"/>
        <v>-1.9735819798462635</v>
      </c>
      <c r="BS95" s="2">
        <f t="shared" si="64"/>
        <v>-4.7545048256237852</v>
      </c>
      <c r="BT95" s="2">
        <f t="shared" si="65"/>
        <v>-4.7328550982087796</v>
      </c>
      <c r="BU95" s="2">
        <f t="shared" si="66"/>
        <v>-2.2520047088289341</v>
      </c>
      <c r="BV95" s="2">
        <f t="shared" si="67"/>
        <v>-2.1486511082757094</v>
      </c>
      <c r="BW95" s="2">
        <f t="shared" si="43"/>
        <v>-2.1391597267716116</v>
      </c>
      <c r="BX95" s="2">
        <f t="shared" si="75"/>
        <v>-2.0942386481498216</v>
      </c>
      <c r="BY95" s="2">
        <f t="shared" si="76"/>
        <v>-1.963714384638481</v>
      </c>
      <c r="BZ95" s="2">
        <f t="shared" si="77"/>
        <v>-2.0256235879514835</v>
      </c>
      <c r="CA95" s="2">
        <f t="shared" si="78"/>
        <v>-2.2054527341300569</v>
      </c>
      <c r="CB95" s="2">
        <f t="shared" si="79"/>
        <v>-2.1030803364039263</v>
      </c>
      <c r="CC95" s="2">
        <f t="shared" si="80"/>
        <v>-2.1165048026027935</v>
      </c>
      <c r="CD95" s="2">
        <f t="shared" si="81"/>
        <v>-2.0054133254828912</v>
      </c>
    </row>
    <row r="96" spans="1:82" x14ac:dyDescent="0.3">
      <c r="A96" s="2" t="s">
        <v>59</v>
      </c>
      <c r="B96" s="2">
        <v>7.5809930906726997E-2</v>
      </c>
      <c r="C96" s="2">
        <v>4.2878654234599002E-2</v>
      </c>
      <c r="D96" s="2">
        <v>6.8287653100901999E-2</v>
      </c>
      <c r="E96" s="2">
        <v>3.0882908244456001E-2</v>
      </c>
      <c r="F96" s="2">
        <v>0.109655206348494</v>
      </c>
      <c r="G96" s="2">
        <v>5.8098317415595999E-2</v>
      </c>
      <c r="H96" s="2">
        <v>5.5089699153381001E-2</v>
      </c>
      <c r="I96" s="2">
        <v>0.230146906987307</v>
      </c>
      <c r="J96" s="2">
        <v>3.4103608635594002E-2</v>
      </c>
      <c r="K96" s="2">
        <v>5.3017689718416E-2</v>
      </c>
      <c r="L96" s="2">
        <v>6.0322662203790997E-2</v>
      </c>
      <c r="M96" s="2">
        <v>4.9043762772688002E-2</v>
      </c>
      <c r="N96" s="2">
        <v>6.8957686768918003E-2</v>
      </c>
      <c r="O96" s="2">
        <v>8.4635004672742001E-2</v>
      </c>
      <c r="P96" s="2">
        <v>5.9133990250775002E-2</v>
      </c>
      <c r="Q96" s="2">
        <v>2.8228421027797001E-2</v>
      </c>
      <c r="R96" s="2">
        <v>3.4217483459257E-2</v>
      </c>
      <c r="S96" s="2">
        <v>5.6916723804111002E-2</v>
      </c>
      <c r="T96" s="2">
        <v>0.36078421287340501</v>
      </c>
      <c r="U96" s="2">
        <v>0.43060951900461097</v>
      </c>
      <c r="V96" s="2">
        <v>9.1207206239263997E-2</v>
      </c>
      <c r="W96" s="2">
        <v>0.59501511211216296</v>
      </c>
      <c r="X96" s="2">
        <v>6.0906669294656997E-2</v>
      </c>
      <c r="Y96" s="2">
        <v>0.32276642069925499</v>
      </c>
      <c r="Z96" s="2">
        <v>6.1106581194589997E-2</v>
      </c>
      <c r="AA96" s="2">
        <v>0.33621820196007701</v>
      </c>
      <c r="AB96" s="2">
        <v>4.4513786393174999E-2</v>
      </c>
      <c r="AC96" s="2">
        <v>5.2420864578106997E-2</v>
      </c>
      <c r="AD96" s="2">
        <v>9.8890225351849007E-2</v>
      </c>
      <c r="AE96" s="2">
        <v>0.501538419759885</v>
      </c>
      <c r="AF96" s="2">
        <v>0.108502592368264</v>
      </c>
      <c r="AG96" s="2">
        <v>0.14625796848594799</v>
      </c>
      <c r="AH96" s="2">
        <v>1.09797920215903</v>
      </c>
      <c r="AI96" s="2">
        <v>0.72078187204697897</v>
      </c>
      <c r="AJ96" s="2">
        <v>0.50843306415471401</v>
      </c>
      <c r="AK96" s="2">
        <v>0.55769685252340395</v>
      </c>
      <c r="AL96" s="2">
        <v>0.63485084018473104</v>
      </c>
      <c r="AM96" s="2">
        <v>0.82991828325615402</v>
      </c>
      <c r="AN96" s="2">
        <v>1.01482209319145</v>
      </c>
      <c r="AO96" s="2">
        <v>0.52690429812412898</v>
      </c>
      <c r="AQ96" s="2">
        <f t="shared" si="42"/>
        <v>-1.1202738991768175</v>
      </c>
      <c r="AR96" s="2">
        <f t="shared" si="68"/>
        <v>-1.3677588536245038</v>
      </c>
      <c r="AS96" s="2">
        <f t="shared" si="69"/>
        <v>-1.1656578127881445</v>
      </c>
      <c r="AT96" s="2">
        <f t="shared" si="70"/>
        <v>-1.5102818088852847</v>
      </c>
      <c r="AU96" s="2">
        <f t="shared" si="71"/>
        <v>-0.95997074351456091</v>
      </c>
      <c r="AV96" s="2">
        <f t="shared" si="72"/>
        <v>-1.2358364450228074</v>
      </c>
      <c r="AW96" s="2">
        <f t="shared" si="73"/>
        <v>-1.2589295993163372</v>
      </c>
      <c r="AX96" s="2">
        <f t="shared" si="74"/>
        <v>-0.63799485734342143</v>
      </c>
      <c r="AY96" s="2">
        <f t="shared" si="44"/>
        <v>-1.4671996641861995</v>
      </c>
      <c r="AZ96" s="2">
        <f t="shared" si="45"/>
        <v>-1.2755792008655418</v>
      </c>
      <c r="BA96" s="2">
        <f t="shared" si="46"/>
        <v>-1.2195195001140275</v>
      </c>
      <c r="BB96" s="2">
        <f t="shared" si="47"/>
        <v>-1.3094162169414123</v>
      </c>
      <c r="BC96" s="2">
        <f t="shared" si="48"/>
        <v>-1.1614173156338146</v>
      </c>
      <c r="BD96" s="2">
        <f t="shared" si="49"/>
        <v>-1.0724499774814393</v>
      </c>
      <c r="BE96" s="2">
        <f t="shared" si="50"/>
        <v>-1.2281628146348571</v>
      </c>
      <c r="BF96" s="2">
        <f t="shared" si="51"/>
        <v>-1.5493134136735933</v>
      </c>
      <c r="BG96" s="2">
        <f t="shared" si="52"/>
        <v>-1.465751934010197</v>
      </c>
      <c r="BH96" s="2">
        <f t="shared" si="53"/>
        <v>-1.2447601063872167</v>
      </c>
      <c r="BI96" s="2">
        <f t="shared" si="54"/>
        <v>-0.44275247448921623</v>
      </c>
      <c r="BJ96" s="2">
        <f t="shared" si="55"/>
        <v>-0.36591637394243876</v>
      </c>
      <c r="BK96" s="2">
        <f t="shared" si="56"/>
        <v>-1.0399708469094231</v>
      </c>
      <c r="BL96" s="2">
        <f t="shared" si="57"/>
        <v>-0.22547200397972417</v>
      </c>
      <c r="BM96" s="2">
        <f t="shared" si="58"/>
        <v>-1.2153351494150455</v>
      </c>
      <c r="BN96" s="2">
        <f t="shared" si="59"/>
        <v>-0.49111165382477262</v>
      </c>
      <c r="BO96" s="2">
        <f t="shared" si="60"/>
        <v>-1.2139120136105379</v>
      </c>
      <c r="BP96" s="2">
        <f t="shared" si="61"/>
        <v>-0.47337877871082723</v>
      </c>
      <c r="BQ96" s="2">
        <f t="shared" si="62"/>
        <v>-1.3515054625648699</v>
      </c>
      <c r="BR96" s="2">
        <f t="shared" si="63"/>
        <v>-1.280495820504935</v>
      </c>
      <c r="BS96" s="2">
        <f t="shared" si="64"/>
        <v>-1.0048466334336246</v>
      </c>
      <c r="BT96" s="2">
        <f t="shared" si="65"/>
        <v>-0.29969579275201441</v>
      </c>
      <c r="BU96" s="2">
        <f t="shared" si="66"/>
        <v>-0.96455988543035986</v>
      </c>
      <c r="BV96" s="2">
        <f t="shared" si="67"/>
        <v>-0.83488046319311993</v>
      </c>
      <c r="BW96" s="2">
        <f t="shared" si="43"/>
        <v>4.0594113817976889E-2</v>
      </c>
      <c r="BX96" s="2">
        <f t="shared" si="75"/>
        <v>-0.14219614457195587</v>
      </c>
      <c r="BY96" s="2">
        <f t="shared" si="76"/>
        <v>-0.29376621438667894</v>
      </c>
      <c r="BZ96" s="2">
        <f t="shared" si="77"/>
        <v>-0.25360180653152459</v>
      </c>
      <c r="CA96" s="2">
        <f t="shared" si="78"/>
        <v>-0.19732830131294674</v>
      </c>
      <c r="CB96" s="2">
        <f t="shared" si="79"/>
        <v>-8.0964667717983815E-2</v>
      </c>
      <c r="CC96" s="2">
        <f t="shared" si="80"/>
        <v>6.3899134636565833E-3</v>
      </c>
      <c r="CD96" s="2">
        <f t="shared" si="81"/>
        <v>-0.27826825873604016</v>
      </c>
    </row>
    <row r="97" spans="1:82" x14ac:dyDescent="0.3">
      <c r="A97" s="2" t="s">
        <v>98</v>
      </c>
      <c r="B97" s="2">
        <v>2.5597046415289999E-3</v>
      </c>
      <c r="C97" s="2">
        <v>5.2388574353070001E-3</v>
      </c>
      <c r="D97" s="2">
        <v>3.239942963591E-3</v>
      </c>
      <c r="E97" s="2">
        <v>4.1193883280299997E-3</v>
      </c>
      <c r="F97" s="2">
        <v>3.0638154722589998E-3</v>
      </c>
      <c r="G97" s="2">
        <v>2.734229742815E-3</v>
      </c>
      <c r="H97" s="2">
        <v>4.4561042472749997E-3</v>
      </c>
      <c r="I97" s="2">
        <v>6.880663701678E-3</v>
      </c>
      <c r="J97" s="2">
        <v>1.229016581966E-3</v>
      </c>
      <c r="K97" s="2">
        <v>3.1338434856890002E-3</v>
      </c>
      <c r="L97" s="2">
        <v>4.25621776047E-3</v>
      </c>
      <c r="M97" s="2">
        <v>6.3000427976700002E-4</v>
      </c>
      <c r="N97" s="2">
        <v>1.8658554078309999E-3</v>
      </c>
      <c r="O97" s="2">
        <v>3.1464281228220001E-3</v>
      </c>
      <c r="P97" s="2">
        <v>1.6004945576190001E-3</v>
      </c>
      <c r="Q97" s="2">
        <v>9.7471141949299997E-4</v>
      </c>
      <c r="R97" s="2">
        <v>1.5138234710050001E-3</v>
      </c>
      <c r="S97" s="2">
        <v>1.2799948111600001E-3</v>
      </c>
      <c r="T97" s="2">
        <v>8.2234482125160008E-3</v>
      </c>
      <c r="U97" s="2">
        <v>1.3927204311825E-2</v>
      </c>
      <c r="V97" s="2">
        <v>3.2776658862E-3</v>
      </c>
      <c r="W97" s="2">
        <v>1.4481591067769001E-2</v>
      </c>
      <c r="X97" s="2">
        <v>1.2889624110980001E-3</v>
      </c>
      <c r="Y97" s="2">
        <v>9.0260502196430007E-3</v>
      </c>
      <c r="Z97" s="2">
        <v>2.7055999891779999E-3</v>
      </c>
      <c r="AA97" s="2">
        <v>1.1377792132899E-2</v>
      </c>
      <c r="AB97" s="2">
        <v>2.3699261262089999E-3</v>
      </c>
      <c r="AC97" s="2">
        <v>3.2475457721509999E-3</v>
      </c>
      <c r="AD97" s="2">
        <v>3.414743640337E-3</v>
      </c>
      <c r="AE97" s="2">
        <v>1.8589375606553001E-2</v>
      </c>
      <c r="AF97" s="2">
        <v>3.1301406028749999E-3</v>
      </c>
      <c r="AG97" s="2">
        <v>3.59298578097E-3</v>
      </c>
      <c r="AH97" s="2">
        <v>1.7374001241310999E-2</v>
      </c>
      <c r="AI97" s="2">
        <v>2.0678054240951E-2</v>
      </c>
      <c r="AJ97" s="2">
        <v>7.3520897419889998E-3</v>
      </c>
      <c r="AK97" s="2">
        <v>9.9126948430490001E-3</v>
      </c>
      <c r="AL97" s="2">
        <v>1.3418864099657E-2</v>
      </c>
      <c r="AM97" s="2">
        <v>1.5664904878949001E-2</v>
      </c>
      <c r="AN97" s="2">
        <v>1.0636531988624E-2</v>
      </c>
      <c r="AO97" s="2">
        <v>8.6521930082359994E-3</v>
      </c>
      <c r="AQ97" s="2">
        <f t="shared" si="42"/>
        <v>-2.5918101440453349</v>
      </c>
      <c r="AR97" s="2">
        <f t="shared" si="68"/>
        <v>-2.2807634198192654</v>
      </c>
      <c r="AS97" s="2">
        <f t="shared" si="69"/>
        <v>-2.489462635106884</v>
      </c>
      <c r="AT97" s="2">
        <f t="shared" si="70"/>
        <v>-2.3851672658801379</v>
      </c>
      <c r="AU97" s="2">
        <f t="shared" si="71"/>
        <v>-2.5137373949770794</v>
      </c>
      <c r="AV97" s="2">
        <f t="shared" si="72"/>
        <v>-2.5631649967744625</v>
      </c>
      <c r="AW97" s="2">
        <f t="shared" si="73"/>
        <v>-2.3510446577161259</v>
      </c>
      <c r="AX97" s="2">
        <f t="shared" si="74"/>
        <v>-2.1623696681490561</v>
      </c>
      <c r="AY97" s="2">
        <f t="shared" si="44"/>
        <v>-2.9104422575466202</v>
      </c>
      <c r="AZ97" s="2">
        <f t="shared" si="45"/>
        <v>-2.5039226974012454</v>
      </c>
      <c r="BA97" s="2">
        <f t="shared" si="46"/>
        <v>-2.3709761603767388</v>
      </c>
      <c r="BB97" s="2">
        <f t="shared" si="47"/>
        <v>-3.2006565002720078</v>
      </c>
      <c r="BC97" s="2">
        <f t="shared" si="48"/>
        <v>-2.7291220144020554</v>
      </c>
      <c r="BD97" s="2">
        <f t="shared" si="49"/>
        <v>-2.5021821848503349</v>
      </c>
      <c r="BE97" s="2">
        <f t="shared" si="50"/>
        <v>-2.7957457983083871</v>
      </c>
      <c r="BF97" s="2">
        <f t="shared" si="51"/>
        <v>-3.0111239458120922</v>
      </c>
      <c r="BG97" s="2">
        <f t="shared" si="52"/>
        <v>-2.8199247655481576</v>
      </c>
      <c r="BH97" s="2">
        <f t="shared" si="53"/>
        <v>-2.8927917908905276</v>
      </c>
      <c r="BI97" s="2">
        <f t="shared" si="54"/>
        <v>-2.0849460382197966</v>
      </c>
      <c r="BJ97" s="2">
        <f t="shared" si="55"/>
        <v>-1.8561360532674391</v>
      </c>
      <c r="BK97" s="2">
        <f t="shared" si="56"/>
        <v>-2.4844353189702488</v>
      </c>
      <c r="BL97" s="2">
        <f t="shared" si="57"/>
        <v>-1.8391837203217472</v>
      </c>
      <c r="BM97" s="2">
        <f t="shared" si="58"/>
        <v>-2.8897597474183176</v>
      </c>
      <c r="BN97" s="2">
        <f t="shared" si="59"/>
        <v>-2.0445022544572242</v>
      </c>
      <c r="BO97" s="2">
        <f t="shared" si="60"/>
        <v>-2.5677364114834473</v>
      </c>
      <c r="BP97" s="2">
        <f t="shared" si="61"/>
        <v>-1.9439420048589464</v>
      </c>
      <c r="BQ97" s="2">
        <f t="shared" si="62"/>
        <v>-2.6252651913231526</v>
      </c>
      <c r="BR97" s="2">
        <f t="shared" si="63"/>
        <v>-2.4884447190994257</v>
      </c>
      <c r="BS97" s="2">
        <f t="shared" si="64"/>
        <v>-2.4666418951350524</v>
      </c>
      <c r="BT97" s="2">
        <f t="shared" si="65"/>
        <v>-1.7307351973815526</v>
      </c>
      <c r="BU97" s="2">
        <f t="shared" si="66"/>
        <v>-2.5044361539291793</v>
      </c>
      <c r="BV97" s="2">
        <f t="shared" si="67"/>
        <v>-2.4445445014868299</v>
      </c>
      <c r="BW97" s="2">
        <f t="shared" si="43"/>
        <v>-1.7601001517942247</v>
      </c>
      <c r="BX97" s="2">
        <f t="shared" si="75"/>
        <v>-1.6844903298031766</v>
      </c>
      <c r="BY97" s="2">
        <f t="shared" si="76"/>
        <v>-2.1335892004504613</v>
      </c>
      <c r="BZ97" s="2">
        <f t="shared" si="77"/>
        <v>-2.0038082631366976</v>
      </c>
      <c r="CA97" s="2">
        <f t="shared" si="78"/>
        <v>-1.8722842454285629</v>
      </c>
      <c r="CB97" s="2">
        <f t="shared" si="79"/>
        <v>-1.8050722379142892</v>
      </c>
      <c r="CC97" s="2">
        <f t="shared" si="80"/>
        <v>-1.9731999494576209</v>
      </c>
      <c r="CD97" s="2">
        <f t="shared" si="81"/>
        <v>-2.0628738011288177</v>
      </c>
    </row>
    <row r="98" spans="1:82" x14ac:dyDescent="0.3">
      <c r="A98" s="2" t="s">
        <v>196</v>
      </c>
      <c r="B98" s="2">
        <v>4.5595763455400003E-3</v>
      </c>
      <c r="C98" s="2">
        <v>7.4812936440050003E-3</v>
      </c>
      <c r="D98" s="2">
        <v>6.5255903417390003E-3</v>
      </c>
      <c r="E98" s="2">
        <v>6.4551510488600004E-3</v>
      </c>
      <c r="F98" s="2">
        <v>3.1861451872569999E-3</v>
      </c>
      <c r="G98" s="2">
        <v>7.1917811661850002E-3</v>
      </c>
      <c r="H98" s="2">
        <v>7.6030974682559996E-3</v>
      </c>
      <c r="I98" s="2">
        <v>2.4318606739890001E-3</v>
      </c>
      <c r="J98" s="2">
        <v>7.8195660145749992E-3</v>
      </c>
      <c r="K98" s="2">
        <v>6.1540971256970004E-3</v>
      </c>
      <c r="L98" s="2">
        <v>7.7191097857570003E-3</v>
      </c>
      <c r="M98" s="2">
        <v>4.1761104566370002E-3</v>
      </c>
      <c r="N98" s="2">
        <v>5.516107282855E-3</v>
      </c>
      <c r="O98" s="2">
        <v>6.120620717912E-3</v>
      </c>
      <c r="P98" s="2">
        <v>6.4181920197199996E-3</v>
      </c>
      <c r="Q98" s="2">
        <v>5.9035897484560002E-3</v>
      </c>
      <c r="R98" s="2">
        <v>4.4685731659750002E-3</v>
      </c>
      <c r="S98" s="2">
        <v>6.2237771670630004E-3</v>
      </c>
      <c r="T98" s="2">
        <v>5.1593886159910004E-3</v>
      </c>
      <c r="U98" s="2">
        <v>3.08094478906E-4</v>
      </c>
      <c r="V98" s="2">
        <v>0.32475672526612698</v>
      </c>
      <c r="W98" s="2">
        <v>3.9170214489880001E-3</v>
      </c>
      <c r="X98" s="2">
        <v>4.0288575294239997E-3</v>
      </c>
      <c r="Y98" s="2">
        <v>4.2258705241619999E-3</v>
      </c>
      <c r="Z98" s="2">
        <v>4.6309090841526998E-2</v>
      </c>
      <c r="AA98" s="2">
        <v>5.9790535511009997E-3</v>
      </c>
      <c r="AB98" s="2">
        <v>6.6875203192210001E-3</v>
      </c>
      <c r="AC98" s="2">
        <v>1.3446736891159999E-3</v>
      </c>
      <c r="AD98" s="2">
        <v>2.3429047735090001E-2</v>
      </c>
      <c r="AE98" s="2">
        <v>2.6887306373230002E-3</v>
      </c>
      <c r="AF98" s="2">
        <v>1.7466755600520001E-3</v>
      </c>
      <c r="AG98" s="2">
        <v>1.4629477854070001E-3</v>
      </c>
      <c r="AH98" s="2">
        <v>1.54694219311E-4</v>
      </c>
      <c r="AI98" s="2">
        <v>1.743820043715E-3</v>
      </c>
      <c r="AJ98" s="2">
        <v>2.3129431784260001E-3</v>
      </c>
      <c r="AK98" s="2">
        <v>1.6090559025690001E-3</v>
      </c>
      <c r="AL98" s="2">
        <v>1.1044050455342E-2</v>
      </c>
      <c r="AM98" s="2">
        <v>6.7853620154360002E-3</v>
      </c>
      <c r="AN98" s="2">
        <v>4.9808841786229997E-3</v>
      </c>
      <c r="AO98" s="2">
        <v>2.2968296843880001E-3</v>
      </c>
      <c r="AQ98" s="2">
        <f t="shared" si="42"/>
        <v>-2.3410755080684003</v>
      </c>
      <c r="AR98" s="2">
        <f t="shared" si="68"/>
        <v>-2.126023298676214</v>
      </c>
      <c r="AS98" s="2">
        <f t="shared" si="69"/>
        <v>-2.1853801934820267</v>
      </c>
      <c r="AT98" s="2">
        <f t="shared" si="70"/>
        <v>-2.1900935909004451</v>
      </c>
      <c r="AU98" s="2">
        <f t="shared" si="71"/>
        <v>-2.4967344380176546</v>
      </c>
      <c r="AV98" s="2">
        <f t="shared" si="72"/>
        <v>-2.1431635359250252</v>
      </c>
      <c r="AW98" s="2">
        <f t="shared" si="73"/>
        <v>-2.1190094420195709</v>
      </c>
      <c r="AX98" s="2">
        <f t="shared" si="74"/>
        <v>-2.6140613102591113</v>
      </c>
      <c r="AY98" s="2">
        <f t="shared" si="44"/>
        <v>-2.1068173495879079</v>
      </c>
      <c r="AZ98" s="2">
        <f t="shared" si="45"/>
        <v>-2.2108356538764382</v>
      </c>
      <c r="BA98" s="2">
        <f t="shared" si="46"/>
        <v>-2.1124327822323963</v>
      </c>
      <c r="BB98" s="2">
        <f t="shared" si="47"/>
        <v>-2.3792280229192211</v>
      </c>
      <c r="BC98" s="2">
        <f t="shared" si="48"/>
        <v>-2.2583672958140197</v>
      </c>
      <c r="BD98" s="2">
        <f t="shared" si="49"/>
        <v>-2.2132045319893732</v>
      </c>
      <c r="BE98" s="2">
        <f t="shared" si="50"/>
        <v>-2.1925872938068407</v>
      </c>
      <c r="BF98" s="2">
        <f t="shared" si="51"/>
        <v>-2.2288838300759855</v>
      </c>
      <c r="BG98" s="2">
        <f t="shared" si="52"/>
        <v>-2.3498311267705492</v>
      </c>
      <c r="BH98" s="2">
        <f t="shared" si="53"/>
        <v>-2.2059459649976971</v>
      </c>
      <c r="BI98" s="2">
        <f t="shared" si="54"/>
        <v>-2.287401758921785</v>
      </c>
      <c r="BJ98" s="2">
        <f t="shared" si="55"/>
        <v>-3.5113160842281501</v>
      </c>
      <c r="BK98" s="2">
        <f t="shared" si="56"/>
        <v>-0.48844184651905848</v>
      </c>
      <c r="BL98" s="2">
        <f t="shared" si="57"/>
        <v>-2.4070440503179431</v>
      </c>
      <c r="BM98" s="2">
        <f t="shared" si="58"/>
        <v>-2.3948180900896543</v>
      </c>
      <c r="BN98" s="2">
        <f t="shared" si="59"/>
        <v>-2.3740838133659099</v>
      </c>
      <c r="BO98" s="2">
        <f t="shared" si="60"/>
        <v>-1.3343337451642545</v>
      </c>
      <c r="BP98" s="2">
        <f t="shared" si="61"/>
        <v>-2.223367556825123</v>
      </c>
      <c r="BQ98" s="2">
        <f t="shared" si="62"/>
        <v>-2.1747348854174962</v>
      </c>
      <c r="BR98" s="2">
        <f t="shared" si="63"/>
        <v>-2.8713830927692685</v>
      </c>
      <c r="BS98" s="2">
        <f t="shared" si="64"/>
        <v>-1.6302453627816191</v>
      </c>
      <c r="BT98" s="2">
        <f t="shared" si="65"/>
        <v>-2.5704527041299312</v>
      </c>
      <c r="BU98" s="2">
        <f t="shared" si="66"/>
        <v>-2.7577877564735256</v>
      </c>
      <c r="BV98" s="2">
        <f t="shared" si="67"/>
        <v>-2.8347711741578658</v>
      </c>
      <c r="BW98" s="2">
        <f t="shared" si="43"/>
        <v>-3.8105259149253312</v>
      </c>
      <c r="BX98" s="2">
        <f t="shared" si="75"/>
        <v>-2.7584983348014074</v>
      </c>
      <c r="BY98" s="2">
        <f t="shared" si="76"/>
        <v>-2.6358350363167822</v>
      </c>
      <c r="BZ98" s="2">
        <f t="shared" si="77"/>
        <v>-2.793428867177854</v>
      </c>
      <c r="CA98" s="2">
        <f t="shared" si="78"/>
        <v>-1.9568716179304058</v>
      </c>
      <c r="CB98" s="2">
        <f t="shared" si="79"/>
        <v>-2.1684269767275932</v>
      </c>
      <c r="CC98" s="2">
        <f t="shared" si="80"/>
        <v>-2.3026935568762772</v>
      </c>
      <c r="CD98" s="2">
        <f t="shared" si="81"/>
        <v>-2.6388712076229228</v>
      </c>
    </row>
    <row r="99" spans="1:82" x14ac:dyDescent="0.3">
      <c r="A99" s="2" t="s">
        <v>45</v>
      </c>
      <c r="B99" s="2">
        <v>3.4008460830966002E-2</v>
      </c>
      <c r="C99" s="2">
        <v>4.1389606828064002E-2</v>
      </c>
      <c r="D99" s="2">
        <v>5.6493749759293999E-2</v>
      </c>
      <c r="E99" s="2">
        <v>3.8237293500681002E-2</v>
      </c>
      <c r="F99" s="2">
        <v>4.6777467856640997E-2</v>
      </c>
      <c r="G99" s="2">
        <v>3.9849604150359E-2</v>
      </c>
      <c r="H99" s="2">
        <v>0.247781139366887</v>
      </c>
      <c r="I99" s="2">
        <v>0.214485229564264</v>
      </c>
      <c r="J99" s="2">
        <v>2.3201320598384E-2</v>
      </c>
      <c r="K99" s="2">
        <v>2.0756948636608999E-2</v>
      </c>
      <c r="L99" s="2">
        <v>0.238043132172719</v>
      </c>
      <c r="M99" s="2">
        <v>8.6373594473499998E-3</v>
      </c>
      <c r="N99" s="2">
        <v>1.6008940586826E-2</v>
      </c>
      <c r="O99" s="2">
        <v>2.1332131255318999E-2</v>
      </c>
      <c r="P99" s="2">
        <v>2.2988323627982001E-2</v>
      </c>
      <c r="Q99" s="2">
        <v>6.5445474670379998E-3</v>
      </c>
      <c r="R99" s="2">
        <v>7.9302072342990002E-3</v>
      </c>
      <c r="S99" s="2">
        <v>1.8984655793162001E-2</v>
      </c>
      <c r="T99" s="2">
        <v>0.57055927451080501</v>
      </c>
      <c r="U99" s="2">
        <v>0.38774941750008501</v>
      </c>
      <c r="V99" s="2">
        <v>3.5179104068940002E-2</v>
      </c>
      <c r="W99" s="2">
        <v>1.16745725224379</v>
      </c>
      <c r="X99" s="2">
        <v>2.8666206360979E-2</v>
      </c>
      <c r="Y99" s="2">
        <v>0.53837732990068099</v>
      </c>
      <c r="Z99" s="2">
        <v>2.5078553782065E-2</v>
      </c>
      <c r="AA99" s="2">
        <v>1.0532246727874</v>
      </c>
      <c r="AB99" s="2">
        <v>3.7078110510226997E-2</v>
      </c>
      <c r="AC99" s="2">
        <v>4.3704627902649999E-2</v>
      </c>
      <c r="AD99" s="2">
        <v>1.1130603205005999E-2</v>
      </c>
      <c r="AE99" s="2">
        <v>0.40213813963181499</v>
      </c>
      <c r="AF99" s="2">
        <v>3.5914996582832003E-2</v>
      </c>
      <c r="AG99" s="2">
        <v>3.9279921405826E-2</v>
      </c>
      <c r="AH99" s="2">
        <v>0.85430748263969203</v>
      </c>
      <c r="AI99" s="2">
        <v>1.10188560787623</v>
      </c>
      <c r="AJ99" s="2">
        <v>0.201987350040957</v>
      </c>
      <c r="AK99" s="2">
        <v>0.14091345562072199</v>
      </c>
      <c r="AL99" s="2">
        <v>0.59984116748501604</v>
      </c>
      <c r="AM99" s="2">
        <v>1.32943137187962</v>
      </c>
      <c r="AN99" s="2">
        <v>0.40299420260299901</v>
      </c>
      <c r="AO99" s="2">
        <v>0.29744351232606903</v>
      </c>
      <c r="AQ99" s="2">
        <f t="shared" si="42"/>
        <v>-1.4684130231024002</v>
      </c>
      <c r="AR99" s="2">
        <f t="shared" si="68"/>
        <v>-1.3831086990694805</v>
      </c>
      <c r="AS99" s="2">
        <f t="shared" si="69"/>
        <v>-1.2479995981133274</v>
      </c>
      <c r="AT99" s="2">
        <f t="shared" si="70"/>
        <v>-1.4175128553948273</v>
      </c>
      <c r="AU99" s="2">
        <f t="shared" si="71"/>
        <v>-1.3299632909845798</v>
      </c>
      <c r="AV99" s="2">
        <f t="shared" si="72"/>
        <v>-1.3995759883498917</v>
      </c>
      <c r="AW99" s="2">
        <f t="shared" si="73"/>
        <v>-0.60593175437893287</v>
      </c>
      <c r="AX99" s="2">
        <f t="shared" si="74"/>
        <v>-0.66860260995759657</v>
      </c>
      <c r="AY99" s="2">
        <f t="shared" si="44"/>
        <v>-1.6344872947527078</v>
      </c>
      <c r="AZ99" s="2">
        <f t="shared" si="45"/>
        <v>-1.6828364893439383</v>
      </c>
      <c r="BA99" s="2">
        <f t="shared" si="46"/>
        <v>-0.62334434392069105</v>
      </c>
      <c r="BB99" s="2">
        <f t="shared" si="47"/>
        <v>-2.0636190066784641</v>
      </c>
      <c r="BC99" s="2">
        <f t="shared" si="48"/>
        <v>-1.7956374071512167</v>
      </c>
      <c r="BD99" s="2">
        <f t="shared" si="49"/>
        <v>-1.6709657527931461</v>
      </c>
      <c r="BE99" s="2">
        <f t="shared" si="50"/>
        <v>-1.638492697528533</v>
      </c>
      <c r="BF99" s="2">
        <f t="shared" si="51"/>
        <v>-2.184120378045677</v>
      </c>
      <c r="BG99" s="2">
        <f t="shared" si="52"/>
        <v>-2.1007154634344083</v>
      </c>
      <c r="BH99" s="2">
        <f t="shared" si="53"/>
        <v>-1.7215972725555524</v>
      </c>
      <c r="BI99" s="2">
        <f t="shared" si="54"/>
        <v>-0.243699230727388</v>
      </c>
      <c r="BJ99" s="2">
        <f t="shared" si="55"/>
        <v>-0.41144884593650782</v>
      </c>
      <c r="BK99" s="2">
        <f t="shared" si="56"/>
        <v>-1.4537152252216559</v>
      </c>
      <c r="BL99" s="2">
        <f t="shared" si="57"/>
        <v>6.7240987349907522E-2</v>
      </c>
      <c r="BM99" s="2">
        <f t="shared" si="58"/>
        <v>-1.5426297770746462</v>
      </c>
      <c r="BN99" s="2">
        <f t="shared" si="59"/>
        <v>-0.26891323575719184</v>
      </c>
      <c r="BO99" s="2">
        <f t="shared" si="60"/>
        <v>-1.6006975118037807</v>
      </c>
      <c r="BP99" s="2">
        <f t="shared" si="61"/>
        <v>2.2521024313552462E-2</v>
      </c>
      <c r="BQ99" s="2">
        <f t="shared" si="62"/>
        <v>-1.4308824054846687</v>
      </c>
      <c r="BR99" s="2">
        <f t="shared" si="63"/>
        <v>-1.359472572957112</v>
      </c>
      <c r="BS99" s="2">
        <f t="shared" si="64"/>
        <v>-1.9534812991417561</v>
      </c>
      <c r="BT99" s="2">
        <f t="shared" si="65"/>
        <v>-0.39562473553638305</v>
      </c>
      <c r="BU99" s="2">
        <f t="shared" si="66"/>
        <v>-1.4447241705520597</v>
      </c>
      <c r="BV99" s="2">
        <f t="shared" si="67"/>
        <v>-1.4058293898527616</v>
      </c>
      <c r="BW99" s="2">
        <f t="shared" si="43"/>
        <v>-6.8385789756788884E-2</v>
      </c>
      <c r="BX99" s="2">
        <f t="shared" si="75"/>
        <v>4.213651062575529E-2</v>
      </c>
      <c r="BY99" s="2">
        <f t="shared" si="76"/>
        <v>-0.69467582847137999</v>
      </c>
      <c r="BZ99" s="2">
        <f t="shared" si="77"/>
        <v>-0.85104753476276584</v>
      </c>
      <c r="CA99" s="2">
        <f t="shared" si="78"/>
        <v>-0.22196373164410571</v>
      </c>
      <c r="CB99" s="2">
        <f t="shared" si="79"/>
        <v>0.12366592302654363</v>
      </c>
      <c r="CC99" s="2">
        <f t="shared" si="80"/>
        <v>-0.39470120149074411</v>
      </c>
      <c r="CD99" s="2">
        <f t="shared" si="81"/>
        <v>-0.52659549922755511</v>
      </c>
    </row>
    <row r="100" spans="1:82" x14ac:dyDescent="0.3">
      <c r="A100" s="2" t="s">
        <v>127</v>
      </c>
      <c r="B100" s="2">
        <v>2.0375825017589E-2</v>
      </c>
      <c r="C100" s="2">
        <v>2.5474099196045E-2</v>
      </c>
      <c r="D100" s="2">
        <v>3.1422708746489003E-2</v>
      </c>
      <c r="E100" s="2">
        <v>2.6238716964686999E-2</v>
      </c>
      <c r="F100" s="2">
        <v>3.5245648405478003E-2</v>
      </c>
      <c r="G100" s="2">
        <v>3.125102311387E-2</v>
      </c>
      <c r="H100" s="2">
        <v>3.4069447028484003E-2</v>
      </c>
      <c r="I100" s="2">
        <v>3.5148588153150001E-2</v>
      </c>
      <c r="J100" s="2">
        <v>2.6828575304125E-2</v>
      </c>
      <c r="K100" s="2">
        <v>1.7994509956898001E-2</v>
      </c>
      <c r="L100" s="2">
        <v>3.2960234744973997E-2</v>
      </c>
      <c r="M100" s="2">
        <v>3.8643248757290999E-2</v>
      </c>
      <c r="N100" s="2">
        <v>2.9591734690627002E-2</v>
      </c>
      <c r="O100" s="2">
        <v>3.0399853947379998E-2</v>
      </c>
      <c r="P100" s="2">
        <v>3.2749095722808999E-2</v>
      </c>
      <c r="Q100" s="2">
        <v>3.1383740386565002E-2</v>
      </c>
      <c r="R100" s="2">
        <v>3.9988852497053001E-2</v>
      </c>
      <c r="S100" s="2">
        <v>3.1964583238712999E-2</v>
      </c>
      <c r="T100" s="2">
        <v>4.8107069294670998E-2</v>
      </c>
      <c r="U100" s="2">
        <v>3.7580267029832998E-2</v>
      </c>
      <c r="V100" s="2">
        <v>3.6488595066240997E-2</v>
      </c>
      <c r="W100" s="2">
        <v>3.6202340187520998E-2</v>
      </c>
      <c r="X100" s="2">
        <v>3.8425650554162E-2</v>
      </c>
      <c r="Y100" s="2">
        <v>4.1596855837730998E-2</v>
      </c>
      <c r="Z100" s="2">
        <v>3.1532500292628003E-2</v>
      </c>
      <c r="AA100" s="2">
        <v>3.8477227915946002E-2</v>
      </c>
      <c r="AB100" s="2">
        <v>3.0037737253441998E-2</v>
      </c>
      <c r="AC100" s="2">
        <v>3.4131245364129002E-2</v>
      </c>
      <c r="AD100" s="2">
        <v>3.1074972332224001E-2</v>
      </c>
      <c r="AE100" s="2">
        <v>6.2152624981940997E-2</v>
      </c>
      <c r="AF100" s="2">
        <v>3.7621323085122997E-2</v>
      </c>
      <c r="AG100" s="2">
        <v>4.5108620756255997E-2</v>
      </c>
      <c r="AH100" s="2">
        <v>4.6821062761266997E-2</v>
      </c>
      <c r="AI100" s="2">
        <v>3.0234879647092001E-2</v>
      </c>
      <c r="AJ100" s="2">
        <v>4.2239742413153002E-2</v>
      </c>
      <c r="AK100" s="2">
        <v>4.7346361592021997E-2</v>
      </c>
      <c r="AL100" s="2">
        <v>4.8919415730262997E-2</v>
      </c>
      <c r="AM100" s="2">
        <v>4.7167074647163E-2</v>
      </c>
      <c r="AN100" s="2">
        <v>3.5554806225683001E-2</v>
      </c>
      <c r="AO100" s="2">
        <v>3.9692536395664002E-2</v>
      </c>
      <c r="AQ100" s="2">
        <f t="shared" si="42"/>
        <v>-1.6908847976391526</v>
      </c>
      <c r="AR100" s="2">
        <f t="shared" si="68"/>
        <v>-1.5939011643815488</v>
      </c>
      <c r="AS100" s="2">
        <f t="shared" si="69"/>
        <v>-1.5027563799915584</v>
      </c>
      <c r="AT100" s="2">
        <f t="shared" si="70"/>
        <v>-1.5810574051492663</v>
      </c>
      <c r="AU100" s="2">
        <f t="shared" si="71"/>
        <v>-1.4528944954144249</v>
      </c>
      <c r="AV100" s="2">
        <f t="shared" si="72"/>
        <v>-1.5051357599059985</v>
      </c>
      <c r="AW100" s="2">
        <f t="shared" si="73"/>
        <v>-1.4676349152852768</v>
      </c>
      <c r="AX100" s="2">
        <f t="shared" si="74"/>
        <v>-1.4540921150143058</v>
      </c>
      <c r="AY100" s="2">
        <f t="shared" si="44"/>
        <v>-1.5714023893476372</v>
      </c>
      <c r="AZ100" s="2">
        <f t="shared" si="45"/>
        <v>-1.7448599759581644</v>
      </c>
      <c r="BA100" s="2">
        <f t="shared" si="46"/>
        <v>-1.4820097038898545</v>
      </c>
      <c r="BB100" s="2">
        <f t="shared" si="47"/>
        <v>-1.4129263693669325</v>
      </c>
      <c r="BC100" s="2">
        <f t="shared" si="48"/>
        <v>-1.5288295754110055</v>
      </c>
      <c r="BD100" s="2">
        <f t="shared" si="49"/>
        <v>-1.5171285029043813</v>
      </c>
      <c r="BE100" s="2">
        <f t="shared" si="50"/>
        <v>-1.4848006873673461</v>
      </c>
      <c r="BF100" s="2">
        <f t="shared" si="51"/>
        <v>-1.5032952974463445</v>
      </c>
      <c r="BG100" s="2">
        <f t="shared" si="52"/>
        <v>-1.3980610580157171</v>
      </c>
      <c r="BH100" s="2">
        <f t="shared" si="53"/>
        <v>-1.4953309536204547</v>
      </c>
      <c r="BI100" s="2">
        <f t="shared" si="54"/>
        <v>-1.317791099716042</v>
      </c>
      <c r="BJ100" s="2">
        <f t="shared" si="55"/>
        <v>-1.4250401383075806</v>
      </c>
      <c r="BK100" s="2">
        <f t="shared" si="56"/>
        <v>-1.437842858113163</v>
      </c>
      <c r="BL100" s="2">
        <f t="shared" si="57"/>
        <v>-1.4412633549453557</v>
      </c>
      <c r="BM100" s="2">
        <f t="shared" si="58"/>
        <v>-1.4153787710711305</v>
      </c>
      <c r="BN100" s="2">
        <f t="shared" si="59"/>
        <v>-1.3809394949484677</v>
      </c>
      <c r="BO100" s="2">
        <f t="shared" si="60"/>
        <v>-1.5012415915660848</v>
      </c>
      <c r="BP100" s="2">
        <f t="shared" si="61"/>
        <v>-1.4147962241647438</v>
      </c>
      <c r="BQ100" s="2">
        <f t="shared" si="62"/>
        <v>-1.5223327858941194</v>
      </c>
      <c r="BR100" s="2">
        <f t="shared" si="63"/>
        <v>-1.4668478651083565</v>
      </c>
      <c r="BS100" s="2">
        <f t="shared" si="64"/>
        <v>-1.5075892493626746</v>
      </c>
      <c r="BT100" s="2">
        <f t="shared" si="65"/>
        <v>-1.2065405244463465</v>
      </c>
      <c r="BU100" s="2">
        <f t="shared" si="66"/>
        <v>-1.4245659350359368</v>
      </c>
      <c r="BV100" s="2">
        <f t="shared" si="67"/>
        <v>-1.3457404517119687</v>
      </c>
      <c r="BW100" s="2">
        <f t="shared" si="43"/>
        <v>-1.3295587327556788</v>
      </c>
      <c r="BX100" s="2">
        <f t="shared" si="75"/>
        <v>-1.5194917558064389</v>
      </c>
      <c r="BY100" s="2">
        <f t="shared" si="76"/>
        <v>-1.3742787388854032</v>
      </c>
      <c r="BZ100" s="2">
        <f t="shared" si="77"/>
        <v>-1.3247133894425542</v>
      </c>
      <c r="CA100" s="2">
        <f t="shared" si="78"/>
        <v>-1.3105187386070936</v>
      </c>
      <c r="CB100" s="2">
        <f t="shared" si="79"/>
        <v>-1.326361058331184</v>
      </c>
      <c r="CC100" s="2">
        <f t="shared" si="80"/>
        <v>-1.4491016839298008</v>
      </c>
      <c r="CD100" s="2">
        <f t="shared" si="81"/>
        <v>-1.401291148322739</v>
      </c>
    </row>
    <row r="101" spans="1:82" x14ac:dyDescent="0.3">
      <c r="A101" s="2" t="s">
        <v>147</v>
      </c>
      <c r="B101" s="2">
        <v>0.12008120367578599</v>
      </c>
      <c r="C101" s="2">
        <v>0.16125602646866199</v>
      </c>
      <c r="D101" s="2">
        <v>4.6547466189755998E-2</v>
      </c>
      <c r="E101" s="2">
        <v>0.16877156494712001</v>
      </c>
      <c r="F101" s="2">
        <v>6.8581021572963002E-2</v>
      </c>
      <c r="G101" s="2">
        <v>6.9792244006559007E-2</v>
      </c>
      <c r="H101" s="2">
        <v>0.11311341979634799</v>
      </c>
      <c r="I101" s="2">
        <v>0.12753816789119701</v>
      </c>
      <c r="J101" s="2">
        <v>6.0687703189789999E-2</v>
      </c>
      <c r="K101" s="2">
        <v>9.4968486139530003E-2</v>
      </c>
      <c r="L101" s="2">
        <v>0.110680548193443</v>
      </c>
      <c r="M101" s="2">
        <v>3.03632088498E-2</v>
      </c>
      <c r="N101" s="2">
        <v>4.5150241339899998E-2</v>
      </c>
      <c r="O101" s="2">
        <v>4.8736632826949997E-2</v>
      </c>
      <c r="P101" s="2">
        <v>7.7556304038414001E-2</v>
      </c>
      <c r="Q101" s="2">
        <v>6.2628323101443006E-2</v>
      </c>
      <c r="R101" s="2">
        <v>3.8854990868683E-2</v>
      </c>
      <c r="S101" s="2">
        <v>3.5381293640875E-2</v>
      </c>
      <c r="T101" s="2">
        <v>0.10976751893351799</v>
      </c>
      <c r="U101" s="2">
        <v>0.12535650695539</v>
      </c>
      <c r="V101" s="2">
        <v>6.8615431218863002E-2</v>
      </c>
      <c r="W101" s="2">
        <v>0.13170455318572999</v>
      </c>
      <c r="X101" s="2">
        <v>4.3077370581471E-2</v>
      </c>
      <c r="Y101" s="2">
        <v>0.13882490486225799</v>
      </c>
      <c r="Z101" s="2">
        <v>9.0846182750410995E-2</v>
      </c>
      <c r="AA101" s="2">
        <v>0.205912936409029</v>
      </c>
      <c r="AB101" s="2">
        <v>6.6327290623882998E-2</v>
      </c>
      <c r="AC101" s="2">
        <v>0.11240611401681699</v>
      </c>
      <c r="AD101" s="2">
        <v>5.9329734367668002E-2</v>
      </c>
      <c r="AE101" s="2">
        <v>8.6251050291201004E-2</v>
      </c>
      <c r="AF101" s="2">
        <v>3.5793861809257997E-2</v>
      </c>
      <c r="AG101" s="2">
        <v>5.3389234004061002E-2</v>
      </c>
      <c r="AH101" s="2">
        <v>0.124291059135289</v>
      </c>
      <c r="AI101" s="2">
        <v>0.119825251191117</v>
      </c>
      <c r="AJ101" s="2">
        <v>6.2913464089642004E-2</v>
      </c>
      <c r="AK101" s="2">
        <v>5.0581561077424002E-2</v>
      </c>
      <c r="AL101" s="2">
        <v>0.122566521930144</v>
      </c>
      <c r="AM101" s="2">
        <v>0.15747539934092999</v>
      </c>
      <c r="AN101" s="2">
        <v>0.13925076845880599</v>
      </c>
      <c r="AO101" s="2">
        <v>0.130974840653207</v>
      </c>
      <c r="AQ101" s="2">
        <f t="shared" si="42"/>
        <v>-0.92052496744090306</v>
      </c>
      <c r="AR101" s="2">
        <f t="shared" si="68"/>
        <v>-0.79248404591329347</v>
      </c>
      <c r="AS101" s="2">
        <f t="shared" si="69"/>
        <v>-1.3321039548492826</v>
      </c>
      <c r="AT101" s="2">
        <f t="shared" si="70"/>
        <v>-0.77270072256113875</v>
      </c>
      <c r="AU101" s="2">
        <f t="shared" si="71"/>
        <v>-1.1637960499851996</v>
      </c>
      <c r="AV101" s="2">
        <f t="shared" si="72"/>
        <v>-1.1561928377251203</v>
      </c>
      <c r="AW101" s="2">
        <f t="shared" si="73"/>
        <v>-0.94648586724286887</v>
      </c>
      <c r="AX101" s="2">
        <f t="shared" si="74"/>
        <v>-0.89435982602257869</v>
      </c>
      <c r="AY101" s="2">
        <f t="shared" si="44"/>
        <v>-1.2168992986748925</v>
      </c>
      <c r="AZ101" s="2">
        <f t="shared" si="45"/>
        <v>-1.0224204848822038</v>
      </c>
      <c r="BA101" s="2">
        <f t="shared" si="46"/>
        <v>-0.95592869849388185</v>
      </c>
      <c r="BB101" s="2">
        <f t="shared" si="47"/>
        <v>-1.5176523331678544</v>
      </c>
      <c r="BC101" s="2">
        <f t="shared" si="48"/>
        <v>-1.3453399239261852</v>
      </c>
      <c r="BD101" s="2">
        <f t="shared" si="49"/>
        <v>-1.3121444791560164</v>
      </c>
      <c r="BE101" s="2">
        <f t="shared" si="50"/>
        <v>-1.1103828954928687</v>
      </c>
      <c r="BF101" s="2">
        <f t="shared" si="51"/>
        <v>-1.2032292165525602</v>
      </c>
      <c r="BG101" s="2">
        <f t="shared" si="52"/>
        <v>-1.4105531887674072</v>
      </c>
      <c r="BH101" s="2">
        <f t="shared" si="53"/>
        <v>-1.4512262920927015</v>
      </c>
      <c r="BI101" s="2">
        <f t="shared" si="54"/>
        <v>-0.95952615200635427</v>
      </c>
      <c r="BJ101" s="2">
        <f t="shared" si="55"/>
        <v>-0.90185311793651979</v>
      </c>
      <c r="BK101" s="2">
        <f t="shared" si="56"/>
        <v>-1.1635782029585768</v>
      </c>
      <c r="BL101" s="2">
        <f t="shared" si="57"/>
        <v>-0.88039921069306615</v>
      </c>
      <c r="BM101" s="2">
        <f t="shared" si="58"/>
        <v>-1.3657508136565257</v>
      </c>
      <c r="BN101" s="2">
        <f t="shared" si="59"/>
        <v>-0.85753261548053927</v>
      </c>
      <c r="BO101" s="2">
        <f t="shared" si="60"/>
        <v>-1.041693316515129</v>
      </c>
      <c r="BP101" s="2">
        <f t="shared" si="61"/>
        <v>-0.68631636812421171</v>
      </c>
      <c r="BQ101" s="2">
        <f t="shared" si="62"/>
        <v>-1.178307742655329</v>
      </c>
      <c r="BR101" s="2">
        <f t="shared" si="63"/>
        <v>-0.9492100658883883</v>
      </c>
      <c r="BS101" s="2">
        <f t="shared" si="64"/>
        <v>-1.2267275960905633</v>
      </c>
      <c r="BT101" s="2">
        <f t="shared" si="65"/>
        <v>-1.064235607757346</v>
      </c>
      <c r="BU101" s="2">
        <f t="shared" si="66"/>
        <v>-1.446191442935145</v>
      </c>
      <c r="BV101" s="2">
        <f t="shared" si="67"/>
        <v>-1.2725463100878847</v>
      </c>
      <c r="BW101" s="2">
        <f t="shared" si="43"/>
        <v>-0.90556011116418422</v>
      </c>
      <c r="BX101" s="2">
        <f t="shared" si="75"/>
        <v>-0.92145165191846812</v>
      </c>
      <c r="BY101" s="2">
        <f t="shared" si="76"/>
        <v>-1.2012564013895033</v>
      </c>
      <c r="BZ101" s="2">
        <f t="shared" si="77"/>
        <v>-1.2960077713370262</v>
      </c>
      <c r="CA101" s="2">
        <f t="shared" si="78"/>
        <v>-0.91162813770076123</v>
      </c>
      <c r="CB101" s="2">
        <f t="shared" si="79"/>
        <v>-0.80278728165189583</v>
      </c>
      <c r="CC101" s="2">
        <f t="shared" si="80"/>
        <v>-0.85620239948279264</v>
      </c>
      <c r="CD101" s="2">
        <f t="shared" si="81"/>
        <v>-0.88281212125165198</v>
      </c>
    </row>
    <row r="102" spans="1:82" x14ac:dyDescent="0.3">
      <c r="A102" s="2" t="s">
        <v>124</v>
      </c>
      <c r="B102" s="2">
        <v>3.2488344126137998E-2</v>
      </c>
      <c r="C102" s="2">
        <v>4.8008332178286997E-2</v>
      </c>
      <c r="D102" s="2">
        <v>2.2487970940699001E-2</v>
      </c>
      <c r="E102" s="2">
        <v>0.11000316904792599</v>
      </c>
      <c r="F102" s="2">
        <v>2.259155807181E-2</v>
      </c>
      <c r="G102" s="2">
        <v>1.6643544344320998E-2</v>
      </c>
      <c r="H102" s="2">
        <v>3.2368959197522001E-2</v>
      </c>
      <c r="I102" s="2">
        <v>5.900328104225E-2</v>
      </c>
      <c r="J102" s="2">
        <v>7.6654297042199997E-3</v>
      </c>
      <c r="K102" s="2">
        <v>1.0320816890646E-2</v>
      </c>
      <c r="L102" s="2">
        <v>2.2942508123234999E-2</v>
      </c>
      <c r="M102" s="2">
        <v>2.655626408006E-3</v>
      </c>
      <c r="N102" s="2">
        <v>4.9240089722930001E-3</v>
      </c>
      <c r="O102" s="2">
        <v>1.0646055928599E-2</v>
      </c>
      <c r="P102" s="2">
        <v>1.6202099657482E-2</v>
      </c>
      <c r="Q102" s="2">
        <v>7.7808505042729998E-3</v>
      </c>
      <c r="R102" s="2">
        <v>3.3272722491620001E-3</v>
      </c>
      <c r="S102" s="2">
        <v>2.2390533923029999E-3</v>
      </c>
      <c r="T102" s="2">
        <v>4.5991853310101999E-2</v>
      </c>
      <c r="U102" s="2">
        <v>6.8200712602106001E-2</v>
      </c>
      <c r="V102" s="2">
        <v>2.2142599353308E-2</v>
      </c>
      <c r="W102" s="2">
        <v>4.7964409837187999E-2</v>
      </c>
      <c r="X102" s="2">
        <v>4.8729984246770001E-3</v>
      </c>
      <c r="Y102" s="2">
        <v>4.5026474839173998E-2</v>
      </c>
      <c r="Z102" s="2">
        <v>1.2494715403889E-2</v>
      </c>
      <c r="AA102" s="2">
        <v>3.8600213195473E-2</v>
      </c>
      <c r="AB102" s="2">
        <v>6.2195359761669997E-3</v>
      </c>
      <c r="AC102" s="2">
        <v>1.9020080882880999E-2</v>
      </c>
      <c r="AD102" s="2">
        <v>5.8622261076060004E-3</v>
      </c>
      <c r="AE102" s="2">
        <v>2.90320493755E-2</v>
      </c>
      <c r="AF102" s="2">
        <v>8.6274448581989995E-3</v>
      </c>
      <c r="AG102" s="2">
        <v>1.3056307314009001E-2</v>
      </c>
      <c r="AH102" s="2">
        <v>5.7797048257903001E-2</v>
      </c>
      <c r="AI102" s="2">
        <v>7.9244574667959006E-2</v>
      </c>
      <c r="AJ102" s="2">
        <v>2.3754022407121999E-2</v>
      </c>
      <c r="AK102" s="2">
        <v>3.3548179562696998E-2</v>
      </c>
      <c r="AL102" s="2">
        <v>4.1177805110917003E-2</v>
      </c>
      <c r="AM102" s="2">
        <v>6.5947861400717997E-2</v>
      </c>
      <c r="AN102" s="2">
        <v>3.6393063258232002E-2</v>
      </c>
      <c r="AO102" s="2">
        <v>3.1810961011759002E-2</v>
      </c>
      <c r="AQ102" s="2">
        <f t="shared" si="42"/>
        <v>-1.4882724233182139</v>
      </c>
      <c r="AR102" s="2">
        <f t="shared" si="68"/>
        <v>-1.3186833812699144</v>
      </c>
      <c r="AS102" s="2">
        <f t="shared" si="69"/>
        <v>-1.6480497286022444</v>
      </c>
      <c r="AT102" s="2">
        <f t="shared" si="70"/>
        <v>-0.95859480320357271</v>
      </c>
      <c r="AU102" s="2">
        <f t="shared" si="71"/>
        <v>-1.6460538160625815</v>
      </c>
      <c r="AV102" s="2">
        <f t="shared" si="72"/>
        <v>-1.7787541825363749</v>
      </c>
      <c r="AW102" s="2">
        <f t="shared" si="73"/>
        <v>-1.4898712648247976</v>
      </c>
      <c r="AX102" s="2">
        <f t="shared" si="74"/>
        <v>-1.2291238375286273</v>
      </c>
      <c r="AY102" s="2">
        <f t="shared" si="44"/>
        <v>-2.115463494698604</v>
      </c>
      <c r="AZ102" s="2">
        <f t="shared" si="45"/>
        <v>-1.9862859270247499</v>
      </c>
      <c r="BA102" s="2">
        <f t="shared" si="46"/>
        <v>-1.6393591058533037</v>
      </c>
      <c r="BB102" s="2">
        <f t="shared" si="47"/>
        <v>-2.5758330213045797</v>
      </c>
      <c r="BC102" s="2">
        <f t="shared" si="48"/>
        <v>-2.3076811643894235</v>
      </c>
      <c r="BD102" s="2">
        <f t="shared" si="49"/>
        <v>-1.9728112566098051</v>
      </c>
      <c r="BE102" s="2">
        <f t="shared" si="50"/>
        <v>-1.7904287008542579</v>
      </c>
      <c r="BF102" s="2">
        <f t="shared" si="51"/>
        <v>-2.1089729288297878</v>
      </c>
      <c r="BG102" s="2">
        <f t="shared" si="52"/>
        <v>-2.477911662169539</v>
      </c>
      <c r="BH102" s="2">
        <f t="shared" si="53"/>
        <v>-2.6499355501431237</v>
      </c>
      <c r="BI102" s="2">
        <f t="shared" si="54"/>
        <v>-1.3373190895315643</v>
      </c>
      <c r="BJ102" s="2">
        <f t="shared" si="55"/>
        <v>-1.1662110875495972</v>
      </c>
      <c r="BK102" s="2">
        <f t="shared" si="56"/>
        <v>-1.6547713979769509</v>
      </c>
      <c r="BL102" s="2">
        <f t="shared" si="57"/>
        <v>-1.319080894799334</v>
      </c>
      <c r="BM102" s="2">
        <f t="shared" si="58"/>
        <v>-2.3122037290156263</v>
      </c>
      <c r="BN102" s="2">
        <f t="shared" si="59"/>
        <v>-1.3465320529887213</v>
      </c>
      <c r="BO102" s="2">
        <f t="shared" si="60"/>
        <v>-1.9032736314885668</v>
      </c>
      <c r="BP102" s="2">
        <f t="shared" si="61"/>
        <v>-1.4134102966401156</v>
      </c>
      <c r="BQ102" s="2">
        <f t="shared" si="62"/>
        <v>-2.206242015712319</v>
      </c>
      <c r="BR102" s="2">
        <f t="shared" si="63"/>
        <v>-1.7207876405576896</v>
      </c>
      <c r="BS102" s="2">
        <f t="shared" si="64"/>
        <v>-2.2319374347219041</v>
      </c>
      <c r="BT102" s="2">
        <f t="shared" si="65"/>
        <v>-1.5371223061918704</v>
      </c>
      <c r="BU102" s="2">
        <f t="shared" si="66"/>
        <v>-2.0641178077949718</v>
      </c>
      <c r="BV102" s="2">
        <f t="shared" si="67"/>
        <v>-1.8841796362244367</v>
      </c>
      <c r="BW102" s="2">
        <f t="shared" si="43"/>
        <v>-1.2380943407842919</v>
      </c>
      <c r="BX102" s="2">
        <f t="shared" si="75"/>
        <v>-1.1010304612543396</v>
      </c>
      <c r="BY102" s="2">
        <f t="shared" si="76"/>
        <v>-1.6242628381948392</v>
      </c>
      <c r="BZ102" s="2">
        <f t="shared" si="77"/>
        <v>-1.4743310411380719</v>
      </c>
      <c r="CA102" s="2">
        <f t="shared" si="78"/>
        <v>-1.3853368061789275</v>
      </c>
      <c r="CB102" s="2">
        <f t="shared" si="79"/>
        <v>-1.1807992834675261</v>
      </c>
      <c r="CC102" s="2">
        <f t="shared" si="80"/>
        <v>-1.4389813876631132</v>
      </c>
      <c r="CD102" s="2">
        <f t="shared" si="81"/>
        <v>-1.4974232106222927</v>
      </c>
    </row>
    <row r="103" spans="1:82" x14ac:dyDescent="0.3">
      <c r="A103" s="2" t="s">
        <v>142</v>
      </c>
      <c r="B103" s="2">
        <v>0.55465686077338605</v>
      </c>
      <c r="C103" s="2">
        <v>1.08484755921688</v>
      </c>
      <c r="D103" s="2">
        <v>0.288827052715665</v>
      </c>
      <c r="E103" s="2">
        <v>1.10186722083525</v>
      </c>
      <c r="F103" s="2">
        <v>0.333298225129327</v>
      </c>
      <c r="G103" s="2">
        <v>0.54272459577641097</v>
      </c>
      <c r="H103" s="2">
        <v>1.7036637139751301</v>
      </c>
      <c r="I103" s="2">
        <v>0.27402466320339203</v>
      </c>
      <c r="J103" s="2">
        <v>0.31268241784009698</v>
      </c>
      <c r="K103" s="2">
        <v>0.33323091216806699</v>
      </c>
      <c r="L103" s="2">
        <v>0.223845210575633</v>
      </c>
      <c r="M103" s="2">
        <v>2.5385130894709498</v>
      </c>
      <c r="N103" s="2">
        <v>0.82034332308163205</v>
      </c>
      <c r="O103" s="2">
        <v>0.33815558159750397</v>
      </c>
      <c r="P103" s="2">
        <v>5.3335353635803003E-2</v>
      </c>
      <c r="Q103" s="2">
        <v>2.7544120279510902</v>
      </c>
      <c r="R103" s="2">
        <v>0.186942735805499</v>
      </c>
      <c r="S103" s="2">
        <v>4.9567219969E-5</v>
      </c>
      <c r="T103" s="2">
        <v>3.223505357419E-3</v>
      </c>
      <c r="U103" s="2">
        <v>2.7330216898999999E-5</v>
      </c>
      <c r="V103" s="2">
        <v>3.9294460086200002E-4</v>
      </c>
      <c r="W103" s="2">
        <v>2.2888825002943002E-2</v>
      </c>
      <c r="X103" s="2">
        <v>0.59115845741746398</v>
      </c>
      <c r="Y103" s="2">
        <v>0.36818774234090401</v>
      </c>
      <c r="Z103" s="2">
        <v>7.9883425688500004E-4</v>
      </c>
      <c r="AA103" s="2">
        <v>3.1428359830110997E-2</v>
      </c>
      <c r="AB103" s="2">
        <v>0.94178314993858303</v>
      </c>
      <c r="AC103" s="2">
        <v>0.36359410787022201</v>
      </c>
      <c r="AD103" s="2">
        <v>8.49912922814E-4</v>
      </c>
      <c r="AE103" s="2">
        <v>8.3784555699999996E-5</v>
      </c>
      <c r="AF103" s="2">
        <v>2.6175802141269001E-2</v>
      </c>
      <c r="AG103" s="2">
        <v>2.4912384732100001E-4</v>
      </c>
      <c r="AH103" s="2">
        <v>2.7780018656908999E-2</v>
      </c>
      <c r="AI103" s="2">
        <v>1.3384130083400001E-4</v>
      </c>
      <c r="AJ103" s="2">
        <v>2.57874442881E-4</v>
      </c>
      <c r="AK103" s="2">
        <v>1.1499627796E-5</v>
      </c>
      <c r="AL103" s="2">
        <v>0.42975058301133101</v>
      </c>
      <c r="AM103" s="2">
        <v>3.9014148961068001E-2</v>
      </c>
      <c r="AN103" s="2">
        <v>1.1266268368147E-2</v>
      </c>
      <c r="AO103" s="2">
        <v>0.19397587014984499</v>
      </c>
      <c r="AQ103" s="2">
        <f t="shared" si="42"/>
        <v>-0.25597561067899532</v>
      </c>
      <c r="AR103" s="2">
        <f t="shared" si="68"/>
        <v>3.5368716210213098E-2</v>
      </c>
      <c r="AS103" s="2">
        <f t="shared" si="69"/>
        <v>-0.53936213141093614</v>
      </c>
      <c r="AT103" s="2">
        <f t="shared" si="70"/>
        <v>4.2129263542205544E-2</v>
      </c>
      <c r="AU103" s="2">
        <f t="shared" si="71"/>
        <v>-0.47716699902651388</v>
      </c>
      <c r="AV103" s="2">
        <f t="shared" si="72"/>
        <v>-0.26542049615053143</v>
      </c>
      <c r="AW103" s="2">
        <f t="shared" si="73"/>
        <v>0.23138387354211784</v>
      </c>
      <c r="AX103" s="2">
        <f t="shared" si="74"/>
        <v>-0.56221034735805608</v>
      </c>
      <c r="AY103" s="2">
        <f t="shared" si="44"/>
        <v>-0.50489653848749094</v>
      </c>
      <c r="AZ103" s="2">
        <f t="shared" si="45"/>
        <v>-0.47725471806563557</v>
      </c>
      <c r="BA103" s="2">
        <f t="shared" si="46"/>
        <v>-0.65005219340841702</v>
      </c>
      <c r="BB103" s="2">
        <f t="shared" si="47"/>
        <v>0.40457940712228563</v>
      </c>
      <c r="BC103" s="2">
        <f t="shared" si="48"/>
        <v>-8.6004352354350069E-2</v>
      </c>
      <c r="BD103" s="2">
        <f t="shared" si="49"/>
        <v>-0.47088343971286495</v>
      </c>
      <c r="BE103" s="2">
        <f t="shared" si="50"/>
        <v>-1.2729848210088051</v>
      </c>
      <c r="BF103" s="2">
        <f t="shared" si="51"/>
        <v>0.44002890617548063</v>
      </c>
      <c r="BG103" s="2">
        <f t="shared" si="52"/>
        <v>-0.72829140593570885</v>
      </c>
      <c r="BH103" s="2">
        <f t="shared" si="53"/>
        <v>-4.3048054382862961</v>
      </c>
      <c r="BI103" s="2">
        <f t="shared" si="54"/>
        <v>-2.4916716036611661</v>
      </c>
      <c r="BJ103" s="2">
        <f t="shared" si="55"/>
        <v>-4.5633569216309748</v>
      </c>
      <c r="BK103" s="2">
        <f t="shared" si="56"/>
        <v>-3.405668674143322</v>
      </c>
      <c r="BL103" s="2">
        <f t="shared" si="57"/>
        <v>-1.6403765012457656</v>
      </c>
      <c r="BM103" s="2">
        <f t="shared" si="58"/>
        <v>-0.22829609279365837</v>
      </c>
      <c r="BN103" s="2">
        <f t="shared" si="59"/>
        <v>-0.43393067406752556</v>
      </c>
      <c r="BO103" s="2">
        <f t="shared" si="60"/>
        <v>-3.0975433192931776</v>
      </c>
      <c r="BP103" s="2">
        <f t="shared" si="61"/>
        <v>-1.5026782831669219</v>
      </c>
      <c r="BQ103" s="2">
        <f t="shared" si="62"/>
        <v>-2.6049084071845176E-2</v>
      </c>
      <c r="BR103" s="2">
        <f t="shared" si="63"/>
        <v>-0.43938316323935256</v>
      </c>
      <c r="BS103" s="2">
        <f t="shared" si="64"/>
        <v>-3.0706255673193268</v>
      </c>
      <c r="BT103" s="2">
        <f t="shared" si="65"/>
        <v>-4.0768360290120356</v>
      </c>
      <c r="BU103" s="2">
        <f t="shared" si="66"/>
        <v>-1.5821000007593757</v>
      </c>
      <c r="BV103" s="2">
        <f t="shared" si="67"/>
        <v>-3.6035846977376664</v>
      </c>
      <c r="BW103" s="2">
        <f t="shared" si="43"/>
        <v>-1.5562674669285002</v>
      </c>
      <c r="BX103" s="2">
        <f t="shared" si="75"/>
        <v>-3.8734098510184456</v>
      </c>
      <c r="BY103" s="2">
        <f t="shared" si="76"/>
        <v>-3.5885916972794565</v>
      </c>
      <c r="BZ103" s="2">
        <f t="shared" si="77"/>
        <v>-4.9393162160602389</v>
      </c>
      <c r="CA103" s="2">
        <f t="shared" si="78"/>
        <v>-0.36678352546480247</v>
      </c>
      <c r="CB103" s="2">
        <f t="shared" si="79"/>
        <v>-1.4087778621700324</v>
      </c>
      <c r="CC103" s="2">
        <f t="shared" si="80"/>
        <v>-1.9482199078656954</v>
      </c>
      <c r="CD103" s="2">
        <f t="shared" si="81"/>
        <v>-0.71225229126846823</v>
      </c>
    </row>
    <row r="104" spans="1:82" x14ac:dyDescent="0.3">
      <c r="A104" s="2" t="s">
        <v>43</v>
      </c>
      <c r="B104" s="2">
        <v>0.54701938693969998</v>
      </c>
      <c r="C104" s="2">
        <v>0.594533156738277</v>
      </c>
      <c r="D104" s="2">
        <v>0.34959339456197402</v>
      </c>
      <c r="E104" s="2">
        <v>0.37905358216416801</v>
      </c>
      <c r="F104" s="2">
        <v>0.65381559507361398</v>
      </c>
      <c r="G104" s="2">
        <v>0.55859335632851004</v>
      </c>
      <c r="H104" s="2">
        <v>1.4836657710116801</v>
      </c>
      <c r="I104" s="2">
        <v>2.61776971051132</v>
      </c>
      <c r="J104" s="2">
        <v>0.33144783178349602</v>
      </c>
      <c r="K104" s="2">
        <v>0.24665221375080301</v>
      </c>
      <c r="L104" s="2">
        <v>1.5009963867695</v>
      </c>
      <c r="M104" s="2">
        <v>0.207623756713879</v>
      </c>
      <c r="N104" s="2">
        <v>0.221015822535163</v>
      </c>
      <c r="O104" s="2">
        <v>0.23508593727506499</v>
      </c>
      <c r="P104" s="2">
        <v>0.27474863416350798</v>
      </c>
      <c r="Q104" s="2">
        <v>0.15069406284481601</v>
      </c>
      <c r="R104" s="2">
        <v>8.8885170342266007E-2</v>
      </c>
      <c r="S104" s="2">
        <v>8.5982653660787001E-2</v>
      </c>
      <c r="T104" s="2">
        <v>2.84263309080958</v>
      </c>
      <c r="U104" s="2">
        <v>3.7512379991519502</v>
      </c>
      <c r="V104" s="2">
        <v>0.41548608595806602</v>
      </c>
      <c r="W104" s="2">
        <v>2.6226918794373</v>
      </c>
      <c r="X104" s="2">
        <v>0.43604852116985399</v>
      </c>
      <c r="Y104" s="2">
        <v>3.4975569083598002</v>
      </c>
      <c r="Z104" s="2">
        <v>0.34952487626781598</v>
      </c>
      <c r="AA104" s="2">
        <v>2.6168143653764901</v>
      </c>
      <c r="AB104" s="2">
        <v>0.54799640142479</v>
      </c>
      <c r="AC104" s="2">
        <v>1.1232172439157599</v>
      </c>
      <c r="AD104" s="2">
        <v>0.14294352835033999</v>
      </c>
      <c r="AE104" s="2">
        <v>1.8834288897939999</v>
      </c>
      <c r="AF104" s="2">
        <v>0.227636569942371</v>
      </c>
      <c r="AG104" s="2">
        <v>1.05592484697755</v>
      </c>
      <c r="AH104" s="2">
        <v>2.6400177725740601</v>
      </c>
      <c r="AI104" s="2">
        <v>2.8590746594021401</v>
      </c>
      <c r="AJ104" s="2">
        <v>2.0777995414160402</v>
      </c>
      <c r="AK104" s="2">
        <v>2.434596721698</v>
      </c>
      <c r="AL104" s="2">
        <v>2.2801031056044199</v>
      </c>
      <c r="AM104" s="2">
        <v>2.5873506162818098</v>
      </c>
      <c r="AN104" s="2">
        <v>2.8974156170452199</v>
      </c>
      <c r="AO104" s="2">
        <v>3.3351088553227601</v>
      </c>
      <c r="AQ104" s="2">
        <f t="shared" si="42"/>
        <v>-0.26199728154274748</v>
      </c>
      <c r="AR104" s="2">
        <f t="shared" si="68"/>
        <v>-0.22582392004120114</v>
      </c>
      <c r="AS104" s="2">
        <f t="shared" si="69"/>
        <v>-0.45643678179388925</v>
      </c>
      <c r="AT104" s="2">
        <f t="shared" si="70"/>
        <v>-0.42129939479862788</v>
      </c>
      <c r="AU104" s="2">
        <f t="shared" si="71"/>
        <v>-0.18454472466473462</v>
      </c>
      <c r="AV104" s="2">
        <f t="shared" si="72"/>
        <v>-0.25290423391791012</v>
      </c>
      <c r="AW104" s="2">
        <f t="shared" si="73"/>
        <v>0.17133607738932441</v>
      </c>
      <c r="AX104" s="2">
        <f t="shared" si="74"/>
        <v>0.41793143829830509</v>
      </c>
      <c r="AY104" s="2">
        <f t="shared" si="44"/>
        <v>-0.47958481764069805</v>
      </c>
      <c r="AZ104" s="2">
        <f t="shared" si="45"/>
        <v>-0.60791498230829211</v>
      </c>
      <c r="BA104" s="2">
        <f t="shared" si="46"/>
        <v>0.17637964680159371</v>
      </c>
      <c r="BB104" s="2">
        <f t="shared" si="47"/>
        <v>-0.68272295516146875</v>
      </c>
      <c r="BC104" s="2">
        <f t="shared" si="48"/>
        <v>-0.65557663403554722</v>
      </c>
      <c r="BD104" s="2">
        <f t="shared" si="49"/>
        <v>-0.62877334937997731</v>
      </c>
      <c r="BE104" s="2">
        <f t="shared" si="50"/>
        <v>-0.5610644578734475</v>
      </c>
      <c r="BF104" s="2">
        <f t="shared" si="51"/>
        <v>-0.82190385800075139</v>
      </c>
      <c r="BG104" s="2">
        <f t="shared" si="52"/>
        <v>-1.0511706909505503</v>
      </c>
      <c r="BH104" s="2">
        <f t="shared" si="53"/>
        <v>-1.0655891554919561</v>
      </c>
      <c r="BI104" s="2">
        <f t="shared" si="54"/>
        <v>0.45372080730913822</v>
      </c>
      <c r="BJ104" s="2">
        <f t="shared" si="55"/>
        <v>0.57417461905325606</v>
      </c>
      <c r="BK104" s="2">
        <f t="shared" si="56"/>
        <v>-0.38144351554488598</v>
      </c>
      <c r="BL104" s="2">
        <f t="shared" si="57"/>
        <v>0.41874727155859531</v>
      </c>
      <c r="BM104" s="2">
        <f t="shared" si="58"/>
        <v>-0.36046518205282957</v>
      </c>
      <c r="BN104" s="2">
        <f t="shared" si="59"/>
        <v>0.54376478957860919</v>
      </c>
      <c r="BO104" s="2">
        <f t="shared" si="60"/>
        <v>-0.45652190935641801</v>
      </c>
      <c r="BP104" s="2">
        <f t="shared" si="61"/>
        <v>0.41777291524510302</v>
      </c>
      <c r="BQ104" s="2">
        <f t="shared" si="62"/>
        <v>-0.26122229342528014</v>
      </c>
      <c r="BR104" s="2">
        <f t="shared" si="63"/>
        <v>5.0463762235849911E-2</v>
      </c>
      <c r="BS104" s="2">
        <f t="shared" si="64"/>
        <v>-0.84483550218328529</v>
      </c>
      <c r="BT104" s="2">
        <f t="shared" si="65"/>
        <v>0.27494922774976371</v>
      </c>
      <c r="BU104" s="2">
        <f t="shared" si="66"/>
        <v>-0.64275796702050403</v>
      </c>
      <c r="BV104" s="2">
        <f t="shared" si="67"/>
        <v>2.3633009386801539E-2</v>
      </c>
      <c r="BW104" s="2">
        <f t="shared" si="43"/>
        <v>0.42160685054591551</v>
      </c>
      <c r="BX104" s="2">
        <f t="shared" si="75"/>
        <v>0.45622549629643572</v>
      </c>
      <c r="BY104" s="2">
        <f t="shared" si="76"/>
        <v>0.31760364608148006</v>
      </c>
      <c r="BZ104" s="2">
        <f t="shared" si="77"/>
        <v>0.38642703288286162</v>
      </c>
      <c r="CA104" s="2">
        <f t="shared" si="78"/>
        <v>0.35795448611563319</v>
      </c>
      <c r="CB104" s="2">
        <f t="shared" si="79"/>
        <v>0.41285528468823168</v>
      </c>
      <c r="CC104" s="2">
        <f t="shared" si="80"/>
        <v>0.46201079663381545</v>
      </c>
      <c r="CD104" s="2">
        <f t="shared" si="81"/>
        <v>0.5231100135132809</v>
      </c>
    </row>
    <row r="105" spans="1:82" x14ac:dyDescent="0.3">
      <c r="A105" s="2" t="s">
        <v>167</v>
      </c>
      <c r="B105" s="2">
        <v>0.67196037753868698</v>
      </c>
      <c r="C105" s="2">
        <v>0.84614081375467998</v>
      </c>
      <c r="D105" s="2">
        <v>0.45037381476567001</v>
      </c>
      <c r="E105" s="2">
        <v>0.34878305804842102</v>
      </c>
      <c r="F105" s="2">
        <v>0.707128698030976</v>
      </c>
      <c r="G105" s="2">
        <v>0.98273687754387495</v>
      </c>
      <c r="H105" s="2">
        <v>1.0119636567096799</v>
      </c>
      <c r="I105" s="2">
        <v>0.89436887230120099</v>
      </c>
      <c r="J105" s="2">
        <v>0.43060192054549301</v>
      </c>
      <c r="K105" s="2">
        <v>0.45135065753762199</v>
      </c>
      <c r="L105" s="2">
        <v>1.09158891281254</v>
      </c>
      <c r="M105" s="2">
        <v>0.56330911963212704</v>
      </c>
      <c r="N105" s="2">
        <v>0.60368795800419595</v>
      </c>
      <c r="O105" s="2">
        <v>0.71924918430430895</v>
      </c>
      <c r="P105" s="2">
        <v>0.71532043353600705</v>
      </c>
      <c r="Q105" s="2">
        <v>0.82184695356346005</v>
      </c>
      <c r="R105" s="2">
        <v>0.52887648532596099</v>
      </c>
      <c r="S105" s="2">
        <v>0.69253686961778504</v>
      </c>
      <c r="T105" s="2">
        <v>1.1036238809394501</v>
      </c>
      <c r="U105" s="2">
        <v>0.85886434307449899</v>
      </c>
      <c r="V105" s="2">
        <v>1.5274371115246601</v>
      </c>
      <c r="W105" s="2">
        <v>1.2640909168254999</v>
      </c>
      <c r="X105" s="2">
        <v>0.88435601503005601</v>
      </c>
      <c r="Y105" s="2">
        <v>1.2059084568490801</v>
      </c>
      <c r="Z105" s="2">
        <v>1.3554577173937901</v>
      </c>
      <c r="AA105" s="2">
        <v>1.3188963769689701</v>
      </c>
      <c r="AB105" s="2">
        <v>0.82732830498394105</v>
      </c>
      <c r="AC105" s="2">
        <v>0.91445311056201395</v>
      </c>
      <c r="AD105" s="2">
        <v>0.92014754500771001</v>
      </c>
      <c r="AE105" s="2">
        <v>1.2460021776059</v>
      </c>
      <c r="AF105" s="2">
        <v>0.60508824611476697</v>
      </c>
      <c r="AG105" s="2">
        <v>0.80862944832401396</v>
      </c>
      <c r="AH105" s="2">
        <v>1.59567722470242</v>
      </c>
      <c r="AI105" s="2">
        <v>0.94033413305831104</v>
      </c>
      <c r="AJ105" s="2">
        <v>0.93616175323066497</v>
      </c>
      <c r="AK105" s="2">
        <v>1.3097707123797799</v>
      </c>
      <c r="AL105" s="2">
        <v>1.37022917159131</v>
      </c>
      <c r="AM105" s="2">
        <v>1.47747184824077</v>
      </c>
      <c r="AN105" s="2">
        <v>1.2822637549856599</v>
      </c>
      <c r="AO105" s="2">
        <v>1.1159009829775499</v>
      </c>
      <c r="AQ105" s="2">
        <f t="shared" si="42"/>
        <v>-0.17265633457062596</v>
      </c>
      <c r="AR105" s="2">
        <f t="shared" si="68"/>
        <v>-7.255735617172103E-2</v>
      </c>
      <c r="AS105" s="2">
        <f t="shared" si="69"/>
        <v>-0.34642686778673637</v>
      </c>
      <c r="AT105" s="2">
        <f t="shared" si="70"/>
        <v>-0.45744461885065457</v>
      </c>
      <c r="AU105" s="2">
        <f t="shared" si="71"/>
        <v>-0.15050153704029551</v>
      </c>
      <c r="AV105" s="2">
        <f t="shared" si="72"/>
        <v>-7.5627465903797568E-3</v>
      </c>
      <c r="AW105" s="2">
        <f t="shared" si="73"/>
        <v>5.1649156916640524E-3</v>
      </c>
      <c r="AX105" s="2">
        <f t="shared" si="74"/>
        <v>-4.8483324420835208E-2</v>
      </c>
      <c r="AY105" s="2">
        <f t="shared" si="44"/>
        <v>-0.36592403749337277</v>
      </c>
      <c r="AZ105" s="2">
        <f t="shared" si="45"/>
        <v>-0.34548592051396931</v>
      </c>
      <c r="BA105" s="2">
        <f t="shared" si="46"/>
        <v>3.8059115923484654E-2</v>
      </c>
      <c r="BB105" s="2">
        <f t="shared" si="47"/>
        <v>-0.24925321774414561</v>
      </c>
      <c r="BC105" s="2">
        <f t="shared" si="48"/>
        <v>-0.21918748709913363</v>
      </c>
      <c r="BD105" s="2">
        <f t="shared" si="49"/>
        <v>-0.14312062196782532</v>
      </c>
      <c r="BE105" s="2">
        <f t="shared" si="50"/>
        <v>-0.14549936890889753</v>
      </c>
      <c r="BF105" s="2">
        <f t="shared" si="51"/>
        <v>-8.5209050356942345E-2</v>
      </c>
      <c r="BG105" s="2">
        <f t="shared" si="52"/>
        <v>-0.27664574196230268</v>
      </c>
      <c r="BH105" s="2">
        <f t="shared" si="53"/>
        <v>-0.1595571004652297</v>
      </c>
      <c r="BI105" s="2">
        <f t="shared" si="54"/>
        <v>4.2821089458483362E-2</v>
      </c>
      <c r="BJ105" s="2">
        <f t="shared" si="55"/>
        <v>-6.6075427212674551E-2</v>
      </c>
      <c r="BK105" s="2">
        <f t="shared" si="56"/>
        <v>0.18396333827297978</v>
      </c>
      <c r="BL105" s="2">
        <f t="shared" si="57"/>
        <v>0.10177831069927015</v>
      </c>
      <c r="BM105" s="2">
        <f t="shared" si="58"/>
        <v>-5.3372865940419588E-2</v>
      </c>
      <c r="BN105" s="2">
        <f t="shared" si="59"/>
        <v>8.1314340810541397E-2</v>
      </c>
      <c r="BO105" s="2">
        <f t="shared" si="60"/>
        <v>0.13208597459893379</v>
      </c>
      <c r="BP105" s="2">
        <f t="shared" si="61"/>
        <v>0.12021067524430155</v>
      </c>
      <c r="BQ105" s="2">
        <f t="shared" si="62"/>
        <v>-8.2322117110976936E-2</v>
      </c>
      <c r="BR105" s="2">
        <f t="shared" si="63"/>
        <v>-3.8838558472151556E-2</v>
      </c>
      <c r="BS105" s="2">
        <f t="shared" si="64"/>
        <v>-3.614252825773101E-2</v>
      </c>
      <c r="BT105" s="2">
        <f t="shared" si="65"/>
        <v>9.5518801329089603E-2</v>
      </c>
      <c r="BU105" s="2">
        <f t="shared" si="66"/>
        <v>-0.21818128318900062</v>
      </c>
      <c r="BV105" s="2">
        <f t="shared" si="67"/>
        <v>-9.2250446762249194E-2</v>
      </c>
      <c r="BW105" s="2">
        <f t="shared" si="43"/>
        <v>0.20294504634584434</v>
      </c>
      <c r="BX105" s="2">
        <f t="shared" si="75"/>
        <v>-2.6717799210169431E-2</v>
      </c>
      <c r="BY105" s="2">
        <f t="shared" si="76"/>
        <v>-2.8649105891951285E-2</v>
      </c>
      <c r="BZ105" s="2">
        <f t="shared" si="77"/>
        <v>0.11719527499638822</v>
      </c>
      <c r="CA105" s="2">
        <f t="shared" si="78"/>
        <v>0.13679320922501825</v>
      </c>
      <c r="CB105" s="2">
        <f t="shared" si="79"/>
        <v>0.16951921458194455</v>
      </c>
      <c r="CC105" s="2">
        <f t="shared" si="80"/>
        <v>0.10797736648790253</v>
      </c>
      <c r="CD105" s="2">
        <f t="shared" si="81"/>
        <v>4.762566014432304E-2</v>
      </c>
    </row>
    <row r="106" spans="1:82" x14ac:dyDescent="0.3">
      <c r="A106" s="2" t="s">
        <v>72</v>
      </c>
      <c r="B106" s="2">
        <v>8.1150493607901997E-2</v>
      </c>
      <c r="C106" s="2">
        <v>0.11369435829256599</v>
      </c>
      <c r="D106" s="2">
        <v>8.9707166684602005E-2</v>
      </c>
      <c r="E106" s="2">
        <v>6.4158164112008004E-2</v>
      </c>
      <c r="F106" s="2">
        <v>0.207047733215416</v>
      </c>
      <c r="G106" s="2">
        <v>0.181605509931419</v>
      </c>
      <c r="H106" s="2">
        <v>0.13488574620591701</v>
      </c>
      <c r="I106" s="2">
        <v>0.354520546833682</v>
      </c>
      <c r="J106" s="2">
        <v>0.15510849679375399</v>
      </c>
      <c r="K106" s="2">
        <v>0.12600608974756899</v>
      </c>
      <c r="L106" s="2">
        <v>0.19031820747351</v>
      </c>
      <c r="M106" s="2">
        <v>0.146787373108511</v>
      </c>
      <c r="N106" s="2">
        <v>0.116380500280788</v>
      </c>
      <c r="O106" s="2">
        <v>0.200727394818697</v>
      </c>
      <c r="P106" s="2">
        <v>0.12713964292473101</v>
      </c>
      <c r="Q106" s="2">
        <v>0.14851721135636001</v>
      </c>
      <c r="R106" s="2">
        <v>0.170644386031574</v>
      </c>
      <c r="S106" s="2">
        <v>0.13819903086093099</v>
      </c>
      <c r="T106" s="2">
        <v>0.31815413823183802</v>
      </c>
      <c r="U106" s="2">
        <v>0.44165435538285303</v>
      </c>
      <c r="V106" s="2">
        <v>0.13607721738173401</v>
      </c>
      <c r="W106" s="2">
        <v>0.30618820861561202</v>
      </c>
      <c r="X106" s="2">
        <v>0.18696197628556699</v>
      </c>
      <c r="Y106" s="2">
        <v>0.36371096646564199</v>
      </c>
      <c r="Z106" s="2">
        <v>0.21195988122465301</v>
      </c>
      <c r="AA106" s="2">
        <v>0.45783315774550398</v>
      </c>
      <c r="AB106" s="2">
        <v>0.25151323789229402</v>
      </c>
      <c r="AC106" s="2">
        <v>0.222164971815207</v>
      </c>
      <c r="AD106" s="2">
        <v>0.108447439789569</v>
      </c>
      <c r="AE106" s="2">
        <v>0.43930311483965601</v>
      </c>
      <c r="AF106" s="2">
        <v>0.214972880005666</v>
      </c>
      <c r="AG106" s="2">
        <v>0.24443076676195399</v>
      </c>
      <c r="AH106" s="2">
        <v>0.77763515081712997</v>
      </c>
      <c r="AI106" s="2">
        <v>0.35573664010389799</v>
      </c>
      <c r="AJ106" s="2">
        <v>0.55775780135987996</v>
      </c>
      <c r="AK106" s="2">
        <v>0.49127107931006497</v>
      </c>
      <c r="AL106" s="2">
        <v>0.85483919316433599</v>
      </c>
      <c r="AM106" s="2">
        <v>0.54622990618855205</v>
      </c>
      <c r="AN106" s="2">
        <v>0.97098207040019802</v>
      </c>
      <c r="AO106" s="2">
        <v>0.41491584827165201</v>
      </c>
      <c r="AQ106" s="2">
        <f t="shared" si="42"/>
        <v>-1.0907088341798801</v>
      </c>
      <c r="AR106" s="2">
        <f t="shared" si="68"/>
        <v>-0.94426108520845442</v>
      </c>
      <c r="AS106" s="2">
        <f t="shared" si="69"/>
        <v>-1.0471728598851568</v>
      </c>
      <c r="AT106" s="2">
        <f t="shared" si="70"/>
        <v>-1.1927480718970822</v>
      </c>
      <c r="AU106" s="2">
        <f t="shared" si="71"/>
        <v>-0.68392951984610173</v>
      </c>
      <c r="AV106" s="2">
        <f t="shared" si="72"/>
        <v>-0.74087097907203914</v>
      </c>
      <c r="AW106" s="2">
        <f t="shared" si="73"/>
        <v>-0.87003394114485866</v>
      </c>
      <c r="AX106" s="2">
        <f t="shared" si="74"/>
        <v>-0.45035858948543073</v>
      </c>
      <c r="AY106" s="2">
        <f t="shared" si="44"/>
        <v>-0.80936441102219236</v>
      </c>
      <c r="AZ106" s="2">
        <f t="shared" si="45"/>
        <v>-0.89960846535977468</v>
      </c>
      <c r="BA106" s="2">
        <f t="shared" si="46"/>
        <v>-0.72051966138708567</v>
      </c>
      <c r="BB106" s="2">
        <f t="shared" si="47"/>
        <v>-0.83331130153951771</v>
      </c>
      <c r="BC106" s="2">
        <f t="shared" si="48"/>
        <v>-0.93411978025208864</v>
      </c>
      <c r="BD106" s="2">
        <f t="shared" si="49"/>
        <v>-0.69739335194355789</v>
      </c>
      <c r="BE106" s="2">
        <f t="shared" si="50"/>
        <v>-0.89571901263213649</v>
      </c>
      <c r="BF106" s="2">
        <f t="shared" si="51"/>
        <v>-0.82822321392955001</v>
      </c>
      <c r="BG106" s="2">
        <f t="shared" si="52"/>
        <v>-0.76790799484865258</v>
      </c>
      <c r="BH106" s="2">
        <f t="shared" si="53"/>
        <v>-0.85949500249890898</v>
      </c>
      <c r="BI106" s="2">
        <f t="shared" si="54"/>
        <v>-0.49736242352137983</v>
      </c>
      <c r="BJ106" s="2">
        <f t="shared" si="55"/>
        <v>-0.35491748240263732</v>
      </c>
      <c r="BK106" s="2">
        <f t="shared" si="56"/>
        <v>-0.86621458011355057</v>
      </c>
      <c r="BL106" s="2">
        <f t="shared" si="57"/>
        <v>-0.51401153810469646</v>
      </c>
      <c r="BM106" s="2">
        <f t="shared" si="58"/>
        <v>-0.72824670987246143</v>
      </c>
      <c r="BN106" s="2">
        <f t="shared" si="59"/>
        <v>-0.43924360407668084</v>
      </c>
      <c r="BO106" s="2">
        <f t="shared" si="60"/>
        <v>-0.67374633252198546</v>
      </c>
      <c r="BP106" s="2">
        <f t="shared" si="61"/>
        <v>-0.33929275752334381</v>
      </c>
      <c r="BQ106" s="2">
        <f t="shared" si="62"/>
        <v>-0.59943915179184948</v>
      </c>
      <c r="BR106" s="2">
        <f t="shared" si="63"/>
        <v>-0.65332441410156639</v>
      </c>
      <c r="BS106" s="2">
        <f t="shared" si="64"/>
        <v>-0.96478069628590779</v>
      </c>
      <c r="BT106" s="2">
        <f t="shared" si="65"/>
        <v>-0.35723571739737298</v>
      </c>
      <c r="BU106" s="2">
        <f t="shared" si="66"/>
        <v>-0.66761632523225778</v>
      </c>
      <c r="BV106" s="2">
        <f t="shared" si="67"/>
        <v>-0.61184412987803849</v>
      </c>
      <c r="BW106" s="2">
        <f t="shared" si="43"/>
        <v>-0.10922411657344239</v>
      </c>
      <c r="BX106" s="2">
        <f t="shared" si="75"/>
        <v>-0.44887140111888735</v>
      </c>
      <c r="BY106" s="2">
        <f t="shared" si="76"/>
        <v>-0.25355434652354641</v>
      </c>
      <c r="BZ106" s="2">
        <f t="shared" si="77"/>
        <v>-0.30867880164117084</v>
      </c>
      <c r="CA106" s="2">
        <f t="shared" si="78"/>
        <v>-6.8115574265583387E-2</v>
      </c>
      <c r="CB106" s="2">
        <f t="shared" si="79"/>
        <v>-0.26262452584200835</v>
      </c>
      <c r="CC106" s="2">
        <f t="shared" si="80"/>
        <v>-1.278878945157177E-2</v>
      </c>
      <c r="CD106" s="2">
        <f t="shared" si="81"/>
        <v>-0.38203997638945253</v>
      </c>
    </row>
    <row r="107" spans="1:82" x14ac:dyDescent="0.3">
      <c r="A107" s="2" t="s">
        <v>183</v>
      </c>
      <c r="B107" s="2">
        <v>6.9819562764309997E-3</v>
      </c>
      <c r="C107" s="2">
        <v>1.277951527522E-2</v>
      </c>
      <c r="D107" s="2">
        <v>5.1235147668910004E-3</v>
      </c>
      <c r="E107" s="2">
        <v>1.9441586478644999E-2</v>
      </c>
      <c r="F107" s="2">
        <v>6.465954719018E-3</v>
      </c>
      <c r="G107" s="2">
        <v>1.3959207501108999E-2</v>
      </c>
      <c r="H107" s="2">
        <v>1.3851988309052E-2</v>
      </c>
      <c r="I107" s="2">
        <v>6.1933769572689997E-3</v>
      </c>
      <c r="J107" s="2">
        <v>1.2761238971339E-2</v>
      </c>
      <c r="K107" s="2">
        <v>7.6808537857929998E-3</v>
      </c>
      <c r="L107" s="2">
        <v>1.3371300901957E-2</v>
      </c>
      <c r="M107" s="2">
        <v>9.4506400274079992E-3</v>
      </c>
      <c r="N107" s="2">
        <v>4.948411464031E-3</v>
      </c>
      <c r="O107" s="2">
        <v>7.8962905669400004E-3</v>
      </c>
      <c r="P107" s="2">
        <v>1.0203603196885E-2</v>
      </c>
      <c r="Q107" s="2">
        <v>1.4600746418972001E-2</v>
      </c>
      <c r="R107" s="2">
        <v>1.1363986752803999E-2</v>
      </c>
      <c r="S107" s="2">
        <v>2.0495255146180998E-2</v>
      </c>
      <c r="T107" s="2">
        <v>5.706432584786E-3</v>
      </c>
      <c r="U107" s="2">
        <v>5.4812664996950001E-3</v>
      </c>
      <c r="V107" s="2">
        <v>9.4393221079519998E-3</v>
      </c>
      <c r="W107" s="2">
        <v>5.5032823988969996E-3</v>
      </c>
      <c r="X107" s="2">
        <v>1.1676967585741001E-2</v>
      </c>
      <c r="Y107" s="2">
        <v>6.5232351898499999E-3</v>
      </c>
      <c r="Z107" s="2">
        <v>1.1629220499636999E-2</v>
      </c>
      <c r="AA107" s="2">
        <v>7.543096018014E-3</v>
      </c>
      <c r="AB107" s="2">
        <v>9.0476245926220007E-3</v>
      </c>
      <c r="AC107" s="2">
        <v>1.1277706495405999E-2</v>
      </c>
      <c r="AD107" s="2">
        <v>6.8862023790599997E-3</v>
      </c>
      <c r="AE107" s="2">
        <v>6.2475087898839999E-3</v>
      </c>
      <c r="AF107" s="2">
        <v>5.3572410619350001E-3</v>
      </c>
      <c r="AG107" s="2">
        <v>5.4223317403499999E-3</v>
      </c>
      <c r="AH107" s="2">
        <v>7.8672418879339994E-3</v>
      </c>
      <c r="AI107" s="2">
        <v>4.6075438442679997E-3</v>
      </c>
      <c r="AJ107" s="2">
        <v>5.1046226113330003E-3</v>
      </c>
      <c r="AK107" s="2">
        <v>5.9466870974009996E-3</v>
      </c>
      <c r="AL107" s="2">
        <v>6.7664752782980002E-3</v>
      </c>
      <c r="AM107" s="2">
        <v>5.4046876397129996E-3</v>
      </c>
      <c r="AN107" s="2">
        <v>4.0816122011500004E-3</v>
      </c>
      <c r="AO107" s="2">
        <v>5.1784170784539996E-3</v>
      </c>
      <c r="AQ107" s="2">
        <f t="shared" si="42"/>
        <v>-2.156022875224533</v>
      </c>
      <c r="AR107" s="2">
        <f t="shared" si="68"/>
        <v>-1.8934856185789888</v>
      </c>
      <c r="AS107" s="2">
        <f t="shared" si="69"/>
        <v>-2.2904320077408493</v>
      </c>
      <c r="AT107" s="2">
        <f t="shared" si="70"/>
        <v>-1.7112682985245353</v>
      </c>
      <c r="AU107" s="2">
        <f t="shared" si="71"/>
        <v>-2.1893673410714278</v>
      </c>
      <c r="AV107" s="2">
        <f t="shared" si="72"/>
        <v>-1.8551392369897208</v>
      </c>
      <c r="AW107" s="2">
        <f t="shared" si="73"/>
        <v>-1.8584878836628849</v>
      </c>
      <c r="AX107" s="2">
        <f t="shared" si="74"/>
        <v>-2.2080724860360199</v>
      </c>
      <c r="AY107" s="2">
        <f t="shared" si="44"/>
        <v>-1.8941071585071552</v>
      </c>
      <c r="AZ107" s="2">
        <f t="shared" si="45"/>
        <v>-2.1145905021234959</v>
      </c>
      <c r="BA107" s="2">
        <f t="shared" si="46"/>
        <v>-1.8738263379095061</v>
      </c>
      <c r="BB107" s="2">
        <f t="shared" si="47"/>
        <v>-2.0245387786908249</v>
      </c>
      <c r="BC107" s="2">
        <f t="shared" si="48"/>
        <v>-2.3055341956377866</v>
      </c>
      <c r="BD107" s="2">
        <f t="shared" si="49"/>
        <v>-2.1025768789178469</v>
      </c>
      <c r="BE107" s="2">
        <f t="shared" si="50"/>
        <v>-1.9912464388072517</v>
      </c>
      <c r="BF107" s="2">
        <f t="shared" si="51"/>
        <v>-1.8356249416570292</v>
      </c>
      <c r="BG107" s="2">
        <f t="shared" si="52"/>
        <v>-1.9444692812133992</v>
      </c>
      <c r="BH107" s="2">
        <f t="shared" si="53"/>
        <v>-1.6883466707659349</v>
      </c>
      <c r="BI107" s="2">
        <f t="shared" si="54"/>
        <v>-2.2436353090784378</v>
      </c>
      <c r="BJ107" s="2">
        <f t="shared" si="55"/>
        <v>-2.2611190819757301</v>
      </c>
      <c r="BK107" s="2">
        <f t="shared" si="56"/>
        <v>-2.0250591937683473</v>
      </c>
      <c r="BL107" s="2">
        <f t="shared" si="57"/>
        <v>-2.2593782009566272</v>
      </c>
      <c r="BM107" s="2">
        <f t="shared" si="58"/>
        <v>-1.932669925354336</v>
      </c>
      <c r="BN107" s="2">
        <f t="shared" si="59"/>
        <v>-2.1855369630668551</v>
      </c>
      <c r="BO107" s="2">
        <f t="shared" si="60"/>
        <v>-1.9344493948202937</v>
      </c>
      <c r="BP107" s="2">
        <f t="shared" si="61"/>
        <v>-2.122450364002439</v>
      </c>
      <c r="BQ107" s="2">
        <f t="shared" si="62"/>
        <v>-2.0434654276156565</v>
      </c>
      <c r="BR107" s="2">
        <f t="shared" si="63"/>
        <v>-1.9477792122023789</v>
      </c>
      <c r="BS107" s="2">
        <f t="shared" si="64"/>
        <v>-2.1620202179343564</v>
      </c>
      <c r="BT107" s="2">
        <f t="shared" si="65"/>
        <v>-2.2042931241738319</v>
      </c>
      <c r="BU107" s="2">
        <f t="shared" si="66"/>
        <v>-2.2710588110636349</v>
      </c>
      <c r="BV107" s="2">
        <f t="shared" si="67"/>
        <v>-2.2658139156385801</v>
      </c>
      <c r="BW107" s="2">
        <f t="shared" si="43"/>
        <v>-2.1041774967127802</v>
      </c>
      <c r="BX107" s="2">
        <f t="shared" si="75"/>
        <v>-2.336530523448431</v>
      </c>
      <c r="BY107" s="2">
        <f t="shared" si="76"/>
        <v>-2.2920363601145848</v>
      </c>
      <c r="BZ107" s="2">
        <f t="shared" si="77"/>
        <v>-2.2257249125932455</v>
      </c>
      <c r="CA107" s="2">
        <f t="shared" si="78"/>
        <v>-2.1696375005632822</v>
      </c>
      <c r="CB107" s="2">
        <f t="shared" si="79"/>
        <v>-2.2672294007428668</v>
      </c>
      <c r="CC107" s="2">
        <f t="shared" si="80"/>
        <v>-2.3891682604972706</v>
      </c>
      <c r="CD107" s="2">
        <f t="shared" si="81"/>
        <v>-2.2858029736816716</v>
      </c>
    </row>
    <row r="108" spans="1:82" x14ac:dyDescent="0.3">
      <c r="A108" s="2" t="s">
        <v>132</v>
      </c>
      <c r="B108" s="2">
        <v>8.6107541055339999E-3</v>
      </c>
      <c r="C108" s="2">
        <v>1.3564353810591E-2</v>
      </c>
      <c r="D108" s="2">
        <v>1.7304787655031999E-2</v>
      </c>
      <c r="E108" s="2">
        <v>1.1650195270712999E-2</v>
      </c>
      <c r="F108" s="2">
        <v>2.2876498686137E-2</v>
      </c>
      <c r="G108" s="2">
        <v>1.5481341364809E-2</v>
      </c>
      <c r="H108" s="2">
        <v>1.9475988338481E-2</v>
      </c>
      <c r="I108" s="2">
        <v>3.7573190877425E-2</v>
      </c>
      <c r="J108" s="2">
        <v>1.1409064910052001E-2</v>
      </c>
      <c r="K108" s="2">
        <v>1.0205116160275E-2</v>
      </c>
      <c r="L108" s="2">
        <v>1.8780197249134E-2</v>
      </c>
      <c r="M108" s="2">
        <v>1.2182753308471E-2</v>
      </c>
      <c r="N108" s="2">
        <v>8.6840564234100005E-3</v>
      </c>
      <c r="O108" s="2">
        <v>1.1184007830173001E-2</v>
      </c>
      <c r="P108" s="2">
        <v>8.8869065646529997E-3</v>
      </c>
      <c r="Q108" s="2">
        <v>7.6535904946599996E-3</v>
      </c>
      <c r="R108" s="2">
        <v>1.7461787309223001E-2</v>
      </c>
      <c r="S108" s="2">
        <v>1.1565788553152E-2</v>
      </c>
      <c r="T108" s="2">
        <v>5.1050228896581E-2</v>
      </c>
      <c r="U108" s="2">
        <v>8.2443444042747005E-2</v>
      </c>
      <c r="V108" s="2">
        <v>2.0003853921667002E-2</v>
      </c>
      <c r="W108" s="2">
        <v>8.3281174521406001E-2</v>
      </c>
      <c r="X108" s="2">
        <v>1.5607308701104E-2</v>
      </c>
      <c r="Y108" s="2">
        <v>6.1835571037537999E-2</v>
      </c>
      <c r="Z108" s="2">
        <v>1.2293903588243E-2</v>
      </c>
      <c r="AA108" s="2">
        <v>5.0355304215561003E-2</v>
      </c>
      <c r="AB108" s="2">
        <v>1.5722845985036E-2</v>
      </c>
      <c r="AC108" s="2">
        <v>2.3359731071194E-2</v>
      </c>
      <c r="AD108" s="2">
        <v>2.0714173688115001E-2</v>
      </c>
      <c r="AE108" s="2">
        <v>6.8998098377482997E-2</v>
      </c>
      <c r="AF108" s="2">
        <v>2.5539223510617E-2</v>
      </c>
      <c r="AG108" s="2">
        <v>3.4945159425499001E-2</v>
      </c>
      <c r="AH108" s="2">
        <v>0.13527595683646401</v>
      </c>
      <c r="AI108" s="2">
        <v>0.118284282148983</v>
      </c>
      <c r="AJ108" s="2">
        <v>4.9791997914879003E-2</v>
      </c>
      <c r="AK108" s="2">
        <v>5.4997723327271E-2</v>
      </c>
      <c r="AL108" s="2">
        <v>9.0090126757636002E-2</v>
      </c>
      <c r="AM108" s="2">
        <v>0.101094537521073</v>
      </c>
      <c r="AN108" s="2">
        <v>8.1027865409918007E-2</v>
      </c>
      <c r="AO108" s="2">
        <v>6.5935503349620006E-2</v>
      </c>
      <c r="AQ108" s="2">
        <f t="shared" si="42"/>
        <v>-2.0649588125961897</v>
      </c>
      <c r="AR108" s="2">
        <f t="shared" si="68"/>
        <v>-1.8676008906734192</v>
      </c>
      <c r="AS108" s="2">
        <f t="shared" si="69"/>
        <v>-1.7618337255125101</v>
      </c>
      <c r="AT108" s="2">
        <f t="shared" si="70"/>
        <v>-1.9336667953004159</v>
      </c>
      <c r="AU108" s="2">
        <f t="shared" si="71"/>
        <v>-1.640610444811285</v>
      </c>
      <c r="AV108" s="2">
        <f t="shared" si="72"/>
        <v>-1.8101914130267094</v>
      </c>
      <c r="AW108" s="2">
        <f t="shared" si="73"/>
        <v>-1.7105004941659292</v>
      </c>
      <c r="AX108" s="2">
        <f t="shared" si="74"/>
        <v>-1.4251219212098862</v>
      </c>
      <c r="AY108" s="2">
        <f t="shared" si="44"/>
        <v>-1.9427499490126579</v>
      </c>
      <c r="AZ108" s="2">
        <f t="shared" si="45"/>
        <v>-1.9911820475398425</v>
      </c>
      <c r="BA108" s="2">
        <f t="shared" si="46"/>
        <v>-1.7262998506343068</v>
      </c>
      <c r="BB108" s="2">
        <f t="shared" si="47"/>
        <v>-1.9142545498356498</v>
      </c>
      <c r="BC108" s="2">
        <f t="shared" si="48"/>
        <v>-2.061277363442398</v>
      </c>
      <c r="BD108" s="2">
        <f t="shared" si="49"/>
        <v>-1.9514025375390469</v>
      </c>
      <c r="BE108" s="2">
        <f t="shared" si="50"/>
        <v>-2.0512493859022753</v>
      </c>
      <c r="BF108" s="2">
        <f t="shared" si="51"/>
        <v>-2.1161347784150482</v>
      </c>
      <c r="BG108" s="2">
        <f t="shared" si="52"/>
        <v>-1.7579113059450797</v>
      </c>
      <c r="BH108" s="2">
        <f t="shared" si="53"/>
        <v>-1.9368247517729327</v>
      </c>
      <c r="BI108" s="2">
        <f t="shared" si="54"/>
        <v>-1.2920023063038253</v>
      </c>
      <c r="BJ108" s="2">
        <f t="shared" si="55"/>
        <v>-1.083843874031128</v>
      </c>
      <c r="BK108" s="2">
        <f t="shared" si="56"/>
        <v>-1.6988863255523636</v>
      </c>
      <c r="BL108" s="2">
        <f t="shared" si="57"/>
        <v>-1.0794531585627392</v>
      </c>
      <c r="BM108" s="2">
        <f t="shared" si="58"/>
        <v>-1.8066719795146664</v>
      </c>
      <c r="BN108" s="2">
        <f t="shared" si="59"/>
        <v>-1.2087616242456243</v>
      </c>
      <c r="BO108" s="2">
        <f t="shared" si="60"/>
        <v>-1.9103101970438776</v>
      </c>
      <c r="BP108" s="2">
        <f t="shared" si="61"/>
        <v>-1.2979547759500971</v>
      </c>
      <c r="BQ108" s="2">
        <f t="shared" si="62"/>
        <v>-1.8034688397389473</v>
      </c>
      <c r="BR108" s="2">
        <f t="shared" si="63"/>
        <v>-1.6315321613442599</v>
      </c>
      <c r="BS108" s="2">
        <f t="shared" si="64"/>
        <v>-1.6837323865196634</v>
      </c>
      <c r="BT108" s="2">
        <f t="shared" si="65"/>
        <v>-1.1611628784735608</v>
      </c>
      <c r="BU108" s="2">
        <f t="shared" si="66"/>
        <v>-1.5927923110734141</v>
      </c>
      <c r="BV108" s="2">
        <f t="shared" si="67"/>
        <v>-1.4566129738635991</v>
      </c>
      <c r="BW108" s="2">
        <f t="shared" si="43"/>
        <v>-0.86877938552454892</v>
      </c>
      <c r="BX108" s="2">
        <f t="shared" si="75"/>
        <v>-0.9270729614539116</v>
      </c>
      <c r="BY108" s="2">
        <f t="shared" si="76"/>
        <v>-1.3028404472132122</v>
      </c>
      <c r="BZ108" s="2">
        <f t="shared" si="77"/>
        <v>-1.2596552880851739</v>
      </c>
      <c r="CA108" s="2">
        <f t="shared" si="78"/>
        <v>-1.0453228020246008</v>
      </c>
      <c r="CB108" s="2">
        <f t="shared" si="79"/>
        <v>-0.99527231017108297</v>
      </c>
      <c r="CC108" s="2">
        <f t="shared" si="80"/>
        <v>-1.0913656019531182</v>
      </c>
      <c r="CD108" s="2">
        <f t="shared" si="81"/>
        <v>-1.1808806740723958</v>
      </c>
    </row>
    <row r="109" spans="1:82" x14ac:dyDescent="0.3">
      <c r="A109" s="2" t="s">
        <v>66</v>
      </c>
      <c r="B109" s="2">
        <v>0.13458193608306299</v>
      </c>
      <c r="C109" s="2">
        <v>0.16617526293909199</v>
      </c>
      <c r="D109" s="2">
        <v>0.168169050987585</v>
      </c>
      <c r="E109" s="2">
        <v>0.156560284737852</v>
      </c>
      <c r="F109" s="2">
        <v>0.18133167658921201</v>
      </c>
      <c r="G109" s="2">
        <v>0.18447708210606001</v>
      </c>
      <c r="H109" s="2">
        <v>0.19904450156671999</v>
      </c>
      <c r="I109" s="2">
        <v>0.173351111225548</v>
      </c>
      <c r="J109" s="2">
        <v>0.17576406314397999</v>
      </c>
      <c r="K109" s="2">
        <v>0.17612552420473701</v>
      </c>
      <c r="L109" s="2">
        <v>0.22094883499864201</v>
      </c>
      <c r="M109" s="2">
        <v>0.16795853434632199</v>
      </c>
      <c r="N109" s="2">
        <v>0.176345867218617</v>
      </c>
      <c r="O109" s="2">
        <v>0.20825444412930799</v>
      </c>
      <c r="P109" s="2">
        <v>0.18198155821303599</v>
      </c>
      <c r="Q109" s="2">
        <v>0.14372233080528399</v>
      </c>
      <c r="R109" s="2">
        <v>0.18639357463207501</v>
      </c>
      <c r="S109" s="2">
        <v>0.182576621235916</v>
      </c>
      <c r="T109" s="2">
        <v>0.24553339967101701</v>
      </c>
      <c r="U109" s="2">
        <v>0.188538568974601</v>
      </c>
      <c r="V109" s="2">
        <v>0.20232251706090601</v>
      </c>
      <c r="W109" s="2">
        <v>0.258908293609457</v>
      </c>
      <c r="X109" s="2">
        <v>0.20061070874239501</v>
      </c>
      <c r="Y109" s="2">
        <v>0.15619927606551801</v>
      </c>
      <c r="Z109" s="2">
        <v>0.21855758626975599</v>
      </c>
      <c r="AA109" s="2">
        <v>0.26822543528804699</v>
      </c>
      <c r="AB109" s="2">
        <v>0.18677175859246101</v>
      </c>
      <c r="AC109" s="2">
        <v>0.176567340516388</v>
      </c>
      <c r="AD109" s="2">
        <v>0.178657904605282</v>
      </c>
      <c r="AE109" s="2">
        <v>0.34310677758846297</v>
      </c>
      <c r="AF109" s="2">
        <v>0.177994892140347</v>
      </c>
      <c r="AG109" s="2">
        <v>0.197053289272868</v>
      </c>
      <c r="AH109" s="2">
        <v>0.33940222718441099</v>
      </c>
      <c r="AI109" s="2">
        <v>0.29831001600567297</v>
      </c>
      <c r="AJ109" s="2">
        <v>0.24408294389127799</v>
      </c>
      <c r="AK109" s="2">
        <v>0.210808985358483</v>
      </c>
      <c r="AL109" s="2">
        <v>0.28729574358430998</v>
      </c>
      <c r="AM109" s="2">
        <v>0.30650431708505499</v>
      </c>
      <c r="AN109" s="2">
        <v>0.27170500058564101</v>
      </c>
      <c r="AO109" s="2">
        <v>0.19701298901978401</v>
      </c>
      <c r="AQ109" s="2">
        <f t="shared" si="42"/>
        <v>-0.87101322826891636</v>
      </c>
      <c r="AR109" s="2">
        <f t="shared" si="68"/>
        <v>-0.7794336253691887</v>
      </c>
      <c r="AS109" s="2">
        <f t="shared" si="69"/>
        <v>-0.77425392662397485</v>
      </c>
      <c r="AT109" s="2">
        <f t="shared" si="70"/>
        <v>-0.80531839749335199</v>
      </c>
      <c r="AU109" s="2">
        <f t="shared" si="71"/>
        <v>-0.74152632295227339</v>
      </c>
      <c r="AV109" s="2">
        <f t="shared" si="72"/>
        <v>-0.73405757927779547</v>
      </c>
      <c r="AW109" s="2">
        <f t="shared" si="73"/>
        <v>-0.70104981492597573</v>
      </c>
      <c r="AX109" s="2">
        <f t="shared" si="74"/>
        <v>-0.76107337005848241</v>
      </c>
      <c r="AY109" s="2">
        <f t="shared" si="44"/>
        <v>-0.755069916370811</v>
      </c>
      <c r="AZ109" s="2">
        <f t="shared" si="45"/>
        <v>-0.75417770128422867</v>
      </c>
      <c r="BA109" s="2">
        <f t="shared" si="46"/>
        <v>-0.65570828400888426</v>
      </c>
      <c r="BB109" s="2">
        <f t="shared" si="47"/>
        <v>-0.77479792379405255</v>
      </c>
      <c r="BC109" s="2">
        <f t="shared" si="48"/>
        <v>-0.75363471385405356</v>
      </c>
      <c r="BD109" s="2">
        <f t="shared" si="49"/>
        <v>-0.68140572202085536</v>
      </c>
      <c r="BE109" s="2">
        <f t="shared" si="50"/>
        <v>-0.73997262065295111</v>
      </c>
      <c r="BF109" s="2">
        <f t="shared" si="51"/>
        <v>-0.8424757482746168</v>
      </c>
      <c r="BG109" s="2">
        <f t="shared" si="52"/>
        <v>-0.72956906274346778</v>
      </c>
      <c r="BH109" s="2">
        <f t="shared" si="53"/>
        <v>-0.73855483424019663</v>
      </c>
      <c r="BI109" s="2">
        <f t="shared" si="54"/>
        <v>-0.60988942286400727</v>
      </c>
      <c r="BJ109" s="2">
        <f t="shared" si="55"/>
        <v>-0.72459979357788407</v>
      </c>
      <c r="BK109" s="2">
        <f t="shared" si="56"/>
        <v>-0.69395578064436414</v>
      </c>
      <c r="BL109" s="2">
        <f t="shared" si="57"/>
        <v>-0.58685403758701948</v>
      </c>
      <c r="BM109" s="2">
        <f t="shared" si="58"/>
        <v>-0.69764588774831282</v>
      </c>
      <c r="BN109" s="2">
        <f t="shared" si="59"/>
        <v>-0.80632098327228674</v>
      </c>
      <c r="BO109" s="2">
        <f t="shared" si="60"/>
        <v>-0.66043411428111198</v>
      </c>
      <c r="BP109" s="2">
        <f t="shared" si="61"/>
        <v>-0.57150004124402665</v>
      </c>
      <c r="BQ109" s="2">
        <f t="shared" si="62"/>
        <v>-0.72868879199617742</v>
      </c>
      <c r="BR109" s="2">
        <f t="shared" si="63"/>
        <v>-0.75308962434405802</v>
      </c>
      <c r="BS109" s="2">
        <f t="shared" si="64"/>
        <v>-0.74797776395350513</v>
      </c>
      <c r="BT109" s="2">
        <f t="shared" si="65"/>
        <v>-0.46457070298667752</v>
      </c>
      <c r="BU109" s="2">
        <f t="shared" si="66"/>
        <v>-0.74959246031520965</v>
      </c>
      <c r="BV109" s="2">
        <f t="shared" si="67"/>
        <v>-0.70541631136354743</v>
      </c>
      <c r="BW109" s="2">
        <f t="shared" si="43"/>
        <v>-0.46928531213405816</v>
      </c>
      <c r="BX109" s="2">
        <f t="shared" si="75"/>
        <v>-0.52533216459647569</v>
      </c>
      <c r="BY109" s="2">
        <f t="shared" si="76"/>
        <v>-0.61246256729605242</v>
      </c>
      <c r="BZ109" s="2">
        <f t="shared" si="77"/>
        <v>-0.6761108820342453</v>
      </c>
      <c r="CA109" s="2">
        <f t="shared" si="78"/>
        <v>-0.54167080822851987</v>
      </c>
      <c r="CB109" s="2">
        <f t="shared" si="79"/>
        <v>-0.51356340410473933</v>
      </c>
      <c r="CC109" s="2">
        <f t="shared" si="80"/>
        <v>-0.56590236855021625</v>
      </c>
      <c r="CD109" s="2">
        <f t="shared" si="81"/>
        <v>-0.70550513996197772</v>
      </c>
    </row>
    <row r="110" spans="1:82" x14ac:dyDescent="0.3">
      <c r="A110" s="2" t="s">
        <v>84</v>
      </c>
      <c r="B110" s="2">
        <v>0.368321837981537</v>
      </c>
      <c r="C110" s="2">
        <v>0.48223523302365601</v>
      </c>
      <c r="D110" s="2">
        <v>0.62491201021112197</v>
      </c>
      <c r="E110" s="2">
        <v>1.0854381174491501</v>
      </c>
      <c r="F110" s="2">
        <v>0.48516356762653401</v>
      </c>
      <c r="G110" s="2">
        <v>0.110727998034458</v>
      </c>
      <c r="H110" s="2">
        <v>7.8678202839794001E-2</v>
      </c>
      <c r="I110" s="2">
        <v>0.27130227587684902</v>
      </c>
      <c r="J110" s="2">
        <v>8.4229565945514007E-2</v>
      </c>
      <c r="K110" s="2">
        <v>0.150988629505037</v>
      </c>
      <c r="L110" s="2">
        <v>0.105479830113393</v>
      </c>
      <c r="M110" s="2">
        <v>8.7380631170917003E-2</v>
      </c>
      <c r="N110" s="2">
        <v>0.30398289589372901</v>
      </c>
      <c r="O110" s="2">
        <v>0.254115437181964</v>
      </c>
      <c r="P110" s="2">
        <v>0.119142308055755</v>
      </c>
      <c r="Q110" s="2">
        <v>7.8903238400485007E-2</v>
      </c>
      <c r="R110" s="2">
        <v>0.137329889756444</v>
      </c>
      <c r="S110" s="2">
        <v>0.192332714278519</v>
      </c>
      <c r="T110" s="2">
        <v>0.65851735696900704</v>
      </c>
      <c r="U110" s="2">
        <v>0.55732439420303603</v>
      </c>
      <c r="V110" s="2">
        <v>0.47971335844251101</v>
      </c>
      <c r="W110" s="2">
        <v>0.95581870765198895</v>
      </c>
      <c r="X110" s="2">
        <v>0.178943472707846</v>
      </c>
      <c r="Y110" s="2">
        <v>0.29242547652463702</v>
      </c>
      <c r="Z110" s="2">
        <v>0.55578143506585098</v>
      </c>
      <c r="AA110" s="2">
        <v>0.62337336898246298</v>
      </c>
      <c r="AB110" s="2">
        <v>0.237071363041787</v>
      </c>
      <c r="AC110" s="2">
        <v>0.309434433307538</v>
      </c>
      <c r="AD110" s="2">
        <v>0.45448909665270998</v>
      </c>
      <c r="AE110" s="2">
        <v>1.8987682781011299</v>
      </c>
      <c r="AF110" s="2">
        <v>0.73833811524801496</v>
      </c>
      <c r="AG110" s="2">
        <v>1.0644285084793701</v>
      </c>
      <c r="AH110" s="2">
        <v>1.3865043860599</v>
      </c>
      <c r="AI110" s="2">
        <v>1.6735556094773301</v>
      </c>
      <c r="AJ110" s="2">
        <v>1.2412649913673399</v>
      </c>
      <c r="AK110" s="2">
        <v>1.40342302716159</v>
      </c>
      <c r="AL110" s="2">
        <v>0.63438051162204201</v>
      </c>
      <c r="AM110" s="2">
        <v>1.15355361564377</v>
      </c>
      <c r="AN110" s="2">
        <v>1.76932828086551</v>
      </c>
      <c r="AO110" s="2">
        <v>0.69613143069518402</v>
      </c>
      <c r="AQ110" s="2">
        <f t="shared" si="42"/>
        <v>-0.43377253084991202</v>
      </c>
      <c r="AR110" s="2">
        <f t="shared" si="68"/>
        <v>-0.3167410624182036</v>
      </c>
      <c r="AS110" s="2">
        <f t="shared" si="69"/>
        <v>-0.20418112852783338</v>
      </c>
      <c r="AT110" s="2">
        <f t="shared" si="70"/>
        <v>3.5605068678097991E-2</v>
      </c>
      <c r="AU110" s="2">
        <f t="shared" si="71"/>
        <v>-0.31411181904375557</v>
      </c>
      <c r="AV110" s="2">
        <f t="shared" si="72"/>
        <v>-0.95574255207102177</v>
      </c>
      <c r="AW110" s="2">
        <f t="shared" si="73"/>
        <v>-1.1041455687536479</v>
      </c>
      <c r="AX110" s="2">
        <f t="shared" si="74"/>
        <v>-0.56654656305148421</v>
      </c>
      <c r="AY110" s="2">
        <f t="shared" si="44"/>
        <v>-1.074535437322873</v>
      </c>
      <c r="AZ110" s="2">
        <f t="shared" si="45"/>
        <v>-0.82105575687340382</v>
      </c>
      <c r="BA110" s="2">
        <f t="shared" si="46"/>
        <v>-0.97683057835599596</v>
      </c>
      <c r="BB110" s="2">
        <f t="shared" si="47"/>
        <v>-1.058584822603603</v>
      </c>
      <c r="BC110" s="2">
        <f t="shared" si="48"/>
        <v>-0.5171508520094964</v>
      </c>
      <c r="BD110" s="2">
        <f t="shared" si="49"/>
        <v>-0.59496895132388983</v>
      </c>
      <c r="BE110" s="2">
        <f t="shared" si="50"/>
        <v>-0.92393399089011086</v>
      </c>
      <c r="BF110" s="2">
        <f t="shared" si="51"/>
        <v>-1.1029051718146756</v>
      </c>
      <c r="BG110" s="2">
        <f t="shared" si="52"/>
        <v>-0.86223492857869688</v>
      </c>
      <c r="BH110" s="2">
        <f t="shared" si="53"/>
        <v>-0.71594683941066861</v>
      </c>
      <c r="BI110" s="2">
        <f t="shared" si="54"/>
        <v>-0.18143277357005008</v>
      </c>
      <c r="BJ110" s="2">
        <f t="shared" si="55"/>
        <v>-0.25389194736922782</v>
      </c>
      <c r="BK110" s="2">
        <f t="shared" si="56"/>
        <v>-0.3190181876898413</v>
      </c>
      <c r="BL110" s="2">
        <f t="shared" si="57"/>
        <v>-1.9624473553121437E-2</v>
      </c>
      <c r="BM110" s="2">
        <f t="shared" si="58"/>
        <v>-0.74728413867473298</v>
      </c>
      <c r="BN110" s="2">
        <f t="shared" si="59"/>
        <v>-0.53398479371115215</v>
      </c>
      <c r="BO110" s="2">
        <f t="shared" si="60"/>
        <v>-0.2550959641853397</v>
      </c>
      <c r="BP110" s="2">
        <f t="shared" si="61"/>
        <v>-0.2052517550765168</v>
      </c>
      <c r="BQ110" s="2">
        <f t="shared" si="62"/>
        <v>-0.62512090331432202</v>
      </c>
      <c r="BR110" s="2">
        <f t="shared" si="63"/>
        <v>-0.50943136043823956</v>
      </c>
      <c r="BS110" s="2">
        <f t="shared" si="64"/>
        <v>-0.34247653118868515</v>
      </c>
      <c r="BT110" s="2">
        <f t="shared" si="65"/>
        <v>0.27847196753720382</v>
      </c>
      <c r="BU110" s="2">
        <f t="shared" si="66"/>
        <v>-0.13174471140332714</v>
      </c>
      <c r="BV110" s="2">
        <f t="shared" si="67"/>
        <v>2.7116497699602882E-2</v>
      </c>
      <c r="BW110" s="2">
        <f t="shared" si="43"/>
        <v>0.14192124776068823</v>
      </c>
      <c r="BX110" s="2">
        <f t="shared" si="75"/>
        <v>0.22364014781891967</v>
      </c>
      <c r="BY110" s="2">
        <f t="shared" si="76"/>
        <v>9.3864506723010999E-2</v>
      </c>
      <c r="BZ110" s="2">
        <f t="shared" si="77"/>
        <v>0.14718859809216109</v>
      </c>
      <c r="CA110" s="2">
        <f t="shared" si="78"/>
        <v>-0.19765016715484546</v>
      </c>
      <c r="CB110" s="2">
        <f t="shared" si="79"/>
        <v>6.2037784758366861E-2</v>
      </c>
      <c r="CC110" s="2">
        <f t="shared" si="80"/>
        <v>0.24780841930956932</v>
      </c>
      <c r="CD110" s="2">
        <f t="shared" si="81"/>
        <v>-0.15730875717539911</v>
      </c>
    </row>
    <row r="111" spans="1:82" x14ac:dyDescent="0.3">
      <c r="A111" s="2" t="s">
        <v>158</v>
      </c>
      <c r="B111" s="2">
        <v>1.4149717245325001E-2</v>
      </c>
      <c r="C111" s="2">
        <v>2.5467714205645E-2</v>
      </c>
      <c r="D111" s="2">
        <v>1.5331536277134E-2</v>
      </c>
      <c r="E111" s="2">
        <v>2.2994252814086E-2</v>
      </c>
      <c r="F111" s="2">
        <v>1.2917003688486001E-2</v>
      </c>
      <c r="G111" s="2">
        <v>2.3478885811835E-2</v>
      </c>
      <c r="H111" s="2">
        <v>2.7674881338262999E-2</v>
      </c>
      <c r="I111" s="2">
        <v>1.3260908013146999E-2</v>
      </c>
      <c r="J111" s="2">
        <v>1.8498614082327999E-2</v>
      </c>
      <c r="K111" s="2">
        <v>1.3024985149895E-2</v>
      </c>
      <c r="L111" s="2">
        <v>2.4389912172960999E-2</v>
      </c>
      <c r="M111" s="2">
        <v>2.2183038447766999E-2</v>
      </c>
      <c r="N111" s="2">
        <v>1.6993553826169999E-2</v>
      </c>
      <c r="O111" s="2">
        <v>1.6586833457368E-2</v>
      </c>
      <c r="P111" s="2">
        <v>1.883194654897E-2</v>
      </c>
      <c r="Q111" s="2">
        <v>2.6361124382843999E-2</v>
      </c>
      <c r="R111" s="2">
        <v>1.6748603618672999E-2</v>
      </c>
      <c r="S111" s="2">
        <v>2.0380188442364999E-2</v>
      </c>
      <c r="T111" s="2">
        <v>1.3953825359455E-2</v>
      </c>
      <c r="U111" s="2">
        <v>8.221286101783E-3</v>
      </c>
      <c r="V111" s="2">
        <v>1.8907379539888001E-2</v>
      </c>
      <c r="W111" s="2">
        <v>8.4155556353950004E-3</v>
      </c>
      <c r="X111" s="2">
        <v>2.0879796903752999E-2</v>
      </c>
      <c r="Y111" s="2">
        <v>1.0434988062284999E-2</v>
      </c>
      <c r="Z111" s="2">
        <v>1.4950401145380999E-2</v>
      </c>
      <c r="AA111" s="2">
        <v>9.6367853923759999E-3</v>
      </c>
      <c r="AB111" s="2">
        <v>1.8346821785495002E-2</v>
      </c>
      <c r="AC111" s="2">
        <v>1.7213561860802001E-2</v>
      </c>
      <c r="AD111" s="2">
        <v>1.4705222151978999E-2</v>
      </c>
      <c r="AE111" s="2">
        <v>1.4229877555226001E-2</v>
      </c>
      <c r="AF111" s="2">
        <v>1.1989507455361001E-2</v>
      </c>
      <c r="AG111" s="2">
        <v>1.2812005903882999E-2</v>
      </c>
      <c r="AH111" s="2">
        <v>4.7044906128139996E-3</v>
      </c>
      <c r="AI111" s="2">
        <v>5.6873316454100001E-3</v>
      </c>
      <c r="AJ111" s="2">
        <v>8.9515911580150005E-3</v>
      </c>
      <c r="AK111" s="2">
        <v>8.5715677243980003E-3</v>
      </c>
      <c r="AL111" s="2">
        <v>6.9659838485919999E-3</v>
      </c>
      <c r="AM111" s="2">
        <v>8.6140067060549996E-3</v>
      </c>
      <c r="AN111" s="2">
        <v>7.9055629789630006E-3</v>
      </c>
      <c r="AO111" s="2">
        <v>8.8751526317769995E-3</v>
      </c>
      <c r="AQ111" s="2">
        <f t="shared" si="42"/>
        <v>-1.8492522385864771</v>
      </c>
      <c r="AR111" s="2">
        <f t="shared" si="68"/>
        <v>-1.5940100323596234</v>
      </c>
      <c r="AS111" s="2">
        <f t="shared" si="69"/>
        <v>-1.8144143250377935</v>
      </c>
      <c r="AT111" s="2">
        <f t="shared" si="70"/>
        <v>-1.638380698026954</v>
      </c>
      <c r="AU111" s="2">
        <f t="shared" si="71"/>
        <v>-1.8888382164084081</v>
      </c>
      <c r="AV111" s="2">
        <f t="shared" si="72"/>
        <v>-1.6293225163363931</v>
      </c>
      <c r="AW111" s="2">
        <f t="shared" si="73"/>
        <v>-1.5579142325720245</v>
      </c>
      <c r="AX111" s="2">
        <f t="shared" si="74"/>
        <v>-1.8774267375000278</v>
      </c>
      <c r="AY111" s="2">
        <f t="shared" si="44"/>
        <v>-1.7328608077561118</v>
      </c>
      <c r="AZ111" s="2">
        <f t="shared" si="45"/>
        <v>-1.8852227631779452</v>
      </c>
      <c r="BA111" s="2">
        <f t="shared" si="46"/>
        <v>-1.6127897635594581</v>
      </c>
      <c r="BB111" s="2">
        <f t="shared" si="47"/>
        <v>-1.6539789680731518</v>
      </c>
      <c r="BC111" s="2">
        <f t="shared" si="48"/>
        <v>-1.769715788541238</v>
      </c>
      <c r="BD111" s="2">
        <f t="shared" si="49"/>
        <v>-1.7802365159197162</v>
      </c>
      <c r="BE111" s="2">
        <f t="shared" si="50"/>
        <v>-1.7251047871642091</v>
      </c>
      <c r="BF111" s="2">
        <f t="shared" si="51"/>
        <v>-1.5790360696906789</v>
      </c>
      <c r="BG111" s="2">
        <f t="shared" si="52"/>
        <v>-1.776021395551592</v>
      </c>
      <c r="BH111" s="2">
        <f t="shared" si="53"/>
        <v>-1.69079180467204</v>
      </c>
      <c r="BI111" s="2">
        <f t="shared" si="54"/>
        <v>-1.8553067167803832</v>
      </c>
      <c r="BJ111" s="2">
        <f t="shared" si="55"/>
        <v>-2.0850602380296657</v>
      </c>
      <c r="BK111" s="2">
        <f t="shared" si="56"/>
        <v>-1.7233686578406777</v>
      </c>
      <c r="BL111" s="2">
        <f t="shared" si="57"/>
        <v>-2.0749172045343105</v>
      </c>
      <c r="BM111" s="2">
        <f t="shared" si="58"/>
        <v>-1.6802737299996768</v>
      </c>
      <c r="BN111" s="2">
        <f t="shared" si="59"/>
        <v>-1.98150804343482</v>
      </c>
      <c r="BO111" s="2">
        <f t="shared" si="60"/>
        <v>-1.8253471543035558</v>
      </c>
      <c r="BP111" s="2">
        <f t="shared" si="61"/>
        <v>-2.0160678124848954</v>
      </c>
      <c r="BQ111" s="2">
        <f t="shared" si="62"/>
        <v>-1.7364391576008706</v>
      </c>
      <c r="BR111" s="2">
        <f t="shared" si="63"/>
        <v>-1.7641292553878789</v>
      </c>
      <c r="BS111" s="2">
        <f t="shared" si="64"/>
        <v>-1.8325284102150647</v>
      </c>
      <c r="BT111" s="2">
        <f t="shared" si="65"/>
        <v>-1.8467988369022563</v>
      </c>
      <c r="BU111" s="2">
        <f t="shared" si="66"/>
        <v>-1.9211986579197158</v>
      </c>
      <c r="BV111" s="2">
        <f t="shared" si="67"/>
        <v>-1.8923828698815208</v>
      </c>
      <c r="BW111" s="2">
        <f t="shared" si="43"/>
        <v>-2.3274873937075671</v>
      </c>
      <c r="BX111" s="2">
        <f t="shared" si="75"/>
        <v>-2.2450914459922555</v>
      </c>
      <c r="BY111" s="2">
        <f t="shared" si="76"/>
        <v>-2.0480997613627219</v>
      </c>
      <c r="BZ111" s="2">
        <f t="shared" si="77"/>
        <v>-2.0669397391283879</v>
      </c>
      <c r="CA111" s="2">
        <f t="shared" si="78"/>
        <v>-2.1570175368366544</v>
      </c>
      <c r="CB111" s="2">
        <f t="shared" si="79"/>
        <v>-2.0647947944724727</v>
      </c>
      <c r="CC111" s="2">
        <f t="shared" si="80"/>
        <v>-2.1020671972117078</v>
      </c>
      <c r="CD111" s="2">
        <f t="shared" si="81"/>
        <v>-2.0518241693637393</v>
      </c>
    </row>
    <row r="112" spans="1:82" x14ac:dyDescent="0.3">
      <c r="A112" s="2" t="s">
        <v>80</v>
      </c>
      <c r="B112" s="2">
        <v>3.9367382536239998E-3</v>
      </c>
      <c r="C112" s="2">
        <v>7.1672020715350003E-3</v>
      </c>
      <c r="D112" s="2">
        <v>2.8421516419300001E-4</v>
      </c>
      <c r="E112" s="2">
        <v>4.0924360918500002E-4</v>
      </c>
      <c r="F112" s="2">
        <v>1.9612494243289999E-3</v>
      </c>
      <c r="G112" s="2">
        <v>5.7310472297500002E-4</v>
      </c>
      <c r="H112" s="2">
        <v>3.6913888689660002E-3</v>
      </c>
      <c r="I112" s="2">
        <v>3.5947879623410002E-3</v>
      </c>
      <c r="J112" s="2">
        <v>1.5747290614099999E-4</v>
      </c>
      <c r="K112" s="2">
        <v>2.0183578196530001E-3</v>
      </c>
      <c r="L112" s="2">
        <v>6.1060207095009998E-3</v>
      </c>
      <c r="M112" s="2">
        <v>7.1829169693000001E-5</v>
      </c>
      <c r="N112" s="2">
        <v>9.3698595795699995E-4</v>
      </c>
      <c r="O112" s="2">
        <v>4.85808136191E-4</v>
      </c>
      <c r="P112" s="2">
        <v>4.9817710862900004E-4</v>
      </c>
      <c r="Q112" s="2">
        <v>3.0470829829100002E-4</v>
      </c>
      <c r="R112" s="2">
        <v>2.02713713066E-4</v>
      </c>
      <c r="S112" s="2">
        <v>2.9998554445899997E-4</v>
      </c>
      <c r="T112" s="2">
        <v>3.5983142545700001E-3</v>
      </c>
      <c r="U112" s="2">
        <v>2.7218382706050001E-3</v>
      </c>
      <c r="V112" s="2">
        <v>2.687840578334E-3</v>
      </c>
      <c r="W112" s="2">
        <v>5.8094817185599997E-3</v>
      </c>
      <c r="X112" s="2">
        <v>2.6868399342699998E-4</v>
      </c>
      <c r="Y112" s="2">
        <v>3.4030122390199999E-3</v>
      </c>
      <c r="Z112" s="2">
        <v>2.114899447434E-3</v>
      </c>
      <c r="AA112" s="2">
        <v>5.5113512137310002E-3</v>
      </c>
      <c r="AB112" s="2">
        <v>2.3261914165110002E-3</v>
      </c>
      <c r="AC112" s="2">
        <v>1.684015296672E-3</v>
      </c>
      <c r="AD112" s="2">
        <v>1.23647419011E-3</v>
      </c>
      <c r="AE112" s="2">
        <v>2.3127226298429999E-3</v>
      </c>
      <c r="AF112" s="2">
        <v>8.3430747697000002E-4</v>
      </c>
      <c r="AG112" s="2">
        <v>7.0564545998099998E-4</v>
      </c>
      <c r="AH112" s="2">
        <v>3.5654141575699998E-3</v>
      </c>
      <c r="AI112" s="2">
        <v>3.1529822236489998E-3</v>
      </c>
      <c r="AJ112" s="2">
        <v>5.4899914472019999E-3</v>
      </c>
      <c r="AK112" s="2">
        <v>6.4927502028510001E-3</v>
      </c>
      <c r="AL112" s="2">
        <v>8.7144558016209999E-3</v>
      </c>
      <c r="AM112" s="2">
        <v>1.3496755616770001E-2</v>
      </c>
      <c r="AN112" s="2">
        <v>1.1076817000935E-2</v>
      </c>
      <c r="AO112" s="2">
        <v>5.6663531525500003E-3</v>
      </c>
      <c r="AQ112" s="2">
        <f t="shared" si="42"/>
        <v>-2.4048634596790848</v>
      </c>
      <c r="AR112" s="2">
        <f t="shared" si="68"/>
        <v>-2.1446503508931691</v>
      </c>
      <c r="AS112" s="2">
        <f t="shared" si="69"/>
        <v>-3.5463527541719206</v>
      </c>
      <c r="AT112" s="2">
        <f t="shared" si="70"/>
        <v>-3.3880180938765845</v>
      </c>
      <c r="AU112" s="2">
        <f t="shared" si="71"/>
        <v>-2.7074671708802271</v>
      </c>
      <c r="AV112" s="2">
        <f t="shared" si="72"/>
        <v>-3.2417660124922962</v>
      </c>
      <c r="AW112" s="2">
        <f t="shared" si="73"/>
        <v>-2.4328102016885773</v>
      </c>
      <c r="AX112" s="2">
        <f t="shared" si="74"/>
        <v>-2.4443267212758313</v>
      </c>
      <c r="AY112" s="2">
        <f t="shared" si="44"/>
        <v>-3.8027941575928237</v>
      </c>
      <c r="AZ112" s="2">
        <f t="shared" si="45"/>
        <v>-2.6950018384334866</v>
      </c>
      <c r="BA112" s="2">
        <f t="shared" si="46"/>
        <v>-2.2142417270588513</v>
      </c>
      <c r="BB112" s="2">
        <f t="shared" si="47"/>
        <v>-4.1436991537509211</v>
      </c>
      <c r="BC112" s="2">
        <f t="shared" si="48"/>
        <v>-3.0282669175727186</v>
      </c>
      <c r="BD112" s="2">
        <f t="shared" si="49"/>
        <v>-3.3135352160165494</v>
      </c>
      <c r="BE112" s="2">
        <f t="shared" si="50"/>
        <v>-3.302616232288301</v>
      </c>
      <c r="BF112" s="2">
        <f t="shared" si="51"/>
        <v>-3.516115718232474</v>
      </c>
      <c r="BG112" s="2">
        <f t="shared" si="52"/>
        <v>-3.6931168713984972</v>
      </c>
      <c r="BH112" s="2">
        <f t="shared" si="53"/>
        <v>-3.5228996723234918</v>
      </c>
      <c r="BI112" s="2">
        <f t="shared" si="54"/>
        <v>-2.4439009107331375</v>
      </c>
      <c r="BJ112" s="2">
        <f t="shared" si="55"/>
        <v>-2.5651376837875395</v>
      </c>
      <c r="BK112" s="2">
        <f t="shared" si="56"/>
        <v>-2.570596493803877</v>
      </c>
      <c r="BL112" s="2">
        <f t="shared" si="57"/>
        <v>-2.2358626106061412</v>
      </c>
      <c r="BM112" s="2">
        <f t="shared" si="58"/>
        <v>-3.5707582054439815</v>
      </c>
      <c r="BN112" s="2">
        <f t="shared" si="59"/>
        <v>-2.4681364889502406</v>
      </c>
      <c r="BO112" s="2">
        <f t="shared" si="60"/>
        <v>-2.6747102762618309</v>
      </c>
      <c r="BP112" s="2">
        <f t="shared" si="61"/>
        <v>-2.2587419124502675</v>
      </c>
      <c r="BQ112" s="2">
        <f t="shared" si="62"/>
        <v>-2.6333545511234555</v>
      </c>
      <c r="BR112" s="2">
        <f t="shared" si="63"/>
        <v>-2.773653967925402</v>
      </c>
      <c r="BS112" s="2">
        <f t="shared" si="64"/>
        <v>-2.9078149445754642</v>
      </c>
      <c r="BT112" s="2">
        <f t="shared" si="65"/>
        <v>-2.6358764500447216</v>
      </c>
      <c r="BU112" s="2">
        <f t="shared" si="66"/>
        <v>-3.0786738643003182</v>
      </c>
      <c r="BV112" s="2">
        <f t="shared" si="67"/>
        <v>-3.1514134483085958</v>
      </c>
      <c r="BW112" s="2">
        <f t="shared" si="43"/>
        <v>-2.4478900153492065</v>
      </c>
      <c r="BX112" s="2">
        <f t="shared" si="75"/>
        <v>-2.501278477775061</v>
      </c>
      <c r="BY112" s="2">
        <f t="shared" si="76"/>
        <v>-2.2604283321320335</v>
      </c>
      <c r="BZ112" s="2">
        <f t="shared" si="77"/>
        <v>-2.1875713055224812</v>
      </c>
      <c r="CA112" s="2">
        <f t="shared" si="78"/>
        <v>-2.0597597284314904</v>
      </c>
      <c r="CB112" s="2">
        <f t="shared" si="79"/>
        <v>-1.8697706157325473</v>
      </c>
      <c r="CC112" s="2">
        <f t="shared" si="80"/>
        <v>-1.9555850191676931</v>
      </c>
      <c r="CD112" s="2">
        <f t="shared" si="81"/>
        <v>-2.2466963617915412</v>
      </c>
    </row>
    <row r="113" spans="1:82" x14ac:dyDescent="0.3">
      <c r="A113" s="2" t="s">
        <v>67</v>
      </c>
      <c r="B113" s="2">
        <v>0.39194557469609598</v>
      </c>
      <c r="C113" s="2">
        <v>0.40355868297095798</v>
      </c>
      <c r="D113" s="2">
        <v>0.53849389758716804</v>
      </c>
      <c r="E113" s="2">
        <v>0.669503093711172</v>
      </c>
      <c r="F113" s="2">
        <v>0.575262988816024</v>
      </c>
      <c r="G113" s="2">
        <v>0.13189473738965399</v>
      </c>
      <c r="H113" s="2">
        <v>8.7416513440535998E-2</v>
      </c>
      <c r="I113" s="2">
        <v>0.77218400693988098</v>
      </c>
      <c r="J113" s="2">
        <v>1.8921588637492E-2</v>
      </c>
      <c r="K113" s="2">
        <v>0.24242979781607199</v>
      </c>
      <c r="L113" s="2">
        <v>0.113078098144328</v>
      </c>
      <c r="M113" s="2">
        <v>2.0529322044388999E-2</v>
      </c>
      <c r="N113" s="2">
        <v>0.40184599403538501</v>
      </c>
      <c r="O113" s="2">
        <v>0.37139198453553701</v>
      </c>
      <c r="P113" s="2">
        <v>0.18617362496657999</v>
      </c>
      <c r="Q113" s="2">
        <v>2.5715116865332E-2</v>
      </c>
      <c r="R113" s="2">
        <v>0.12695153870603099</v>
      </c>
      <c r="S113" s="2">
        <v>0.22531034025596999</v>
      </c>
      <c r="T113" s="2">
        <v>0.768843461703417</v>
      </c>
      <c r="U113" s="2">
        <v>0.97984813362332202</v>
      </c>
      <c r="V113" s="2">
        <v>0.55060607285528396</v>
      </c>
      <c r="W113" s="2">
        <v>0.75716624265868504</v>
      </c>
      <c r="X113" s="2">
        <v>0.18130027691235701</v>
      </c>
      <c r="Y113" s="2">
        <v>0.73251048111792905</v>
      </c>
      <c r="Z113" s="2">
        <v>0.57767404917419096</v>
      </c>
      <c r="AA113" s="2">
        <v>0.80869032641135796</v>
      </c>
      <c r="AB113" s="2">
        <v>0.23145373143439499</v>
      </c>
      <c r="AC113" s="2">
        <v>0.42848123490378698</v>
      </c>
      <c r="AD113" s="2">
        <v>0.622877660130847</v>
      </c>
      <c r="AE113" s="2">
        <v>0.96338638291744105</v>
      </c>
      <c r="AF113" s="2">
        <v>0.69904359126826998</v>
      </c>
      <c r="AG113" s="2">
        <v>0.91011381213640397</v>
      </c>
      <c r="AH113" s="2">
        <v>0.957980078232743</v>
      </c>
      <c r="AI113" s="2">
        <v>0.87121103609362105</v>
      </c>
      <c r="AJ113" s="2">
        <v>0.818779114759287</v>
      </c>
      <c r="AK113" s="2">
        <v>1.0131323713434801</v>
      </c>
      <c r="AL113" s="2">
        <v>0.88427630181576999</v>
      </c>
      <c r="AM113" s="2">
        <v>0.77433403792657296</v>
      </c>
      <c r="AN113" s="2">
        <v>0.96210561041763898</v>
      </c>
      <c r="AO113" s="2">
        <v>0.99524593535905903</v>
      </c>
      <c r="AQ113" s="2">
        <f t="shared" si="42"/>
        <v>-0.40677423463813317</v>
      </c>
      <c r="AR113" s="2">
        <f t="shared" si="68"/>
        <v>-0.39409330397191245</v>
      </c>
      <c r="AS113" s="2">
        <f t="shared" si="69"/>
        <v>-0.26881921392446934</v>
      </c>
      <c r="AT113" s="2">
        <f t="shared" si="70"/>
        <v>-0.1742474118131577</v>
      </c>
      <c r="AU113" s="2">
        <f t="shared" si="71"/>
        <v>-0.2401335666489901</v>
      </c>
      <c r="AV113" s="2">
        <f t="shared" si="72"/>
        <v>-0.87977253249176468</v>
      </c>
      <c r="AW113" s="2">
        <f t="shared" si="73"/>
        <v>-1.0584065190970187</v>
      </c>
      <c r="AX113" s="2">
        <f t="shared" si="74"/>
        <v>-0.11227919749270747</v>
      </c>
      <c r="AY113" s="2">
        <f t="shared" si="44"/>
        <v>-1.7230424034769045</v>
      </c>
      <c r="AZ113" s="2">
        <f t="shared" si="45"/>
        <v>-0.61541400071140784</v>
      </c>
      <c r="BA113" s="2">
        <f t="shared" si="46"/>
        <v>-0.94662150450131555</v>
      </c>
      <c r="BB113" s="2">
        <f t="shared" si="47"/>
        <v>-1.6876253924337146</v>
      </c>
      <c r="BC113" s="2">
        <f t="shared" si="48"/>
        <v>-0.39594035675504419</v>
      </c>
      <c r="BD113" s="2">
        <f t="shared" si="49"/>
        <v>-0.43016747353525436</v>
      </c>
      <c r="BE113" s="2">
        <f t="shared" si="50"/>
        <v>-0.73008184506687857</v>
      </c>
      <c r="BF113" s="2">
        <f t="shared" si="51"/>
        <v>-1.5898114976367475</v>
      </c>
      <c r="BG113" s="2">
        <f t="shared" si="52"/>
        <v>-0.89636203092662159</v>
      </c>
      <c r="BH113" s="2">
        <f t="shared" si="53"/>
        <v>-0.64721887657150623</v>
      </c>
      <c r="BI113" s="2">
        <f t="shared" si="54"/>
        <v>-0.11416207455326802</v>
      </c>
      <c r="BJ113" s="2">
        <f t="shared" si="55"/>
        <v>-8.8412302669602389E-3</v>
      </c>
      <c r="BK113" s="2">
        <f t="shared" si="56"/>
        <v>-0.25915900290819044</v>
      </c>
      <c r="BL113" s="2">
        <f t="shared" si="57"/>
        <v>-0.12080875677092591</v>
      </c>
      <c r="BM113" s="2">
        <f t="shared" si="58"/>
        <v>-0.74160153257621353</v>
      </c>
      <c r="BN113" s="2">
        <f t="shared" si="59"/>
        <v>-0.13518615683171606</v>
      </c>
      <c r="BO113" s="2">
        <f t="shared" si="60"/>
        <v>-0.23831714181221986</v>
      </c>
      <c r="BP113" s="2">
        <f t="shared" si="61"/>
        <v>-9.221775190767828E-2</v>
      </c>
      <c r="BQ113" s="2">
        <f t="shared" si="62"/>
        <v>-0.63553581324667363</v>
      </c>
      <c r="BR113" s="2">
        <f t="shared" si="63"/>
        <v>-0.36806819300843341</v>
      </c>
      <c r="BS113" s="2">
        <f t="shared" si="64"/>
        <v>-0.20559724507044549</v>
      </c>
      <c r="BT113" s="2">
        <f t="shared" si="65"/>
        <v>-1.6199496557612943E-2</v>
      </c>
      <c r="BU113" s="2">
        <f t="shared" si="66"/>
        <v>-0.15549574148323306</v>
      </c>
      <c r="BV113" s="2">
        <f t="shared" si="67"/>
        <v>-4.090429461062605E-2</v>
      </c>
      <c r="BW113" s="2">
        <f t="shared" si="43"/>
        <v>-1.8643522240400993E-2</v>
      </c>
      <c r="BX113" s="2">
        <f t="shared" si="75"/>
        <v>-5.9876631778218024E-2</v>
      </c>
      <c r="BY113" s="2">
        <f t="shared" si="76"/>
        <v>-8.6833243758037193E-2</v>
      </c>
      <c r="BZ113" s="2">
        <f t="shared" si="77"/>
        <v>5.6661920417217836E-3</v>
      </c>
      <c r="CA113" s="2">
        <f t="shared" si="78"/>
        <v>-5.3412013714428795E-2</v>
      </c>
      <c r="CB113" s="2">
        <f t="shared" si="79"/>
        <v>-0.11107164973972393</v>
      </c>
      <c r="CC113" s="2">
        <f t="shared" si="80"/>
        <v>-1.6777252801936132E-2</v>
      </c>
      <c r="CD113" s="2">
        <f t="shared" si="81"/>
        <v>-2.069587423579356E-3</v>
      </c>
    </row>
    <row r="114" spans="1:82" x14ac:dyDescent="0.3">
      <c r="A114" s="2" t="s">
        <v>78</v>
      </c>
      <c r="B114" s="2">
        <v>2.6244803863220002E-3</v>
      </c>
      <c r="C114" s="2">
        <v>3.2889965339040002E-3</v>
      </c>
      <c r="D114" s="2">
        <v>3.3229347244349999E-3</v>
      </c>
      <c r="E114" s="2">
        <v>2.4666913207470002E-3</v>
      </c>
      <c r="F114" s="2">
        <v>3.122126648429E-3</v>
      </c>
      <c r="G114" s="2">
        <v>3.5947380723490002E-3</v>
      </c>
      <c r="H114" s="2">
        <v>4.7552287913659999E-3</v>
      </c>
      <c r="I114" s="2">
        <v>6.5711775138829996E-3</v>
      </c>
      <c r="J114" s="2">
        <v>2.7472276491480002E-3</v>
      </c>
      <c r="K114" s="2">
        <v>2.5027131463809999E-3</v>
      </c>
      <c r="L114" s="2">
        <v>4.686202846426E-3</v>
      </c>
      <c r="M114" s="2">
        <v>2.4916525890870001E-3</v>
      </c>
      <c r="N114" s="2">
        <v>2.9290606343809998E-3</v>
      </c>
      <c r="O114" s="2">
        <v>3.5554427174870002E-3</v>
      </c>
      <c r="P114" s="2">
        <v>3.5398045148679999E-3</v>
      </c>
      <c r="Q114" s="2">
        <v>2.3570455500030001E-3</v>
      </c>
      <c r="R114" s="2">
        <v>3.6591607379780002E-3</v>
      </c>
      <c r="S114" s="2">
        <v>2.9439660779030001E-3</v>
      </c>
      <c r="T114" s="2">
        <v>8.0271387350889997E-3</v>
      </c>
      <c r="U114" s="2">
        <v>7.317709946394E-3</v>
      </c>
      <c r="V114" s="2">
        <v>4.401713000704E-3</v>
      </c>
      <c r="W114" s="2">
        <v>9.3531226061040005E-3</v>
      </c>
      <c r="X114" s="2">
        <v>4.0724099424690003E-3</v>
      </c>
      <c r="Y114" s="2">
        <v>9.1187830451419996E-3</v>
      </c>
      <c r="Z114" s="2">
        <v>3.6695419357269999E-3</v>
      </c>
      <c r="AA114" s="2">
        <v>9.871110737117E-3</v>
      </c>
      <c r="AB114" s="2">
        <v>3.6749074480700002E-3</v>
      </c>
      <c r="AC114" s="2">
        <v>3.7073241344319999E-3</v>
      </c>
      <c r="AD114" s="2">
        <v>4.3317821265129999E-3</v>
      </c>
      <c r="AE114" s="2">
        <v>9.8819920011490002E-3</v>
      </c>
      <c r="AF114" s="2">
        <v>4.1816427835199999E-3</v>
      </c>
      <c r="AG114" s="2">
        <v>4.3926210631409996E-3</v>
      </c>
      <c r="AH114" s="2">
        <v>1.2837925305617E-2</v>
      </c>
      <c r="AI114" s="2">
        <v>1.1970390118047E-2</v>
      </c>
      <c r="AJ114" s="2">
        <v>8.4781265636520008E-3</v>
      </c>
      <c r="AK114" s="2">
        <v>8.4193043206820008E-3</v>
      </c>
      <c r="AL114" s="2">
        <v>1.0712902454269001E-2</v>
      </c>
      <c r="AM114" s="2">
        <v>1.3282296453290999E-2</v>
      </c>
      <c r="AN114" s="2">
        <v>1.0975704718965E-2</v>
      </c>
      <c r="AO114" s="2">
        <v>8.5303732302209993E-3</v>
      </c>
      <c r="AQ114" s="2">
        <f t="shared" si="42"/>
        <v>-2.5809566685212757</v>
      </c>
      <c r="AR114" s="2">
        <f t="shared" si="68"/>
        <v>-2.4829365841966275</v>
      </c>
      <c r="AS114" s="2">
        <f t="shared" si="69"/>
        <v>-2.4784781898967698</v>
      </c>
      <c r="AT114" s="2">
        <f t="shared" si="70"/>
        <v>-2.6078851942815766</v>
      </c>
      <c r="AU114" s="2">
        <f t="shared" si="71"/>
        <v>-2.5055494838494328</v>
      </c>
      <c r="AV114" s="2">
        <f t="shared" si="72"/>
        <v>-2.4443327486406736</v>
      </c>
      <c r="AW114" s="2">
        <f t="shared" si="73"/>
        <v>-2.3228285827355326</v>
      </c>
      <c r="AX114" s="2">
        <f t="shared" si="74"/>
        <v>-2.1823568006136944</v>
      </c>
      <c r="AY114" s="2">
        <f t="shared" si="44"/>
        <v>-2.5611053512556765</v>
      </c>
      <c r="AZ114" s="2">
        <f t="shared" si="45"/>
        <v>-2.6015889250953359</v>
      </c>
      <c r="BA114" s="2">
        <f t="shared" si="46"/>
        <v>-2.3291789165122481</v>
      </c>
      <c r="BB114" s="2">
        <f t="shared" si="47"/>
        <v>-2.6035125114352109</v>
      </c>
      <c r="BC114" s="2">
        <f t="shared" si="48"/>
        <v>-2.5332716379105764</v>
      </c>
      <c r="BD114" s="2">
        <f t="shared" si="49"/>
        <v>-2.449106313980459</v>
      </c>
      <c r="BE114" s="2">
        <f t="shared" si="50"/>
        <v>-2.4510207211545287</v>
      </c>
      <c r="BF114" s="2">
        <f t="shared" si="51"/>
        <v>-2.627632024635707</v>
      </c>
      <c r="BG114" s="2">
        <f t="shared" si="52"/>
        <v>-2.4366185126004063</v>
      </c>
      <c r="BH114" s="2">
        <f t="shared" si="53"/>
        <v>-2.5310671985004416</v>
      </c>
      <c r="BI114" s="2">
        <f t="shared" si="54"/>
        <v>-2.0954392309359067</v>
      </c>
      <c r="BJ114" s="2">
        <f t="shared" si="55"/>
        <v>-2.1356248087298475</v>
      </c>
      <c r="BK114" s="2">
        <f t="shared" si="56"/>
        <v>-2.356378277610458</v>
      </c>
      <c r="BL114" s="2">
        <f t="shared" si="57"/>
        <v>-2.029043372635714</v>
      </c>
      <c r="BM114" s="2">
        <f t="shared" si="58"/>
        <v>-2.3901485109288996</v>
      </c>
      <c r="BN114" s="2">
        <f t="shared" si="59"/>
        <v>-2.0400631169396553</v>
      </c>
      <c r="BO114" s="2">
        <f t="shared" si="60"/>
        <v>-2.4353881447947754</v>
      </c>
      <c r="BP114" s="2">
        <f t="shared" si="61"/>
        <v>-2.0056339760173261</v>
      </c>
      <c r="BQ114" s="2">
        <f t="shared" si="62"/>
        <v>-2.434753594076013</v>
      </c>
      <c r="BR114" s="2">
        <f t="shared" si="63"/>
        <v>-2.4309394415827312</v>
      </c>
      <c r="BS114" s="2">
        <f t="shared" si="64"/>
        <v>-2.3633333949905482</v>
      </c>
      <c r="BT114" s="2">
        <f t="shared" si="65"/>
        <v>-2.0051555019805281</v>
      </c>
      <c r="BU114" s="2">
        <f t="shared" si="66"/>
        <v>-2.3786530695030934</v>
      </c>
      <c r="BV114" s="2">
        <f t="shared" si="67"/>
        <v>-2.3572762602641837</v>
      </c>
      <c r="BW114" s="2">
        <f t="shared" si="43"/>
        <v>-1.8915051554824571</v>
      </c>
      <c r="BX114" s="2">
        <f t="shared" si="75"/>
        <v>-1.9218916955957404</v>
      </c>
      <c r="BY114" s="2">
        <f t="shared" si="76"/>
        <v>-2.0717001044597771</v>
      </c>
      <c r="BZ114" s="2">
        <f t="shared" si="77"/>
        <v>-2.0747237923686388</v>
      </c>
      <c r="CA114" s="2">
        <f t="shared" si="78"/>
        <v>-1.9700928495135404</v>
      </c>
      <c r="CB114" s="2">
        <f t="shared" si="79"/>
        <v>-1.8767268307835456</v>
      </c>
      <c r="CC114" s="2">
        <f t="shared" si="80"/>
        <v>-1.9595675853699321</v>
      </c>
      <c r="CD114" s="2">
        <f t="shared" si="81"/>
        <v>-2.0690319666895229</v>
      </c>
    </row>
    <row r="115" spans="1:82" x14ac:dyDescent="0.3">
      <c r="A115" s="2" t="s">
        <v>56</v>
      </c>
      <c r="B115" s="2">
        <v>2.3890461691442998E-2</v>
      </c>
      <c r="C115" s="2">
        <v>3.0821122033321002E-2</v>
      </c>
      <c r="D115" s="2">
        <v>4.4172252774020003E-2</v>
      </c>
      <c r="E115" s="2">
        <v>3.0920936052438001E-2</v>
      </c>
      <c r="F115" s="2">
        <v>5.2799891686122001E-2</v>
      </c>
      <c r="G115" s="2">
        <v>3.7539888891625003E-2</v>
      </c>
      <c r="H115" s="2">
        <v>3.8765708329977E-2</v>
      </c>
      <c r="I115" s="2">
        <v>6.4656314364943998E-2</v>
      </c>
      <c r="J115" s="2">
        <v>2.9230408785838002E-2</v>
      </c>
      <c r="K115" s="2">
        <v>3.0195945658799999E-2</v>
      </c>
      <c r="L115" s="2">
        <v>4.5373187908542001E-2</v>
      </c>
      <c r="M115" s="2">
        <v>3.2741485346973999E-2</v>
      </c>
      <c r="N115" s="2">
        <v>4.7722427085946997E-2</v>
      </c>
      <c r="O115" s="2">
        <v>5.5140622597162001E-2</v>
      </c>
      <c r="P115" s="2">
        <v>3.5487812478394998E-2</v>
      </c>
      <c r="Q115" s="2">
        <v>2.6666229102371999E-2</v>
      </c>
      <c r="R115" s="2">
        <v>5.1180238185804999E-2</v>
      </c>
      <c r="S115" s="2">
        <v>5.3265596367285999E-2</v>
      </c>
      <c r="T115" s="2">
        <v>9.5091037732672995E-2</v>
      </c>
      <c r="U115" s="2">
        <v>0.102099240520393</v>
      </c>
      <c r="V115" s="2">
        <v>5.0597801275339999E-2</v>
      </c>
      <c r="W115" s="2">
        <v>0.10122545622311301</v>
      </c>
      <c r="X115" s="2">
        <v>4.2431460640922E-2</v>
      </c>
      <c r="Y115" s="2">
        <v>9.7815502344836006E-2</v>
      </c>
      <c r="Z115" s="2">
        <v>4.2623667293482E-2</v>
      </c>
      <c r="AA115" s="2">
        <v>9.4665082030789993E-2</v>
      </c>
      <c r="AB115" s="2">
        <v>5.2506763412294002E-2</v>
      </c>
      <c r="AC115" s="2">
        <v>4.2998221051213002E-2</v>
      </c>
      <c r="AD115" s="2">
        <v>5.7027631324642003E-2</v>
      </c>
      <c r="AE115" s="2">
        <v>0.103079334331589</v>
      </c>
      <c r="AF115" s="2">
        <v>6.2509446403842997E-2</v>
      </c>
      <c r="AG115" s="2">
        <v>6.9944137144359E-2</v>
      </c>
      <c r="AH115" s="2">
        <v>0.13141133417710699</v>
      </c>
      <c r="AI115" s="2">
        <v>0.115212813735405</v>
      </c>
      <c r="AJ115" s="2">
        <v>8.6012421658102994E-2</v>
      </c>
      <c r="AK115" s="2">
        <v>9.5748293869303003E-2</v>
      </c>
      <c r="AL115" s="2">
        <v>0.110319268203686</v>
      </c>
      <c r="AM115" s="2">
        <v>0.11775520435218099</v>
      </c>
      <c r="AN115" s="2">
        <v>0.112323255016703</v>
      </c>
      <c r="AO115" s="2">
        <v>8.9316708458704999E-2</v>
      </c>
      <c r="AQ115" s="2">
        <f t="shared" si="42"/>
        <v>-1.6217754572778089</v>
      </c>
      <c r="AR115" s="2">
        <f t="shared" si="68"/>
        <v>-1.5111515549748402</v>
      </c>
      <c r="AS115" s="2">
        <f t="shared" si="69"/>
        <v>-1.3548504512651047</v>
      </c>
      <c r="AT115" s="2">
        <f t="shared" si="70"/>
        <v>-1.5097473673974604</v>
      </c>
      <c r="AU115" s="2">
        <f t="shared" si="71"/>
        <v>-1.2773669683784563</v>
      </c>
      <c r="AV115" s="2">
        <f t="shared" si="72"/>
        <v>-1.4255070171122635</v>
      </c>
      <c r="AW115" s="2">
        <f t="shared" si="73"/>
        <v>-1.4115522761601027</v>
      </c>
      <c r="AX115" s="2">
        <f t="shared" si="74"/>
        <v>-1.1893890553166002</v>
      </c>
      <c r="AY115" s="2">
        <f t="shared" si="44"/>
        <v>-1.5341651110129939</v>
      </c>
      <c r="AZ115" s="2">
        <f t="shared" si="45"/>
        <v>-1.5200513648644871</v>
      </c>
      <c r="BA115" s="2">
        <f t="shared" si="46"/>
        <v>-1.3432007062431199</v>
      </c>
      <c r="BB115" s="2">
        <f t="shared" si="47"/>
        <v>-1.4849016223168072</v>
      </c>
      <c r="BC115" s="2">
        <f t="shared" si="48"/>
        <v>-1.3212774769206128</v>
      </c>
      <c r="BD115" s="2">
        <f t="shared" si="49"/>
        <v>-1.2585283345489719</v>
      </c>
      <c r="BE115" s="2">
        <f t="shared" si="50"/>
        <v>-1.4499207703859118</v>
      </c>
      <c r="BF115" s="2">
        <f t="shared" si="51"/>
        <v>-1.5740383939771345</v>
      </c>
      <c r="BG115" s="2">
        <f t="shared" si="52"/>
        <v>-1.2908976972972102</v>
      </c>
      <c r="BH115" s="2">
        <f t="shared" si="53"/>
        <v>-1.2735532062082415</v>
      </c>
      <c r="BI115" s="2">
        <f t="shared" si="54"/>
        <v>-1.0218604131010858</v>
      </c>
      <c r="BJ115" s="2">
        <f t="shared" si="55"/>
        <v>-0.99097748846185774</v>
      </c>
      <c r="BK115" s="2">
        <f t="shared" si="56"/>
        <v>-1.2958683549928924</v>
      </c>
      <c r="BL115" s="2">
        <f t="shared" si="57"/>
        <v>-0.99471025718998618</v>
      </c>
      <c r="BM115" s="2">
        <f t="shared" si="58"/>
        <v>-1.3723120180242376</v>
      </c>
      <c r="BN115" s="2">
        <f t="shared" si="59"/>
        <v>-1.0095923103526638</v>
      </c>
      <c r="BO115" s="2">
        <f t="shared" si="60"/>
        <v>-1.370349186794404</v>
      </c>
      <c r="BP115" s="2">
        <f t="shared" si="61"/>
        <v>-1.023810184437171</v>
      </c>
      <c r="BQ115" s="2">
        <f t="shared" si="62"/>
        <v>-1.279784751385435</v>
      </c>
      <c r="BR115" s="2">
        <f t="shared" si="63"/>
        <v>-1.3665495119465425</v>
      </c>
      <c r="BS115" s="2">
        <f t="shared" si="64"/>
        <v>-1.2439146667105454</v>
      </c>
      <c r="BT115" s="2">
        <f t="shared" si="65"/>
        <v>-0.98682839471029793</v>
      </c>
      <c r="BU115" s="2">
        <f t="shared" si="66"/>
        <v>-1.2040543472789407</v>
      </c>
      <c r="BV115" s="2">
        <f t="shared" si="67"/>
        <v>-1.1552486830672801</v>
      </c>
      <c r="BW115" s="2">
        <f t="shared" si="43"/>
        <v>-0.88136717542850518</v>
      </c>
      <c r="BX115" s="2">
        <f t="shared" si="75"/>
        <v>-0.9384992168754186</v>
      </c>
      <c r="BY115" s="2">
        <f t="shared" si="76"/>
        <v>-1.0654388247097897</v>
      </c>
      <c r="BZ115" s="2">
        <f t="shared" si="77"/>
        <v>-1.0188689559467929</v>
      </c>
      <c r="CA115" s="2">
        <f t="shared" si="78"/>
        <v>-0.95734862768930551</v>
      </c>
      <c r="CB115" s="2">
        <f t="shared" si="79"/>
        <v>-0.92901988953675996</v>
      </c>
      <c r="CC115" s="2">
        <f t="shared" si="80"/>
        <v>-0.94953031960788159</v>
      </c>
      <c r="CD115" s="2">
        <f t="shared" si="81"/>
        <v>-1.0490672901299471</v>
      </c>
    </row>
    <row r="116" spans="1:82" x14ac:dyDescent="0.3">
      <c r="A116" s="2" t="s">
        <v>160</v>
      </c>
      <c r="B116" s="2">
        <v>1.5508170725294999E-2</v>
      </c>
      <c r="C116" s="2">
        <v>2.2256489560966E-2</v>
      </c>
      <c r="D116" s="2">
        <v>3.0705934211355999E-2</v>
      </c>
      <c r="E116" s="2">
        <v>5.065689197342E-2</v>
      </c>
      <c r="F116" s="2">
        <v>7.1492856853280001E-3</v>
      </c>
      <c r="G116" s="2">
        <v>1.6616021218983999E-2</v>
      </c>
      <c r="H116" s="2">
        <v>3.0537930152980002E-2</v>
      </c>
      <c r="I116" s="2">
        <v>1.2944794027109E-2</v>
      </c>
      <c r="J116" s="2">
        <v>2.2967120981177001E-2</v>
      </c>
      <c r="K116" s="2">
        <v>1.8123707244134001E-2</v>
      </c>
      <c r="L116" s="2">
        <v>2.5704916289440001E-2</v>
      </c>
      <c r="M116" s="2">
        <v>1.6769521103182999E-2</v>
      </c>
      <c r="N116" s="2">
        <v>3.5285696220215997E-2</v>
      </c>
      <c r="O116" s="2">
        <v>2.9910033618743E-2</v>
      </c>
      <c r="P116" s="2">
        <v>3.4465660644418E-2</v>
      </c>
      <c r="Q116" s="2">
        <v>4.0655254419094997E-2</v>
      </c>
      <c r="R116" s="2">
        <v>2.6828706953411999E-2</v>
      </c>
      <c r="S116" s="2">
        <v>3.4705092472708997E-2</v>
      </c>
      <c r="T116" s="2">
        <v>2.101895502646E-2</v>
      </c>
      <c r="U116" s="2">
        <v>1.6758995981115E-2</v>
      </c>
      <c r="V116" s="2">
        <v>8.6291835482600002E-3</v>
      </c>
      <c r="W116" s="2">
        <v>1.4549743858768E-2</v>
      </c>
      <c r="X116" s="2">
        <v>1.7270285167945001E-2</v>
      </c>
      <c r="Y116" s="2">
        <v>1.8598351823095001E-2</v>
      </c>
      <c r="Z116" s="2">
        <v>1.1764602083692999E-2</v>
      </c>
      <c r="AA116" s="2">
        <v>2.1514956832696001E-2</v>
      </c>
      <c r="AB116" s="2">
        <v>2.7515548086235998E-2</v>
      </c>
      <c r="AC116" s="2">
        <v>7.2256541896569999E-3</v>
      </c>
      <c r="AD116" s="2">
        <v>1.388358249075E-2</v>
      </c>
      <c r="AE116" s="2">
        <v>1.9841188822953999E-2</v>
      </c>
      <c r="AF116" s="2">
        <v>1.0149433461358E-2</v>
      </c>
      <c r="AG116" s="2">
        <v>1.0814661693503E-2</v>
      </c>
      <c r="AH116" s="2">
        <v>1.6107233543938001E-2</v>
      </c>
      <c r="AI116" s="2">
        <v>1.2114762900389001E-2</v>
      </c>
      <c r="AJ116" s="2">
        <v>1.2692415659936999E-2</v>
      </c>
      <c r="AK116" s="2">
        <v>1.4095334431369001E-2</v>
      </c>
      <c r="AL116" s="2">
        <v>2.6008152630385001E-2</v>
      </c>
      <c r="AM116" s="2">
        <v>2.6662288472192999E-2</v>
      </c>
      <c r="AN116" s="2">
        <v>1.9307279697017999E-2</v>
      </c>
      <c r="AO116" s="2">
        <v>1.5404732112311E-2</v>
      </c>
      <c r="AQ116" s="2">
        <f t="shared" si="42"/>
        <v>-1.8094394266069596</v>
      </c>
      <c r="AR116" s="2">
        <f t="shared" si="68"/>
        <v>-1.6525433343646225</v>
      </c>
      <c r="AS116" s="2">
        <f t="shared" si="69"/>
        <v>-1.5127776849072867</v>
      </c>
      <c r="AT116" s="2">
        <f t="shared" si="70"/>
        <v>-1.295361459634309</v>
      </c>
      <c r="AU116" s="2">
        <f t="shared" si="71"/>
        <v>-2.1457373481874091</v>
      </c>
      <c r="AV116" s="2">
        <f t="shared" si="72"/>
        <v>-1.7794729618700578</v>
      </c>
      <c r="AW116" s="2">
        <f t="shared" si="73"/>
        <v>-1.5151604025645611</v>
      </c>
      <c r="AX116" s="2">
        <f t="shared" si="74"/>
        <v>-1.8879048555111988</v>
      </c>
      <c r="AY116" s="2">
        <f t="shared" si="44"/>
        <v>-1.6388934419121786</v>
      </c>
      <c r="AZ116" s="2">
        <f t="shared" si="45"/>
        <v>-1.7417529616817737</v>
      </c>
      <c r="BA116" s="2">
        <f t="shared" si="46"/>
        <v>-1.589983806116865</v>
      </c>
      <c r="BB116" s="2">
        <f t="shared" si="47"/>
        <v>-1.7754793396130395</v>
      </c>
      <c r="BC116" s="2">
        <f t="shared" si="48"/>
        <v>-1.4524013091037311</v>
      </c>
      <c r="BD116" s="2">
        <f t="shared" si="49"/>
        <v>-1.5241830988233669</v>
      </c>
      <c r="BE116" s="2">
        <f t="shared" si="50"/>
        <v>-1.4626133924497768</v>
      </c>
      <c r="BF116" s="2">
        <f t="shared" si="51"/>
        <v>-1.390883316791983</v>
      </c>
      <c r="BG116" s="2">
        <f t="shared" si="52"/>
        <v>-1.57140025824608</v>
      </c>
      <c r="BH116" s="2">
        <f t="shared" si="53"/>
        <v>-1.459606794070043</v>
      </c>
      <c r="BI116" s="2">
        <f t="shared" si="54"/>
        <v>-1.6773888790557847</v>
      </c>
      <c r="BJ116" s="2">
        <f t="shared" si="55"/>
        <v>-1.7757520031832263</v>
      </c>
      <c r="BK116" s="2">
        <f t="shared" si="56"/>
        <v>-2.0640302931908439</v>
      </c>
      <c r="BL116" s="2">
        <f t="shared" si="57"/>
        <v>-1.8371446521559303</v>
      </c>
      <c r="BM116" s="2">
        <f t="shared" si="58"/>
        <v>-1.7627004912777966</v>
      </c>
      <c r="BN116" s="2">
        <f t="shared" si="59"/>
        <v>-1.7305255410428777</v>
      </c>
      <c r="BO116" s="2">
        <f t="shared" si="60"/>
        <v>-1.9294227574619418</v>
      </c>
      <c r="BP116" s="2">
        <f t="shared" si="61"/>
        <v>-1.6672595209428356</v>
      </c>
      <c r="BQ116" s="2">
        <f t="shared" si="62"/>
        <v>-1.5604218319912146</v>
      </c>
      <c r="BR116" s="2">
        <f t="shared" si="63"/>
        <v>-2.14112282703557</v>
      </c>
      <c r="BS116" s="2">
        <f t="shared" si="64"/>
        <v>-1.8574984549753997</v>
      </c>
      <c r="BT116" s="2">
        <f t="shared" si="65"/>
        <v>-1.7024323098138441</v>
      </c>
      <c r="BU116" s="2">
        <f t="shared" si="66"/>
        <v>-1.9935581992751967</v>
      </c>
      <c r="BV116" s="2">
        <f t="shared" si="67"/>
        <v>-1.9659870617027333</v>
      </c>
      <c r="BW116" s="2">
        <f t="shared" si="43"/>
        <v>-1.7929790442966589</v>
      </c>
      <c r="BX116" s="2">
        <f t="shared" si="75"/>
        <v>-1.9166850810774732</v>
      </c>
      <c r="BY116" s="2">
        <f t="shared" si="76"/>
        <v>-1.8964557137650482</v>
      </c>
      <c r="BZ116" s="2">
        <f t="shared" si="77"/>
        <v>-1.8509246154308969</v>
      </c>
      <c r="CA116" s="2">
        <f t="shared" si="78"/>
        <v>-1.584890494821547</v>
      </c>
      <c r="CB116" s="2">
        <f t="shared" si="79"/>
        <v>-1.5741025770455157</v>
      </c>
      <c r="CC116" s="2">
        <f t="shared" si="80"/>
        <v>-1.7142789119170299</v>
      </c>
      <c r="CD116" s="2">
        <f t="shared" si="81"/>
        <v>-1.8123458496454301</v>
      </c>
    </row>
    <row r="117" spans="1:82" x14ac:dyDescent="0.3">
      <c r="A117" s="2" t="s">
        <v>99</v>
      </c>
      <c r="B117" s="2">
        <v>5.2170251872145003E-2</v>
      </c>
      <c r="C117" s="2">
        <v>6.9011011814660003E-2</v>
      </c>
      <c r="D117" s="2">
        <v>4.1472475343033999E-2</v>
      </c>
      <c r="E117" s="2">
        <v>5.1012163065613E-2</v>
      </c>
      <c r="F117" s="2">
        <v>4.5381500163190001E-2</v>
      </c>
      <c r="G117" s="2">
        <v>9.0941864219160007E-2</v>
      </c>
      <c r="H117" s="2">
        <v>8.7295850660083996E-2</v>
      </c>
      <c r="I117" s="2">
        <v>4.7385416708146E-2</v>
      </c>
      <c r="J117" s="2">
        <v>9.6732865582002003E-2</v>
      </c>
      <c r="K117" s="2">
        <v>4.5027170817635E-2</v>
      </c>
      <c r="L117" s="2">
        <v>8.7696233132601997E-2</v>
      </c>
      <c r="M117" s="2">
        <v>0.111896180518006</v>
      </c>
      <c r="N117" s="2">
        <v>4.4159893358699E-2</v>
      </c>
      <c r="O117" s="2">
        <v>5.0534937301283001E-2</v>
      </c>
      <c r="P117" s="2">
        <v>5.2086022235009001E-2</v>
      </c>
      <c r="Q117" s="2">
        <v>0.10813216480455</v>
      </c>
      <c r="R117" s="2">
        <v>9.1450948567022003E-2</v>
      </c>
      <c r="S117" s="2">
        <v>7.6180705680687993E-2</v>
      </c>
      <c r="T117" s="2">
        <v>6.4632868601287002E-2</v>
      </c>
      <c r="U117" s="2">
        <v>6.5523429061494998E-2</v>
      </c>
      <c r="V117" s="2">
        <v>2.8131456811636001E-2</v>
      </c>
      <c r="W117" s="2">
        <v>4.6622318588155999E-2</v>
      </c>
      <c r="X117" s="2">
        <v>0.142695901271776</v>
      </c>
      <c r="Y117" s="2">
        <v>7.7003721137721998E-2</v>
      </c>
      <c r="Z117" s="2">
        <v>3.6788173920376997E-2</v>
      </c>
      <c r="AA117" s="2">
        <v>5.3774531900898002E-2</v>
      </c>
      <c r="AB117" s="2">
        <v>6.3360177219495994E-2</v>
      </c>
      <c r="AC117" s="2">
        <v>6.8288455756217004E-2</v>
      </c>
      <c r="AD117" s="2">
        <v>1.5380324903379001E-2</v>
      </c>
      <c r="AE117" s="2">
        <v>3.7676618234863998E-2</v>
      </c>
      <c r="AF117" s="2">
        <v>4.9977071658077001E-2</v>
      </c>
      <c r="AG117" s="2">
        <v>3.8339963333606002E-2</v>
      </c>
      <c r="AH117" s="2">
        <v>3.7486343799698001E-2</v>
      </c>
      <c r="AI117" s="2">
        <v>3.4077013764703998E-2</v>
      </c>
      <c r="AJ117" s="2">
        <v>4.4503670911054997E-2</v>
      </c>
      <c r="AK117" s="2">
        <v>5.7616147610237999E-2</v>
      </c>
      <c r="AL117" s="2">
        <v>6.5719096433765001E-2</v>
      </c>
      <c r="AM117" s="2">
        <v>6.0768326490091999E-2</v>
      </c>
      <c r="AN117" s="2">
        <v>5.8943175664610999E-2</v>
      </c>
      <c r="AO117" s="2">
        <v>7.0441013654569007E-2</v>
      </c>
      <c r="AQ117" s="2">
        <f t="shared" si="42"/>
        <v>-1.2825770665473459</v>
      </c>
      <c r="AR117" s="2">
        <f t="shared" si="68"/>
        <v>-1.1610816050776678</v>
      </c>
      <c r="AS117" s="2">
        <f t="shared" si="69"/>
        <v>-1.382240042385257</v>
      </c>
      <c r="AT117" s="2">
        <f t="shared" si="70"/>
        <v>-1.2923262607161641</v>
      </c>
      <c r="AU117" s="2">
        <f t="shared" si="71"/>
        <v>-1.3431211518660935</v>
      </c>
      <c r="AV117" s="2">
        <f t="shared" si="72"/>
        <v>-1.0412361474280738</v>
      </c>
      <c r="AW117" s="2">
        <f t="shared" si="73"/>
        <v>-1.0590063986570362</v>
      </c>
      <c r="AX117" s="2">
        <f t="shared" si="74"/>
        <v>-1.3243552958294489</v>
      </c>
      <c r="AY117" s="2">
        <f t="shared" si="44"/>
        <v>-1.014425946641859</v>
      </c>
      <c r="AZ117" s="2">
        <f t="shared" si="45"/>
        <v>-1.3465253401099047</v>
      </c>
      <c r="BA117" s="2">
        <f t="shared" si="46"/>
        <v>-1.0570190607372552</v>
      </c>
      <c r="BB117" s="2">
        <f t="shared" si="47"/>
        <v>-0.95118473749545629</v>
      </c>
      <c r="BC117" s="2">
        <f t="shared" si="48"/>
        <v>-1.3549719840511512</v>
      </c>
      <c r="BD117" s="2">
        <f t="shared" si="49"/>
        <v>-1.2964082687922023</v>
      </c>
      <c r="BE117" s="2">
        <f t="shared" si="50"/>
        <v>-1.2832788079992261</v>
      </c>
      <c r="BF117" s="2">
        <f t="shared" si="51"/>
        <v>-0.96604510235265817</v>
      </c>
      <c r="BG117" s="2">
        <f t="shared" si="52"/>
        <v>-1.0388117854824044</v>
      </c>
      <c r="BH117" s="2">
        <f t="shared" si="53"/>
        <v>-1.1181550086794134</v>
      </c>
      <c r="BI117" s="2">
        <f t="shared" si="54"/>
        <v>-1.189546568353008</v>
      </c>
      <c r="BJ117" s="2">
        <f t="shared" si="55"/>
        <v>-1.1836033825614858</v>
      </c>
      <c r="BK117" s="2">
        <f t="shared" si="56"/>
        <v>-1.550807776939942</v>
      </c>
      <c r="BL117" s="2">
        <f t="shared" si="57"/>
        <v>-1.3314061322525275</v>
      </c>
      <c r="BM117" s="2">
        <f t="shared" si="58"/>
        <v>-0.84558850117137252</v>
      </c>
      <c r="BN117" s="2">
        <f t="shared" si="59"/>
        <v>-1.1134882874180265</v>
      </c>
      <c r="BO117" s="2">
        <f t="shared" si="60"/>
        <v>-1.4342917690045947</v>
      </c>
      <c r="BP117" s="2">
        <f t="shared" si="61"/>
        <v>-1.2694233613913004</v>
      </c>
      <c r="BQ117" s="2">
        <f t="shared" si="62"/>
        <v>-1.1981836166877933</v>
      </c>
      <c r="BR117" s="2">
        <f t="shared" si="63"/>
        <v>-1.1656527081065557</v>
      </c>
      <c r="BS117" s="2">
        <f t="shared" si="64"/>
        <v>-1.8130344901357411</v>
      </c>
      <c r="BT117" s="2">
        <f t="shared" si="65"/>
        <v>-1.4239280853868146</v>
      </c>
      <c r="BU117" s="2">
        <f t="shared" si="66"/>
        <v>-1.3012291943879641</v>
      </c>
      <c r="BV117" s="2">
        <f t="shared" si="67"/>
        <v>-1.4163483067949463</v>
      </c>
      <c r="BW117" s="2">
        <f t="shared" si="43"/>
        <v>-1.4261269160748236</v>
      </c>
      <c r="BX117" s="2">
        <f t="shared" si="75"/>
        <v>-1.4675384703118586</v>
      </c>
      <c r="BY117" s="2">
        <f t="shared" si="76"/>
        <v>-1.3516041645098245</v>
      </c>
      <c r="BZ117" s="2">
        <f t="shared" si="77"/>
        <v>-1.2394557833264812</v>
      </c>
      <c r="CA117" s="2">
        <f t="shared" si="78"/>
        <v>-1.1823084162736088</v>
      </c>
      <c r="CB117" s="2">
        <f t="shared" si="79"/>
        <v>-1.2163227236021001</v>
      </c>
      <c r="CC117" s="2">
        <f t="shared" si="80"/>
        <v>-1.2295664694962125</v>
      </c>
      <c r="CD117" s="2">
        <f t="shared" si="81"/>
        <v>-1.1521744031105186</v>
      </c>
    </row>
    <row r="118" spans="1:82" x14ac:dyDescent="0.3">
      <c r="A118" s="2" t="s">
        <v>44</v>
      </c>
      <c r="B118" s="2">
        <v>0.30475000276127001</v>
      </c>
      <c r="C118" s="2">
        <v>0.34192889288193201</v>
      </c>
      <c r="D118" s="2">
        <v>0.35287851206390303</v>
      </c>
      <c r="E118" s="2">
        <v>0.46705482269033199</v>
      </c>
      <c r="F118" s="2">
        <v>0.26588471501407501</v>
      </c>
      <c r="G118" s="2">
        <v>2.334650644E-5</v>
      </c>
      <c r="H118" s="2">
        <v>0.38315262064342198</v>
      </c>
      <c r="I118" s="2">
        <v>0.21207589932154799</v>
      </c>
      <c r="J118" s="2">
        <v>0.36130865390780398</v>
      </c>
      <c r="K118" s="2">
        <v>0.22829816065714001</v>
      </c>
      <c r="L118" s="2">
        <v>0.30277334607046202</v>
      </c>
      <c r="M118" s="2">
        <v>0.60297058017638305</v>
      </c>
      <c r="N118" s="2">
        <v>0.44778902346976801</v>
      </c>
      <c r="O118" s="2">
        <v>0.52880104588033205</v>
      </c>
      <c r="P118" s="2">
        <v>0.444643444529501</v>
      </c>
      <c r="Q118" s="2">
        <v>0.71381157269484397</v>
      </c>
      <c r="R118" s="2">
        <v>0.39215730082879902</v>
      </c>
      <c r="S118" s="2">
        <v>0.29004035856279903</v>
      </c>
      <c r="T118" s="2">
        <v>0.29711264208875299</v>
      </c>
      <c r="U118" s="2">
        <v>0.33473411968288602</v>
      </c>
      <c r="V118" s="2">
        <v>0.15759503646755901</v>
      </c>
      <c r="W118" s="2">
        <v>0.16224127304281399</v>
      </c>
      <c r="X118" s="2">
        <v>0.254981928571199</v>
      </c>
      <c r="Y118" s="2">
        <v>0.29112147210200601</v>
      </c>
      <c r="Z118" s="2">
        <v>0.23681897635864599</v>
      </c>
      <c r="AA118" s="2">
        <v>0.292320173210732</v>
      </c>
      <c r="AB118" s="2">
        <v>0.375862119250441</v>
      </c>
      <c r="AC118" s="2">
        <v>0.30436442284055798</v>
      </c>
      <c r="AD118" s="2">
        <v>0.22126447102795599</v>
      </c>
      <c r="AE118" s="2">
        <v>0.161624559194148</v>
      </c>
      <c r="AF118" s="2">
        <v>0.30380164847869601</v>
      </c>
      <c r="AG118" s="2">
        <v>0.36579079026510603</v>
      </c>
      <c r="AH118" s="2">
        <v>0.35673331819182302</v>
      </c>
      <c r="AI118" s="2">
        <v>0.17844872534960099</v>
      </c>
      <c r="AJ118" s="2">
        <v>0.24153034518550001</v>
      </c>
      <c r="AK118" s="2">
        <v>0.26526966649213302</v>
      </c>
      <c r="AL118" s="2">
        <v>4.1012958860999999E-5</v>
      </c>
      <c r="AM118" s="2">
        <v>0.28053720281147498</v>
      </c>
      <c r="AN118" s="2">
        <v>0.30617836267359</v>
      </c>
      <c r="AO118" s="2">
        <v>0.42937866979088102</v>
      </c>
      <c r="AQ118" s="2">
        <f t="shared" si="42"/>
        <v>-0.51605628177453755</v>
      </c>
      <c r="AR118" s="2">
        <f t="shared" si="68"/>
        <v>-0.46606419990822368</v>
      </c>
      <c r="AS118" s="2">
        <f t="shared" si="69"/>
        <v>-0.45237478645782497</v>
      </c>
      <c r="AT118" s="2">
        <f t="shared" si="70"/>
        <v>-0.33063213914591494</v>
      </c>
      <c r="AU118" s="2">
        <f t="shared" si="71"/>
        <v>-0.57530662835419866</v>
      </c>
      <c r="AV118" s="2">
        <f t="shared" si="72"/>
        <v>-4.6317780978534842</v>
      </c>
      <c r="AW118" s="2">
        <f t="shared" si="73"/>
        <v>-0.41662819965946779</v>
      </c>
      <c r="AX118" s="2">
        <f t="shared" si="74"/>
        <v>-0.67350868266859432</v>
      </c>
      <c r="AY118" s="2">
        <f t="shared" si="44"/>
        <v>-0.44212163627477685</v>
      </c>
      <c r="AZ118" s="2">
        <f t="shared" si="45"/>
        <v>-0.64149758750088326</v>
      </c>
      <c r="BA118" s="2">
        <f t="shared" si="46"/>
        <v>-0.51888235956833872</v>
      </c>
      <c r="BB118" s="2">
        <f t="shared" si="47"/>
        <v>-0.21970387721101192</v>
      </c>
      <c r="BC118" s="2">
        <f t="shared" si="48"/>
        <v>-0.34892655636872677</v>
      </c>
      <c r="BD118" s="2">
        <f t="shared" si="49"/>
        <v>-0.27670769455946659</v>
      </c>
      <c r="BE118" s="2">
        <f t="shared" si="50"/>
        <v>-0.35198810619471543</v>
      </c>
      <c r="BF118" s="2">
        <f t="shared" si="51"/>
        <v>-0.1464164153089525</v>
      </c>
      <c r="BG118" s="2">
        <f t="shared" si="52"/>
        <v>-0.40653969527802458</v>
      </c>
      <c r="BH118" s="2">
        <f t="shared" si="53"/>
        <v>-0.53754156664723207</v>
      </c>
      <c r="BI118" s="2">
        <f t="shared" si="54"/>
        <v>-0.5270788686521557</v>
      </c>
      <c r="BJ118" s="2">
        <f t="shared" si="55"/>
        <v>-0.4753000174457126</v>
      </c>
      <c r="BK118" s="2">
        <f t="shared" si="56"/>
        <v>-0.80245746494732573</v>
      </c>
      <c r="BL118" s="2">
        <f t="shared" si="57"/>
        <v>-0.78983865459712643</v>
      </c>
      <c r="BM118" s="2">
        <f t="shared" si="58"/>
        <v>-0.59349059838926177</v>
      </c>
      <c r="BN118" s="2">
        <f t="shared" si="59"/>
        <v>-0.53592576133717695</v>
      </c>
      <c r="BO118" s="2">
        <f t="shared" si="60"/>
        <v>-0.62558350043877997</v>
      </c>
      <c r="BP118" s="2">
        <f t="shared" si="61"/>
        <v>-0.53414121265559455</v>
      </c>
      <c r="BQ118" s="2">
        <f t="shared" si="62"/>
        <v>-0.4249714418559985</v>
      </c>
      <c r="BR118" s="2">
        <f t="shared" si="63"/>
        <v>-0.51660611361967745</v>
      </c>
      <c r="BS118" s="2">
        <f t="shared" si="64"/>
        <v>-0.65508831619140118</v>
      </c>
      <c r="BT118" s="2">
        <f t="shared" si="65"/>
        <v>-0.79149264658059937</v>
      </c>
      <c r="BU118" s="2">
        <f t="shared" si="66"/>
        <v>-0.51740987391214344</v>
      </c>
      <c r="BV118" s="2">
        <f t="shared" si="67"/>
        <v>-0.43676723321552241</v>
      </c>
      <c r="BW118" s="2">
        <f t="shared" si="43"/>
        <v>-0.44765632651501225</v>
      </c>
      <c r="BX118" s="2">
        <f t="shared" si="75"/>
        <v>-0.74848654984119678</v>
      </c>
      <c r="BY118" s="2">
        <f t="shared" si="76"/>
        <v>-0.61702829796128811</v>
      </c>
      <c r="BZ118" s="2">
        <f t="shared" si="77"/>
        <v>-0.57631240862399424</v>
      </c>
      <c r="CA118" s="2">
        <f t="shared" si="78"/>
        <v>-4.3870788976071644</v>
      </c>
      <c r="CB118" s="2">
        <f t="shared" si="79"/>
        <v>-0.55200953760077176</v>
      </c>
      <c r="CC118" s="2">
        <f t="shared" si="80"/>
        <v>-0.51402550372101252</v>
      </c>
      <c r="CD118" s="2">
        <f t="shared" si="81"/>
        <v>-0.36715953377542865</v>
      </c>
    </row>
    <row r="119" spans="1:82" x14ac:dyDescent="0.3">
      <c r="A119" s="2" t="s">
        <v>143</v>
      </c>
      <c r="B119" s="2">
        <v>3.5389532659330001E-3</v>
      </c>
      <c r="C119" s="2">
        <v>5.6482873372060002E-3</v>
      </c>
      <c r="D119" s="2">
        <v>7.1118792749069997E-3</v>
      </c>
      <c r="E119" s="2">
        <v>6.1426755462009996E-3</v>
      </c>
      <c r="F119" s="2">
        <v>7.2320766465460004E-3</v>
      </c>
      <c r="G119" s="2">
        <v>4.9953936877859999E-3</v>
      </c>
      <c r="H119" s="2">
        <v>6.2975847376600001E-3</v>
      </c>
      <c r="I119" s="2">
        <v>9.0958041307089999E-3</v>
      </c>
      <c r="J119" s="2">
        <v>3.8770750767689998E-3</v>
      </c>
      <c r="K119" s="2">
        <v>4.0770205309960004E-3</v>
      </c>
      <c r="L119" s="2">
        <v>6.9183464348730002E-3</v>
      </c>
      <c r="M119" s="2">
        <v>4.3237708627599999E-3</v>
      </c>
      <c r="N119" s="2">
        <v>6.8578813258789997E-3</v>
      </c>
      <c r="O119" s="2">
        <v>6.5663215035319999E-3</v>
      </c>
      <c r="P119" s="2">
        <v>6.1597329940480004E-3</v>
      </c>
      <c r="Q119" s="2">
        <v>5.6950362526580001E-3</v>
      </c>
      <c r="R119" s="2">
        <v>7.5268838035790001E-3</v>
      </c>
      <c r="S119" s="2">
        <v>6.197317084898E-3</v>
      </c>
      <c r="T119" s="2">
        <v>1.1948390102703E-2</v>
      </c>
      <c r="U119" s="2">
        <v>1.2370458178506001E-2</v>
      </c>
      <c r="V119" s="2">
        <v>7.5694895919930002E-3</v>
      </c>
      <c r="W119" s="2">
        <v>1.2851474269699001E-2</v>
      </c>
      <c r="X119" s="2">
        <v>6.2883115925920002E-3</v>
      </c>
      <c r="Y119" s="2">
        <v>1.2005643650508E-2</v>
      </c>
      <c r="Z119" s="2">
        <v>6.7794689424000004E-3</v>
      </c>
      <c r="AA119" s="2">
        <v>1.0601792621411E-2</v>
      </c>
      <c r="AB119" s="2">
        <v>6.1187545238740003E-3</v>
      </c>
      <c r="AC119" s="2">
        <v>6.8838084950329998E-3</v>
      </c>
      <c r="AD119" s="2">
        <v>6.5166134560869999E-3</v>
      </c>
      <c r="AE119" s="2">
        <v>1.378489007754E-2</v>
      </c>
      <c r="AF119" s="2">
        <v>8.1259342291949994E-3</v>
      </c>
      <c r="AG119" s="2">
        <v>9.5971034937749992E-3</v>
      </c>
      <c r="AH119" s="2">
        <v>1.9729794891608001E-2</v>
      </c>
      <c r="AI119" s="2">
        <v>1.474810671845E-2</v>
      </c>
      <c r="AJ119" s="2">
        <v>1.0396756611715E-2</v>
      </c>
      <c r="AK119" s="2">
        <v>8.7025698087970001E-3</v>
      </c>
      <c r="AL119" s="2">
        <v>2.1542325371799999E-4</v>
      </c>
      <c r="AM119" s="2">
        <v>1.7065421206590999E-2</v>
      </c>
      <c r="AN119" s="2">
        <v>1.2021830221786999E-2</v>
      </c>
      <c r="AO119" s="2">
        <v>1.1509079405737E-2</v>
      </c>
      <c r="AQ119" s="2">
        <f t="shared" si="42"/>
        <v>-2.4511251724518965</v>
      </c>
      <c r="AR119" s="2">
        <f t="shared" si="68"/>
        <v>-2.2480832181551103</v>
      </c>
      <c r="AS119" s="2">
        <f t="shared" si="69"/>
        <v>-2.1480156241816446</v>
      </c>
      <c r="AT119" s="2">
        <f t="shared" si="70"/>
        <v>-2.2116424233449066</v>
      </c>
      <c r="AU119" s="2">
        <f t="shared" si="71"/>
        <v>-2.1407369797954705</v>
      </c>
      <c r="AV119" s="2">
        <f t="shared" si="72"/>
        <v>-2.3014302792707246</v>
      </c>
      <c r="AW119" s="2">
        <f t="shared" si="73"/>
        <v>-2.2008259801060612</v>
      </c>
      <c r="AX119" s="2">
        <f t="shared" si="74"/>
        <v>-2.0411589003286927</v>
      </c>
      <c r="AY119" s="2">
        <f t="shared" si="44"/>
        <v>-2.4114957891112314</v>
      </c>
      <c r="AZ119" s="2">
        <f t="shared" si="45"/>
        <v>-2.3896571015290009</v>
      </c>
      <c r="BA119" s="2">
        <f t="shared" si="46"/>
        <v>-2.1599976945641228</v>
      </c>
      <c r="BB119" s="2">
        <f t="shared" si="47"/>
        <v>-2.364137329444842</v>
      </c>
      <c r="BC119" s="2">
        <f t="shared" si="48"/>
        <v>-2.1638100345260955</v>
      </c>
      <c r="BD119" s="2">
        <f t="shared" si="49"/>
        <v>-2.1826778569415013</v>
      </c>
      <c r="BE119" s="2">
        <f t="shared" si="50"/>
        <v>-2.2104381127908983</v>
      </c>
      <c r="BF119" s="2">
        <f t="shared" si="51"/>
        <v>-2.2445035070055637</v>
      </c>
      <c r="BG119" s="2">
        <f t="shared" si="52"/>
        <v>-2.1233847883438286</v>
      </c>
      <c r="BH119" s="2">
        <f t="shared" si="53"/>
        <v>-2.2077962826628879</v>
      </c>
      <c r="BI119" s="2">
        <f t="shared" si="54"/>
        <v>-1.9226906065662712</v>
      </c>
      <c r="BJ119" s="2">
        <f t="shared" si="55"/>
        <v>-1.9076142146221458</v>
      </c>
      <c r="BK119" s="2">
        <f t="shared" si="56"/>
        <v>-2.1209334038360259</v>
      </c>
      <c r="BL119" s="2">
        <f t="shared" si="57"/>
        <v>-1.8910470489498645</v>
      </c>
      <c r="BM119" s="2">
        <f t="shared" si="58"/>
        <v>-2.2014659466775299</v>
      </c>
      <c r="BN119" s="2">
        <f t="shared" si="59"/>
        <v>-1.920614551444477</v>
      </c>
      <c r="BO119" s="2">
        <f t="shared" si="60"/>
        <v>-2.1688043244837067</v>
      </c>
      <c r="BP119" s="2">
        <f t="shared" si="61"/>
        <v>-1.9746206951348435</v>
      </c>
      <c r="BQ119" s="2">
        <f t="shared" si="62"/>
        <v>-2.2133369697589704</v>
      </c>
      <c r="BR119" s="2">
        <f t="shared" si="63"/>
        <v>-2.1621712200858032</v>
      </c>
      <c r="BS119" s="2">
        <f t="shared" si="64"/>
        <v>-2.1859780391497421</v>
      </c>
      <c r="BT119" s="2">
        <f t="shared" si="65"/>
        <v>-1.860596692663623</v>
      </c>
      <c r="BU119" s="2">
        <f t="shared" si="66"/>
        <v>-2.0901266971478401</v>
      </c>
      <c r="BV119" s="2">
        <f t="shared" si="67"/>
        <v>-2.0178598218021446</v>
      </c>
      <c r="BW119" s="2">
        <f t="shared" si="43"/>
        <v>-1.7048774295935185</v>
      </c>
      <c r="BX119" s="2">
        <f t="shared" si="75"/>
        <v>-1.8312637284658217</v>
      </c>
      <c r="BY119" s="2">
        <f t="shared" si="76"/>
        <v>-1.983102122751631</v>
      </c>
      <c r="BZ119" s="2">
        <f t="shared" si="77"/>
        <v>-2.0603524842799592</v>
      </c>
      <c r="CA119" s="2">
        <f t="shared" si="78"/>
        <v>-3.6667074188823792</v>
      </c>
      <c r="CB119" s="2">
        <f t="shared" si="79"/>
        <v>-1.7678829880509916</v>
      </c>
      <c r="CC119" s="2">
        <f t="shared" si="80"/>
        <v>-1.9200294096448687</v>
      </c>
      <c r="CD119" s="2">
        <f t="shared" si="81"/>
        <v>-1.9389594135551025</v>
      </c>
    </row>
    <row r="120" spans="1:82" x14ac:dyDescent="0.3">
      <c r="A120" s="2" t="s">
        <v>91</v>
      </c>
      <c r="B120" s="2">
        <v>5.814450046836E-3</v>
      </c>
      <c r="C120" s="2">
        <v>7.7586209551739997E-3</v>
      </c>
      <c r="D120" s="2">
        <v>5.3250606216959998E-3</v>
      </c>
      <c r="E120" s="2">
        <v>6.1312762341939999E-3</v>
      </c>
      <c r="F120" s="2">
        <v>6.5771730654770001E-3</v>
      </c>
      <c r="G120" s="2">
        <v>6.6719766047070002E-3</v>
      </c>
      <c r="H120" s="2">
        <v>1.1020452351975E-2</v>
      </c>
      <c r="I120" s="2">
        <v>1.5252072818145E-2</v>
      </c>
      <c r="J120" s="2">
        <v>6.8393862423629997E-3</v>
      </c>
      <c r="K120" s="2">
        <v>3.8092119366460002E-3</v>
      </c>
      <c r="L120" s="2">
        <v>9.5446441842599993E-3</v>
      </c>
      <c r="M120" s="2">
        <v>8.6609694119640004E-3</v>
      </c>
      <c r="N120" s="2">
        <v>8.8358925740699996E-3</v>
      </c>
      <c r="O120" s="2">
        <v>1.1241945789221001E-2</v>
      </c>
      <c r="P120" s="2">
        <v>8.3889654045070008E-3</v>
      </c>
      <c r="Q120" s="2">
        <v>7.336859484368E-3</v>
      </c>
      <c r="R120" s="2">
        <v>9.959530243271E-3</v>
      </c>
      <c r="S120" s="2">
        <v>7.9620156986020003E-3</v>
      </c>
      <c r="T120" s="2">
        <v>5.3715690641152003E-2</v>
      </c>
      <c r="U120" s="2">
        <v>8.3082422369975997E-2</v>
      </c>
      <c r="V120" s="2">
        <v>1.0095835684453E-2</v>
      </c>
      <c r="W120" s="2">
        <v>9.2235724463336E-2</v>
      </c>
      <c r="X120" s="2">
        <v>7.3722867632169996E-3</v>
      </c>
      <c r="Y120" s="2">
        <v>7.1560477521677004E-2</v>
      </c>
      <c r="Z120" s="2">
        <v>6.5686174377969997E-3</v>
      </c>
      <c r="AA120" s="2">
        <v>4.1544951860178002E-2</v>
      </c>
      <c r="AB120" s="2">
        <v>8.8578049375739997E-3</v>
      </c>
      <c r="AC120" s="2">
        <v>1.0411603926046E-2</v>
      </c>
      <c r="AD120" s="2">
        <v>1.4990751600511E-2</v>
      </c>
      <c r="AE120" s="2">
        <v>2.3164081386885998E-2</v>
      </c>
      <c r="AF120" s="2">
        <v>1.5333613532305E-2</v>
      </c>
      <c r="AG120" s="2">
        <v>1.9064679809960999E-2</v>
      </c>
      <c r="AH120" s="2">
        <v>0.10533906779414</v>
      </c>
      <c r="AI120" s="2">
        <v>0.123040842941826</v>
      </c>
      <c r="AJ120" s="2">
        <v>7.6495122369816995E-2</v>
      </c>
      <c r="AK120" s="2">
        <v>5.6547904764371999E-2</v>
      </c>
      <c r="AL120" s="2">
        <v>0.15381715725504</v>
      </c>
      <c r="AM120" s="2">
        <v>0.14000924673549101</v>
      </c>
      <c r="AN120" s="2">
        <v>0.134049880872087</v>
      </c>
      <c r="AO120" s="2">
        <v>8.1212783510618003E-2</v>
      </c>
      <c r="AQ120" s="2">
        <f t="shared" si="42"/>
        <v>-2.2354913562441063</v>
      </c>
      <c r="AR120" s="2">
        <f t="shared" si="68"/>
        <v>-2.1102154649249827</v>
      </c>
      <c r="AS120" s="2">
        <f t="shared" si="69"/>
        <v>-2.2736754437543523</v>
      </c>
      <c r="AT120" s="2">
        <f t="shared" si="70"/>
        <v>-2.2124491170347831</v>
      </c>
      <c r="AU120" s="2">
        <f t="shared" si="71"/>
        <v>-2.181960730378421</v>
      </c>
      <c r="AV120" s="2">
        <f t="shared" si="72"/>
        <v>-2.1757454852217064</v>
      </c>
      <c r="AW120" s="2">
        <f t="shared" si="73"/>
        <v>-1.957800578811395</v>
      </c>
      <c r="AX120" s="2">
        <f t="shared" si="74"/>
        <v>-1.8166711299363252</v>
      </c>
      <c r="AY120" s="2">
        <f t="shared" si="44"/>
        <v>-2.1649828695539499</v>
      </c>
      <c r="AZ120" s="2">
        <f t="shared" si="45"/>
        <v>-2.4191648634232532</v>
      </c>
      <c r="BA120" s="2">
        <f t="shared" si="46"/>
        <v>-2.0202402570757378</v>
      </c>
      <c r="BB120" s="2">
        <f t="shared" si="47"/>
        <v>-2.0624334951992598</v>
      </c>
      <c r="BC120" s="2">
        <f t="shared" si="48"/>
        <v>-2.0537495728789437</v>
      </c>
      <c r="BD120" s="2">
        <f t="shared" si="49"/>
        <v>-1.9491585132877833</v>
      </c>
      <c r="BE120" s="2">
        <f t="shared" si="50"/>
        <v>-2.0762915965991087</v>
      </c>
      <c r="BF120" s="2">
        <f t="shared" si="51"/>
        <v>-2.1344897984593643</v>
      </c>
      <c r="BG120" s="2">
        <f t="shared" si="52"/>
        <v>-2.0017611452677126</v>
      </c>
      <c r="BH120" s="2">
        <f t="shared" si="53"/>
        <v>-2.0989769704583385</v>
      </c>
      <c r="BI120" s="2">
        <f t="shared" si="54"/>
        <v>-1.2698988360226502</v>
      </c>
      <c r="BJ120" s="2">
        <f t="shared" si="55"/>
        <v>-1.0804908495637915</v>
      </c>
      <c r="BK120" s="2">
        <f t="shared" si="56"/>
        <v>-1.9958577264355266</v>
      </c>
      <c r="BL120" s="2">
        <f t="shared" si="57"/>
        <v>-1.0351008367304446</v>
      </c>
      <c r="BM120" s="2">
        <f t="shared" si="58"/>
        <v>-2.1323977801729059</v>
      </c>
      <c r="BN120" s="2">
        <f t="shared" si="59"/>
        <v>-1.1453267700563503</v>
      </c>
      <c r="BO120" s="2">
        <f t="shared" si="60"/>
        <v>-2.1825260310979688</v>
      </c>
      <c r="BP120" s="2">
        <f t="shared" si="61"/>
        <v>-1.3814817399294854</v>
      </c>
      <c r="BQ120" s="2">
        <f t="shared" si="62"/>
        <v>-2.0526738877753519</v>
      </c>
      <c r="BR120" s="2">
        <f t="shared" si="63"/>
        <v>-1.9824823615006069</v>
      </c>
      <c r="BS120" s="2">
        <f t="shared" si="64"/>
        <v>-1.8241765921169288</v>
      </c>
      <c r="BT120" s="2">
        <f t="shared" si="65"/>
        <v>-1.6351849178444573</v>
      </c>
      <c r="BU120" s="2">
        <f t="shared" si="66"/>
        <v>-1.8143554868801286</v>
      </c>
      <c r="BV120" s="2">
        <f t="shared" si="67"/>
        <v>-1.7197704842762176</v>
      </c>
      <c r="BW120" s="2">
        <f t="shared" si="43"/>
        <v>-0.97741052928262351</v>
      </c>
      <c r="BX120" s="2">
        <f t="shared" si="75"/>
        <v>-0.90995070221974439</v>
      </c>
      <c r="BY120" s="2">
        <f t="shared" si="76"/>
        <v>-1.1163662562896277</v>
      </c>
      <c r="BZ120" s="2">
        <f t="shared" si="77"/>
        <v>-1.247583482093596</v>
      </c>
      <c r="CA120" s="2">
        <f t="shared" si="78"/>
        <v>-0.81299521924458706</v>
      </c>
      <c r="CB120" s="2">
        <f t="shared" si="79"/>
        <v>-0.85384328093899775</v>
      </c>
      <c r="CC120" s="2">
        <f t="shared" si="80"/>
        <v>-0.87273356763125642</v>
      </c>
      <c r="CD120" s="2">
        <f t="shared" si="81"/>
        <v>-1.090375604119054</v>
      </c>
    </row>
    <row r="121" spans="1:82" x14ac:dyDescent="0.3">
      <c r="A121" s="2" t="s">
        <v>195</v>
      </c>
      <c r="B121" s="2">
        <v>0.602443411668102</v>
      </c>
      <c r="C121" s="2">
        <v>0.66697834080802298</v>
      </c>
      <c r="D121" s="2">
        <v>0.320002823829178</v>
      </c>
      <c r="E121" s="2">
        <v>0.598168064267243</v>
      </c>
      <c r="F121" s="2">
        <v>0.48879265047064002</v>
      </c>
      <c r="G121" s="2">
        <v>0.223122223318859</v>
      </c>
      <c r="H121" s="2">
        <v>0.32578500617476902</v>
      </c>
      <c r="I121" s="2">
        <v>0.53756873829669705</v>
      </c>
      <c r="J121" s="2">
        <v>0.16148907705570001</v>
      </c>
      <c r="K121" s="2">
        <v>0.34103491231711602</v>
      </c>
      <c r="L121" s="2">
        <v>0.35281169128231099</v>
      </c>
      <c r="M121" s="2">
        <v>8.0927715000721004E-2</v>
      </c>
      <c r="N121" s="2">
        <v>0.18589592139156599</v>
      </c>
      <c r="O121" s="2">
        <v>0.152798579327762</v>
      </c>
      <c r="P121" s="2">
        <v>0.48646175645439099</v>
      </c>
      <c r="Q121" s="2">
        <v>0.42065621282810101</v>
      </c>
      <c r="R121" s="2">
        <v>7.4207834552185006E-2</v>
      </c>
      <c r="S121" s="2">
        <v>5.7859626728818003E-2</v>
      </c>
      <c r="T121" s="2">
        <v>0.53579338406067101</v>
      </c>
      <c r="U121" s="2">
        <v>0.519337161361491</v>
      </c>
      <c r="V121" s="2">
        <v>0.291573354971709</v>
      </c>
      <c r="W121" s="2">
        <v>0.268301408901015</v>
      </c>
      <c r="X121" s="2">
        <v>8.8805988616387999E-2</v>
      </c>
      <c r="Y121" s="2">
        <v>0.52174126427816703</v>
      </c>
      <c r="Z121" s="2">
        <v>0.30206238260575902</v>
      </c>
      <c r="AA121" s="2">
        <v>0.527763497551617</v>
      </c>
      <c r="AB121" s="2">
        <v>8.255985658112E-2</v>
      </c>
      <c r="AC121" s="2">
        <v>0.64354954496923999</v>
      </c>
      <c r="AD121" s="2">
        <v>0.244167862282481</v>
      </c>
      <c r="AE121" s="2">
        <v>0.24979113673843401</v>
      </c>
      <c r="AF121" s="2">
        <v>0.14225865419346401</v>
      </c>
      <c r="AG121" s="2">
        <v>0.212564101777099</v>
      </c>
      <c r="AH121" s="2">
        <v>0.14808375038508401</v>
      </c>
      <c r="AI121" s="2">
        <v>0.28324998690090403</v>
      </c>
      <c r="AJ121" s="2">
        <v>0.22285034751656299</v>
      </c>
      <c r="AK121" s="2">
        <v>0.11245466251213999</v>
      </c>
      <c r="AL121" s="2">
        <v>0.28791528716524201</v>
      </c>
      <c r="AM121" s="2">
        <v>0.31703717872333598</v>
      </c>
      <c r="AN121" s="2">
        <v>0.18616374189624901</v>
      </c>
      <c r="AO121" s="2">
        <v>0.68963047880213402</v>
      </c>
      <c r="AQ121" s="2">
        <f t="shared" si="42"/>
        <v>-0.22008374071073036</v>
      </c>
      <c r="AR121" s="2">
        <f t="shared" si="68"/>
        <v>-0.17588826896244264</v>
      </c>
      <c r="AS121" s="2">
        <f t="shared" si="69"/>
        <v>-0.49484618928003521</v>
      </c>
      <c r="AT121" s="2">
        <f t="shared" si="70"/>
        <v>-0.22317677733403299</v>
      </c>
      <c r="AU121" s="2">
        <f t="shared" si="71"/>
        <v>-0.31087533280650476</v>
      </c>
      <c r="AV121" s="2">
        <f t="shared" si="72"/>
        <v>-0.65145717115908619</v>
      </c>
      <c r="AW121" s="2">
        <f t="shared" si="73"/>
        <v>-0.48706890739830488</v>
      </c>
      <c r="AX121" s="2">
        <f t="shared" si="74"/>
        <v>-0.26956599512536777</v>
      </c>
      <c r="AY121" s="2">
        <f t="shared" si="44"/>
        <v>-0.79185684754256169</v>
      </c>
      <c r="AZ121" s="2">
        <f t="shared" si="45"/>
        <v>-0.46720115927566608</v>
      </c>
      <c r="BA121" s="2">
        <f t="shared" si="46"/>
        <v>-0.4524570318869694</v>
      </c>
      <c r="BB121" s="2">
        <f t="shared" si="47"/>
        <v>-1.0919027217671859</v>
      </c>
      <c r="BC121" s="2">
        <f t="shared" si="48"/>
        <v>-0.73073013866580017</v>
      </c>
      <c r="BD121" s="2">
        <f t="shared" si="49"/>
        <v>-0.81588068367251365</v>
      </c>
      <c r="BE121" s="2">
        <f t="shared" si="50"/>
        <v>-0.31295129643092645</v>
      </c>
      <c r="BF121" s="2">
        <f t="shared" si="51"/>
        <v>-0.37607269244423208</v>
      </c>
      <c r="BG121" s="2">
        <f t="shared" si="52"/>
        <v>-1.1295502413090481</v>
      </c>
      <c r="BH121" s="2">
        <f t="shared" si="53"/>
        <v>-1.2376243724532883</v>
      </c>
      <c r="BI121" s="2">
        <f t="shared" si="54"/>
        <v>-0.27100265333266726</v>
      </c>
      <c r="BJ121" s="2">
        <f t="shared" si="55"/>
        <v>-0.28455060019175932</v>
      </c>
      <c r="BK121" s="2">
        <f t="shared" si="56"/>
        <v>-0.53525216594211789</v>
      </c>
      <c r="BL121" s="2">
        <f t="shared" si="57"/>
        <v>-0.57137704676030165</v>
      </c>
      <c r="BM121" s="2">
        <f t="shared" si="58"/>
        <v>-1.0515577466610775</v>
      </c>
      <c r="BN121" s="2">
        <f t="shared" si="59"/>
        <v>-0.28254481376715335</v>
      </c>
      <c r="BO121" s="2">
        <f t="shared" si="60"/>
        <v>-0.51990335630224926</v>
      </c>
      <c r="BP121" s="2">
        <f t="shared" si="61"/>
        <v>-0.27756065079675957</v>
      </c>
      <c r="BQ121" s="2">
        <f t="shared" si="62"/>
        <v>-1.0832310701510002</v>
      </c>
      <c r="BR121" s="2">
        <f t="shared" si="63"/>
        <v>-0.19141801242943654</v>
      </c>
      <c r="BS121" s="2">
        <f t="shared" si="64"/>
        <v>-0.6123114990802212</v>
      </c>
      <c r="BT121" s="2">
        <f t="shared" si="65"/>
        <v>-0.60242297562513436</v>
      </c>
      <c r="BU121" s="2">
        <f t="shared" si="66"/>
        <v>-0.84692130416563161</v>
      </c>
      <c r="BV121" s="2">
        <f t="shared" si="67"/>
        <v>-0.67251007808417029</v>
      </c>
      <c r="BW121" s="2">
        <f t="shared" si="43"/>
        <v>-0.82949259512683249</v>
      </c>
      <c r="BX121" s="2">
        <f t="shared" si="75"/>
        <v>-0.54783010154882017</v>
      </c>
      <c r="BY121" s="2">
        <f t="shared" si="76"/>
        <v>-0.65198668433119056</v>
      </c>
      <c r="BZ121" s="2">
        <f t="shared" si="77"/>
        <v>-0.94902253345808574</v>
      </c>
      <c r="CA121" s="2">
        <f t="shared" si="78"/>
        <v>-0.54073527518704623</v>
      </c>
      <c r="CB121" s="2">
        <f t="shared" si="79"/>
        <v>-0.49888980539232136</v>
      </c>
      <c r="CC121" s="2">
        <f t="shared" si="80"/>
        <v>-0.73010490030275876</v>
      </c>
      <c r="CD121" s="2">
        <f t="shared" si="81"/>
        <v>-0.16138355274733396</v>
      </c>
    </row>
    <row r="122" spans="1:82" x14ac:dyDescent="0.3">
      <c r="A122" s="2" t="s">
        <v>53</v>
      </c>
      <c r="B122" s="2">
        <v>3.3106098534160001E-3</v>
      </c>
      <c r="C122" s="2">
        <v>5.4570620593849999E-3</v>
      </c>
      <c r="D122" s="2">
        <v>3.1958928166470001E-3</v>
      </c>
      <c r="E122" s="2">
        <v>2.541943328795E-3</v>
      </c>
      <c r="F122" s="2">
        <v>6.683844149926E-3</v>
      </c>
      <c r="G122" s="2">
        <v>3.5222455463269999E-3</v>
      </c>
      <c r="H122" s="2">
        <v>1.5571626652474E-2</v>
      </c>
      <c r="I122" s="2">
        <v>2.3336320025614001E-2</v>
      </c>
      <c r="J122" s="2">
        <v>3.333989279763E-3</v>
      </c>
      <c r="K122" s="2">
        <v>1.756666529215E-3</v>
      </c>
      <c r="L122" s="2">
        <v>1.0185878191079E-2</v>
      </c>
      <c r="M122" s="2">
        <v>1.3658317512869999E-3</v>
      </c>
      <c r="N122" s="2">
        <v>1.46690945262E-3</v>
      </c>
      <c r="O122" s="2">
        <v>1.8010406949619999E-3</v>
      </c>
      <c r="P122" s="2">
        <v>3.4141960839909999E-3</v>
      </c>
      <c r="Q122" s="2">
        <v>1.9098753379940001E-3</v>
      </c>
      <c r="R122" s="2">
        <v>1.205885892261E-3</v>
      </c>
      <c r="S122" s="2">
        <v>5.9428916666699999E-4</v>
      </c>
      <c r="T122" s="2">
        <v>6.0874876083895003E-2</v>
      </c>
      <c r="U122" s="2">
        <v>9.9593459560114006E-2</v>
      </c>
      <c r="V122" s="2">
        <v>3.0880715485950001E-3</v>
      </c>
      <c r="W122" s="2">
        <v>8.8860456932569998E-2</v>
      </c>
      <c r="X122" s="2">
        <v>3.3843117980420002E-3</v>
      </c>
      <c r="Y122" s="2">
        <v>6.4660177984153994E-2</v>
      </c>
      <c r="Z122" s="2">
        <v>2.72948112575E-3</v>
      </c>
      <c r="AA122" s="2">
        <v>8.7463198140555004E-2</v>
      </c>
      <c r="AB122" s="2">
        <v>2.6495773605969999E-3</v>
      </c>
      <c r="AC122" s="2">
        <v>6.1897465940549999E-3</v>
      </c>
      <c r="AD122" s="2">
        <v>8.4604111142500004E-4</v>
      </c>
      <c r="AE122" s="2">
        <v>3.0623230801364001E-2</v>
      </c>
      <c r="AF122" s="2">
        <v>1.238195661751E-3</v>
      </c>
      <c r="AG122" s="2">
        <v>4.308321099555E-3</v>
      </c>
      <c r="AH122" s="2">
        <v>0.17085643030199901</v>
      </c>
      <c r="AI122" s="2">
        <v>8.3393586054265001E-2</v>
      </c>
      <c r="AJ122" s="2">
        <v>2.0722868538314999E-2</v>
      </c>
      <c r="AK122" s="2">
        <v>2.8251877276910999E-2</v>
      </c>
      <c r="AL122" s="2">
        <v>0.11517998340310701</v>
      </c>
      <c r="AM122" s="2">
        <v>0.15144399909452499</v>
      </c>
      <c r="AN122" s="2">
        <v>7.9857520000958998E-2</v>
      </c>
      <c r="AO122" s="2">
        <v>5.0508627318121002E-2</v>
      </c>
      <c r="AQ122" s="2">
        <f t="shared" si="42"/>
        <v>-2.4800919966843895</v>
      </c>
      <c r="AR122" s="2">
        <f t="shared" si="68"/>
        <v>-2.2630411072585983</v>
      </c>
      <c r="AS122" s="2">
        <f t="shared" si="69"/>
        <v>-2.4954077944141568</v>
      </c>
      <c r="AT122" s="2">
        <f t="shared" si="70"/>
        <v>-2.5948341360266869</v>
      </c>
      <c r="AU122" s="2">
        <f t="shared" si="71"/>
        <v>-2.1749736852921493</v>
      </c>
      <c r="AV122" s="2">
        <f t="shared" si="72"/>
        <v>-2.4531803713392972</v>
      </c>
      <c r="AW122" s="2">
        <f t="shared" si="73"/>
        <v>-1.8076660175350558</v>
      </c>
      <c r="AX122" s="2">
        <f t="shared" si="74"/>
        <v>-1.6319676280924762</v>
      </c>
      <c r="AY122" s="2">
        <f t="shared" si="44"/>
        <v>-2.4770358009529021</v>
      </c>
      <c r="AZ122" s="2">
        <f t="shared" si="45"/>
        <v>-2.7553106734888062</v>
      </c>
      <c r="BA122" s="2">
        <f t="shared" si="46"/>
        <v>-1.9920015216861067</v>
      </c>
      <c r="BB122" s="2">
        <f t="shared" si="47"/>
        <v>-2.8646027955212188</v>
      </c>
      <c r="BC122" s="2">
        <f t="shared" si="48"/>
        <v>-2.8335966928650582</v>
      </c>
      <c r="BD122" s="2">
        <f t="shared" si="49"/>
        <v>-2.7444764740778753</v>
      </c>
      <c r="BE122" s="2">
        <f t="shared" si="50"/>
        <v>-2.4667115401194009</v>
      </c>
      <c r="BF122" s="2">
        <f t="shared" si="51"/>
        <v>-2.7189949792382375</v>
      </c>
      <c r="BG122" s="2">
        <f t="shared" si="52"/>
        <v>-2.9186937856502353</v>
      </c>
      <c r="BH122" s="2">
        <f t="shared" si="53"/>
        <v>-3.2260021864498922</v>
      </c>
      <c r="BI122" s="2">
        <f t="shared" si="54"/>
        <v>-1.2155619098206012</v>
      </c>
      <c r="BJ122" s="2">
        <f t="shared" si="55"/>
        <v>-1.0017691813576133</v>
      </c>
      <c r="BK122" s="2">
        <f t="shared" si="56"/>
        <v>-2.5103126459010614</v>
      </c>
      <c r="BL122" s="2">
        <f t="shared" si="57"/>
        <v>-1.0512914578880408</v>
      </c>
      <c r="BM122" s="2">
        <f t="shared" si="58"/>
        <v>-2.4705296320599857</v>
      </c>
      <c r="BN122" s="2">
        <f t="shared" si="59"/>
        <v>-1.1893631042801454</v>
      </c>
      <c r="BO122" s="2">
        <f t="shared" si="60"/>
        <v>-2.5639199044761609</v>
      </c>
      <c r="BP122" s="2">
        <f t="shared" si="61"/>
        <v>-1.0581746464811974</v>
      </c>
      <c r="BQ122" s="2">
        <f t="shared" si="62"/>
        <v>-2.5768233957231885</v>
      </c>
      <c r="BR122" s="2">
        <f t="shared" si="63"/>
        <v>-2.2083271304720187</v>
      </c>
      <c r="BS122" s="2">
        <f t="shared" si="64"/>
        <v>-3.0726085329051664</v>
      </c>
      <c r="BT122" s="2">
        <f t="shared" si="65"/>
        <v>-1.5139489924363791</v>
      </c>
      <c r="BU122" s="2">
        <f t="shared" si="66"/>
        <v>-2.9072107219520125</v>
      </c>
      <c r="BV122" s="2">
        <f t="shared" si="67"/>
        <v>-2.3656919361614115</v>
      </c>
      <c r="BW122" s="2">
        <f t="shared" si="43"/>
        <v>-0.767368671579161</v>
      </c>
      <c r="BX122" s="2">
        <f t="shared" si="75"/>
        <v>-1.078867350421705</v>
      </c>
      <c r="BY122" s="2">
        <f t="shared" si="76"/>
        <v>-1.6835501280709246</v>
      </c>
      <c r="BZ122" s="2">
        <f t="shared" si="77"/>
        <v>-1.5489526889448726</v>
      </c>
      <c r="CA122" s="2">
        <f t="shared" si="78"/>
        <v>-0.93862298838589686</v>
      </c>
      <c r="CB122" s="2">
        <f t="shared" si="79"/>
        <v>-0.81974793072840202</v>
      </c>
      <c r="CC122" s="2">
        <f t="shared" si="80"/>
        <v>-1.0976841810765987</v>
      </c>
      <c r="CD122" s="2">
        <f t="shared" si="81"/>
        <v>-1.2966344342250529</v>
      </c>
    </row>
    <row r="123" spans="1:82" x14ac:dyDescent="0.3">
      <c r="A123" s="2" t="s">
        <v>95</v>
      </c>
      <c r="B123" s="2">
        <v>2.0024591467520001E-3</v>
      </c>
      <c r="C123" s="2">
        <v>1.2478455871530001E-3</v>
      </c>
      <c r="D123" s="2">
        <v>2.9353686013029998E-3</v>
      </c>
      <c r="E123" s="2">
        <v>7.5723278223469997E-3</v>
      </c>
      <c r="F123" s="2">
        <v>7.4760768346842005E-2</v>
      </c>
      <c r="G123" s="2">
        <v>0.33244186162985601</v>
      </c>
      <c r="H123" s="2">
        <v>1.0295601633902001</v>
      </c>
      <c r="I123" s="2">
        <v>1.7850804088620002E-2</v>
      </c>
      <c r="J123" s="2">
        <v>0.25849517816862999</v>
      </c>
      <c r="K123" s="2">
        <v>5.6333083408789996E-3</v>
      </c>
      <c r="L123" s="2">
        <v>3.8138063351310001E-3</v>
      </c>
      <c r="M123" s="2">
        <v>0.124965253635914</v>
      </c>
      <c r="N123" s="2">
        <v>0.111368888902621</v>
      </c>
      <c r="O123" s="2">
        <v>5.6090423186149997E-3</v>
      </c>
      <c r="P123" s="2">
        <v>1.4124598203919999E-2</v>
      </c>
      <c r="Q123" s="2">
        <v>3.4653798416573997E-2</v>
      </c>
      <c r="R123" s="2">
        <v>5.4137825975665001E-2</v>
      </c>
      <c r="S123" s="2">
        <v>2.4001565620709799</v>
      </c>
      <c r="T123" s="2">
        <v>2.2180105405778301</v>
      </c>
      <c r="U123" s="2">
        <v>1.9781726017299999E-3</v>
      </c>
      <c r="V123" s="2">
        <v>0.44553306932737702</v>
      </c>
      <c r="W123" s="2">
        <v>0.31464130489894898</v>
      </c>
      <c r="X123" s="2">
        <v>5.786817405341E-3</v>
      </c>
      <c r="Y123" s="2">
        <v>2.714184366963E-3</v>
      </c>
      <c r="Z123" s="2">
        <v>2.2569758044197501</v>
      </c>
      <c r="AA123" s="2">
        <v>2.4440330177403002E-2</v>
      </c>
      <c r="AB123" s="2">
        <v>7.8667312931724007E-2</v>
      </c>
      <c r="AC123" s="2">
        <v>1.8975502525030001E-3</v>
      </c>
      <c r="AD123" s="2">
        <v>9.0864813487459995E-3</v>
      </c>
      <c r="AE123" s="2">
        <v>4.3153813270388003E-2</v>
      </c>
      <c r="AF123" s="2">
        <v>1.2680413062026901</v>
      </c>
      <c r="AG123" s="2">
        <v>1.6468936685071999E-2</v>
      </c>
      <c r="AH123" s="2">
        <v>9.7482682208999998E-5</v>
      </c>
      <c r="AI123" s="2">
        <v>3.1589708539387001E-2</v>
      </c>
      <c r="AJ123" s="2">
        <v>1.4073773782747E-2</v>
      </c>
      <c r="AK123" s="2">
        <v>2.7929940866760002E-3</v>
      </c>
      <c r="AL123" s="2">
        <v>0.80152807585020402</v>
      </c>
      <c r="AM123" s="2">
        <v>7.2786383864568996E-2</v>
      </c>
      <c r="AN123" s="2">
        <v>7.0148937541940001E-3</v>
      </c>
      <c r="AO123" s="2">
        <v>7.6958421932229997E-3</v>
      </c>
      <c r="AQ123" s="2">
        <f t="shared" si="42"/>
        <v>-2.6984363354290721</v>
      </c>
      <c r="AR123" s="2">
        <f t="shared" si="68"/>
        <v>-2.9038391524712051</v>
      </c>
      <c r="AS123" s="2">
        <f t="shared" si="69"/>
        <v>-2.5323373555882291</v>
      </c>
      <c r="AT123" s="2">
        <f t="shared" si="70"/>
        <v>-2.1207705927596776</v>
      </c>
      <c r="AU123" s="2">
        <f t="shared" si="71"/>
        <v>-1.1263262438491319</v>
      </c>
      <c r="AV123" s="2">
        <f t="shared" si="72"/>
        <v>-0.47828429436398939</v>
      </c>
      <c r="AW123" s="2">
        <f t="shared" si="73"/>
        <v>1.2651730133200433E-2</v>
      </c>
      <c r="AX123" s="2">
        <f t="shared" si="74"/>
        <v>-1.7483422163369191</v>
      </c>
      <c r="AY123" s="2">
        <f t="shared" si="44"/>
        <v>-0.58754755359242783</v>
      </c>
      <c r="AZ123" s="2">
        <f t="shared" si="45"/>
        <v>-2.249236476870915</v>
      </c>
      <c r="BA123" s="2">
        <f t="shared" si="46"/>
        <v>-2.4186413641792104</v>
      </c>
      <c r="BB123" s="2">
        <f t="shared" si="47"/>
        <v>-0.90321072500705923</v>
      </c>
      <c r="BC123" s="2">
        <f t="shared" si="48"/>
        <v>-0.95323611315650603</v>
      </c>
      <c r="BD123" s="2">
        <f t="shared" si="49"/>
        <v>-2.2511112833508604</v>
      </c>
      <c r="BE123" s="2">
        <f t="shared" si="50"/>
        <v>-1.8500238975122267</v>
      </c>
      <c r="BF123" s="2">
        <f t="shared" si="51"/>
        <v>-1.460249155252856</v>
      </c>
      <c r="BG123" s="2">
        <f t="shared" si="52"/>
        <v>-1.2664991882723744</v>
      </c>
      <c r="BH123" s="2">
        <f t="shared" si="53"/>
        <v>0.38023957163903521</v>
      </c>
      <c r="BI123" s="2">
        <f t="shared" si="54"/>
        <v>0.34596360570128842</v>
      </c>
      <c r="BJ123" s="2">
        <f t="shared" si="55"/>
        <v>-2.7037358175373405</v>
      </c>
      <c r="BK123" s="2">
        <f t="shared" si="56"/>
        <v>-0.35112005527830842</v>
      </c>
      <c r="BL123" s="2">
        <f t="shared" si="57"/>
        <v>-0.50218426546292372</v>
      </c>
      <c r="BM123" s="2">
        <f t="shared" si="58"/>
        <v>-2.2375602209549101</v>
      </c>
      <c r="BN123" s="2">
        <f t="shared" si="59"/>
        <v>-2.5663606552631779</v>
      </c>
      <c r="BO123" s="2">
        <f t="shared" si="60"/>
        <v>0.35352690331200504</v>
      </c>
      <c r="BP123" s="2">
        <f t="shared" si="61"/>
        <v>-1.6118929312749999</v>
      </c>
      <c r="BQ123" s="2">
        <f t="shared" si="62"/>
        <v>-1.104205683933513</v>
      </c>
      <c r="BR123" s="2">
        <f t="shared" si="63"/>
        <v>-2.7218067139327369</v>
      </c>
      <c r="BS123" s="2">
        <f t="shared" si="64"/>
        <v>-2.0416042605252325</v>
      </c>
      <c r="BT123" s="2">
        <f t="shared" si="65"/>
        <v>-1.3649808219854851</v>
      </c>
      <c r="BU123" s="2">
        <f t="shared" si="66"/>
        <v>0.10313340083570824</v>
      </c>
      <c r="BV123" s="2">
        <f t="shared" si="67"/>
        <v>-1.7833344400963782</v>
      </c>
      <c r="BW123" s="2">
        <f t="shared" si="43"/>
        <v>-4.011072529830539</v>
      </c>
      <c r="BX123" s="2">
        <f t="shared" si="75"/>
        <v>-1.5004543810692055</v>
      </c>
      <c r="BY123" s="2">
        <f t="shared" si="76"/>
        <v>-1.8515894339604824</v>
      </c>
      <c r="BZ123" s="2">
        <f t="shared" si="77"/>
        <v>-2.5539299837858196</v>
      </c>
      <c r="CA123" s="2">
        <f t="shared" si="78"/>
        <v>-9.6081260617054146E-2</v>
      </c>
      <c r="CB123" s="2">
        <f t="shared" si="79"/>
        <v>-1.1379498564776021</v>
      </c>
      <c r="CC123" s="2">
        <f t="shared" si="80"/>
        <v>-2.1539789023001541</v>
      </c>
      <c r="CD123" s="2">
        <f t="shared" si="81"/>
        <v>-2.1137438462866571</v>
      </c>
    </row>
    <row r="124" spans="1:82" x14ac:dyDescent="0.3">
      <c r="A124" s="2" t="s">
        <v>101</v>
      </c>
      <c r="B124" s="2">
        <v>1.4413883087707999E-2</v>
      </c>
      <c r="C124" s="2">
        <v>1.6869729041424999E-2</v>
      </c>
      <c r="D124" s="2">
        <v>7.5637342730429996E-3</v>
      </c>
      <c r="E124" s="2">
        <v>1.5564001907161E-2</v>
      </c>
      <c r="F124" s="2">
        <v>9.8024119906840006E-3</v>
      </c>
      <c r="G124" s="2">
        <v>8.9213075824999995E-3</v>
      </c>
      <c r="H124" s="2">
        <v>1.2384584310877999E-2</v>
      </c>
      <c r="I124" s="2">
        <v>2.8098873586925002E-2</v>
      </c>
      <c r="J124" s="2">
        <v>7.3787771986230004E-3</v>
      </c>
      <c r="K124" s="2">
        <v>1.0351712778035E-2</v>
      </c>
      <c r="L124" s="2">
        <v>1.4767140935348E-2</v>
      </c>
      <c r="M124" s="2">
        <v>4.9957373628199998E-3</v>
      </c>
      <c r="N124" s="2">
        <v>6.1947130910559997E-3</v>
      </c>
      <c r="O124" s="2">
        <v>6.5830029982650003E-3</v>
      </c>
      <c r="P124" s="2">
        <v>9.2423576923829995E-3</v>
      </c>
      <c r="Q124" s="2">
        <v>8.9058707458990003E-3</v>
      </c>
      <c r="R124" s="2">
        <v>3.6670085919659999E-3</v>
      </c>
      <c r="S124" s="2">
        <v>4.3905245393669997E-3</v>
      </c>
      <c r="T124" s="2">
        <v>3.0023881527218001E-2</v>
      </c>
      <c r="U124" s="2">
        <v>3.9315326082493003E-2</v>
      </c>
      <c r="V124" s="2">
        <v>1.2230658885506E-2</v>
      </c>
      <c r="W124" s="2">
        <v>2.8364335236761001E-2</v>
      </c>
      <c r="X124" s="2">
        <v>3.0078701584769999E-3</v>
      </c>
      <c r="Y124" s="2">
        <v>2.2469912859797998E-2</v>
      </c>
      <c r="Z124" s="2">
        <v>1.2071144292557999E-2</v>
      </c>
      <c r="AA124" s="2">
        <v>3.1261196438213998E-2</v>
      </c>
      <c r="AB124" s="2">
        <v>6.1126060515920002E-3</v>
      </c>
      <c r="AC124" s="2">
        <v>2.1710617957782001E-2</v>
      </c>
      <c r="AD124" s="2">
        <v>9.2184393380929999E-3</v>
      </c>
      <c r="AE124" s="2">
        <v>1.9024241207401E-2</v>
      </c>
      <c r="AF124" s="2">
        <v>5.4789752666939999E-3</v>
      </c>
      <c r="AG124" s="2">
        <v>1.017316910323E-2</v>
      </c>
      <c r="AH124" s="2">
        <v>1.2151013374242001E-2</v>
      </c>
      <c r="AI124" s="2">
        <v>3.6461104375066E-2</v>
      </c>
      <c r="AJ124" s="2">
        <v>1.215479296806E-2</v>
      </c>
      <c r="AK124" s="2">
        <v>7.1339248747080003E-3</v>
      </c>
      <c r="AL124" s="2">
        <v>9.8692070746129994E-3</v>
      </c>
      <c r="AM124" s="2">
        <v>2.2463819266903998E-2</v>
      </c>
      <c r="AN124" s="2">
        <v>1.8256316034541E-2</v>
      </c>
      <c r="AO124" s="2">
        <v>2.4098116268543E-2</v>
      </c>
      <c r="AQ124" s="2">
        <f t="shared" si="42"/>
        <v>-1.8412190048635892</v>
      </c>
      <c r="AR124" s="2">
        <f t="shared" si="68"/>
        <v>-1.7728918929152604</v>
      </c>
      <c r="AS124" s="2">
        <f t="shared" si="69"/>
        <v>-2.121263737068968</v>
      </c>
      <c r="AT124" s="2">
        <f t="shared" si="70"/>
        <v>-1.8078787246512913</v>
      </c>
      <c r="AU124" s="2">
        <f t="shared" si="71"/>
        <v>-2.0086670482505946</v>
      </c>
      <c r="AV124" s="2">
        <f t="shared" si="72"/>
        <v>-2.0495714870761192</v>
      </c>
      <c r="AW124" s="2">
        <f t="shared" si="73"/>
        <v>-1.9071185659470673</v>
      </c>
      <c r="AX124" s="2">
        <f t="shared" si="74"/>
        <v>-1.55131108951798</v>
      </c>
      <c r="AY124" s="2">
        <f t="shared" si="44"/>
        <v>-2.1320156029318378</v>
      </c>
      <c r="AZ124" s="2">
        <f t="shared" si="45"/>
        <v>-1.9849877865831209</v>
      </c>
      <c r="BA124" s="2">
        <f t="shared" si="46"/>
        <v>-1.8307035802597766</v>
      </c>
      <c r="BB124" s="2">
        <f t="shared" si="47"/>
        <v>-2.3014004015381362</v>
      </c>
      <c r="BC124" s="2">
        <f t="shared" si="48"/>
        <v>-2.2079788032276504</v>
      </c>
      <c r="BD124" s="2">
        <f t="shared" si="49"/>
        <v>-2.1815759471060607</v>
      </c>
      <c r="BE124" s="2">
        <f t="shared" si="50"/>
        <v>-2.0342172276781554</v>
      </c>
      <c r="BF124" s="2">
        <f t="shared" si="51"/>
        <v>-2.0503236122308652</v>
      </c>
      <c r="BG124" s="2">
        <f t="shared" si="52"/>
        <v>-2.435688072466708</v>
      </c>
      <c r="BH124" s="2">
        <f t="shared" si="53"/>
        <v>-2.3574835911601353</v>
      </c>
      <c r="BI124" s="2">
        <f t="shared" si="54"/>
        <v>-1.5225331622965792</v>
      </c>
      <c r="BJ124" s="2">
        <f t="shared" si="55"/>
        <v>-1.4054381179313296</v>
      </c>
      <c r="BK124" s="2">
        <f t="shared" si="56"/>
        <v>-1.9125501461827144</v>
      </c>
      <c r="BL124" s="2">
        <f t="shared" si="57"/>
        <v>-1.5472273903608531</v>
      </c>
      <c r="BM124" s="2">
        <f t="shared" si="58"/>
        <v>-2.5217409149800072</v>
      </c>
      <c r="BN124" s="2">
        <f t="shared" si="59"/>
        <v>-1.648398611807941</v>
      </c>
      <c r="BO124" s="2">
        <f t="shared" si="60"/>
        <v>-1.9182515587023157</v>
      </c>
      <c r="BP124" s="2">
        <f t="shared" si="61"/>
        <v>-1.5049944045455306</v>
      </c>
      <c r="BQ124" s="2">
        <f t="shared" si="62"/>
        <v>-2.2137735929445346</v>
      </c>
      <c r="BR124" s="2">
        <f t="shared" si="63"/>
        <v>-1.6633278148765198</v>
      </c>
      <c r="BS124" s="2">
        <f t="shared" si="64"/>
        <v>-2.035342597842793</v>
      </c>
      <c r="BT124" s="2">
        <f t="shared" si="65"/>
        <v>-1.7206926562925013</v>
      </c>
      <c r="BU124" s="2">
        <f t="shared" si="66"/>
        <v>-2.2613006600621985</v>
      </c>
      <c r="BV124" s="2">
        <f t="shared" si="67"/>
        <v>-1.9925437363938983</v>
      </c>
      <c r="BW124" s="2">
        <f t="shared" si="43"/>
        <v>-1.9153875011200745</v>
      </c>
      <c r="BX124" s="2">
        <f t="shared" si="75"/>
        <v>-1.4381701810805667</v>
      </c>
      <c r="BY124" s="2">
        <f t="shared" si="76"/>
        <v>-1.9152524340723818</v>
      </c>
      <c r="BZ124" s="2">
        <f t="shared" si="77"/>
        <v>-2.1466714684027051</v>
      </c>
      <c r="CA124" s="2">
        <f t="shared" si="78"/>
        <v>-2.0057177386123706</v>
      </c>
      <c r="CB124" s="2">
        <f t="shared" si="79"/>
        <v>-1.6485164036609565</v>
      </c>
      <c r="CC124" s="2">
        <f t="shared" si="80"/>
        <v>-1.7385868548019967</v>
      </c>
      <c r="CD124" s="2">
        <f t="shared" si="81"/>
        <v>-1.6180169045683361</v>
      </c>
    </row>
    <row r="125" spans="1:82" x14ac:dyDescent="0.3">
      <c r="A125" s="2" t="s">
        <v>175</v>
      </c>
      <c r="B125" s="2">
        <v>4.1836430780568999E-2</v>
      </c>
      <c r="C125" s="2">
        <v>2.8260249430788E-2</v>
      </c>
      <c r="D125" s="2">
        <v>1.762961698219E-2</v>
      </c>
      <c r="E125" s="2">
        <v>2.3622172309616E-2</v>
      </c>
      <c r="F125" s="2">
        <v>2.7786051229062001E-2</v>
      </c>
      <c r="G125" s="2">
        <v>4.4811021670335002E-2</v>
      </c>
      <c r="H125" s="2">
        <v>6.8707261150627003E-2</v>
      </c>
      <c r="I125" s="2">
        <v>2.3338020757550999E-2</v>
      </c>
      <c r="J125" s="2">
        <v>4.6541256468380997E-2</v>
      </c>
      <c r="K125" s="2">
        <v>1.32649005499E-2</v>
      </c>
      <c r="L125" s="2">
        <v>4.7665841482091999E-2</v>
      </c>
      <c r="M125" s="2">
        <v>5.3060784141325999E-2</v>
      </c>
      <c r="N125" s="2">
        <v>3.3977439598391002E-2</v>
      </c>
      <c r="O125" s="2">
        <v>1.4533863885555E-2</v>
      </c>
      <c r="P125" s="2">
        <v>1.6451310429463999E-2</v>
      </c>
      <c r="Q125" s="2">
        <v>0.10355684955917099</v>
      </c>
      <c r="R125" s="2">
        <v>5.6594488229015999E-2</v>
      </c>
      <c r="S125" s="2">
        <v>7.0895979178370004E-3</v>
      </c>
      <c r="T125" s="2">
        <v>1.3145854453387999E-2</v>
      </c>
      <c r="U125" s="2">
        <v>2.4784431788288999E-2</v>
      </c>
      <c r="V125" s="2">
        <v>1.599328644504E-3</v>
      </c>
      <c r="W125" s="2">
        <v>7.0884124840429998E-3</v>
      </c>
      <c r="X125" s="2">
        <v>8.2206448816350003E-2</v>
      </c>
      <c r="Y125" s="2">
        <v>1.6784818573640999E-2</v>
      </c>
      <c r="Z125" s="2">
        <v>5.0154083610070002E-3</v>
      </c>
      <c r="AA125" s="2">
        <v>5.8183333974589999E-3</v>
      </c>
      <c r="AB125" s="2">
        <v>4.0296083218551999E-2</v>
      </c>
      <c r="AC125" s="2">
        <v>8.7720295149032998E-2</v>
      </c>
      <c r="AD125" s="2">
        <v>1.4127476549449999E-3</v>
      </c>
      <c r="AE125" s="2">
        <v>3.960931721406E-3</v>
      </c>
      <c r="AF125" s="2">
        <v>2.4342425731700999E-2</v>
      </c>
      <c r="AG125" s="2">
        <v>2.2482349979209001E-2</v>
      </c>
      <c r="AH125" s="2">
        <v>3.72171713582E-3</v>
      </c>
      <c r="AI125" s="2">
        <v>6.7644920905799997E-3</v>
      </c>
      <c r="AJ125" s="2">
        <v>1.4450710116998E-2</v>
      </c>
      <c r="AK125" s="2">
        <v>1.5035310513761E-2</v>
      </c>
      <c r="AL125" s="2">
        <v>1.2795268884479001E-2</v>
      </c>
      <c r="AM125" s="2">
        <v>8.6653863190390007E-3</v>
      </c>
      <c r="AN125" s="2">
        <v>1.4306086911809001E-2</v>
      </c>
      <c r="AO125" s="2">
        <v>2.1113153646871999E-2</v>
      </c>
      <c r="AQ125" s="2">
        <f t="shared" si="42"/>
        <v>-1.3784453738163016</v>
      </c>
      <c r="AR125" s="2">
        <f t="shared" si="68"/>
        <v>-1.5488240092979064</v>
      </c>
      <c r="AS125" s="2">
        <f t="shared" si="69"/>
        <v>-1.7537571230000712</v>
      </c>
      <c r="AT125" s="2">
        <f t="shared" si="70"/>
        <v>-1.6266801668961262</v>
      </c>
      <c r="AU125" s="2">
        <f t="shared" si="71"/>
        <v>-1.5561731679142492</v>
      </c>
      <c r="AV125" s="2">
        <f t="shared" si="72"/>
        <v>-1.3486151542630194</v>
      </c>
      <c r="AW125" s="2">
        <f t="shared" si="73"/>
        <v>-1.1629973632168673</v>
      </c>
      <c r="AX125" s="2">
        <f t="shared" si="74"/>
        <v>-1.631935978218761</v>
      </c>
      <c r="AY125" s="2">
        <f t="shared" si="44"/>
        <v>-1.3321618962981352</v>
      </c>
      <c r="AZ125" s="2">
        <f t="shared" si="45"/>
        <v>-1.8772960016780003</v>
      </c>
      <c r="BA125" s="2">
        <f t="shared" si="46"/>
        <v>-1.3217927356366153</v>
      </c>
      <c r="BB125" s="2">
        <f t="shared" si="47"/>
        <v>-1.2752263362282739</v>
      </c>
      <c r="BC125" s="2">
        <f t="shared" si="48"/>
        <v>-1.4688093508991655</v>
      </c>
      <c r="BD125" s="2">
        <f t="shared" si="49"/>
        <v>-1.8376189114352577</v>
      </c>
      <c r="BE125" s="2">
        <f t="shared" si="50"/>
        <v>-1.7837995026004378</v>
      </c>
      <c r="BF125" s="2">
        <f t="shared" si="51"/>
        <v>-0.9848211702869879</v>
      </c>
      <c r="BG125" s="2">
        <f t="shared" si="52"/>
        <v>-1.2472258629510142</v>
      </c>
      <c r="BH125" s="2">
        <f t="shared" si="53"/>
        <v>-2.1493783948615541</v>
      </c>
      <c r="BI125" s="2">
        <f t="shared" si="54"/>
        <v>-1.8812111803958589</v>
      </c>
      <c r="BJ125" s="2">
        <f t="shared" si="55"/>
        <v>-1.6058210333470642</v>
      </c>
      <c r="BK125" s="2">
        <f t="shared" si="56"/>
        <v>-2.7960622843281744</v>
      </c>
      <c r="BL125" s="2">
        <f t="shared" si="57"/>
        <v>-2.149451018218711</v>
      </c>
      <c r="BM125" s="2">
        <f t="shared" si="58"/>
        <v>-1.0850941121983848</v>
      </c>
      <c r="BN125" s="2">
        <f t="shared" si="59"/>
        <v>-1.7750833486603783</v>
      </c>
      <c r="BO125" s="2">
        <f t="shared" si="60"/>
        <v>-2.2996937003879738</v>
      </c>
      <c r="BP125" s="2">
        <f t="shared" si="61"/>
        <v>-2.23520139678297</v>
      </c>
      <c r="BQ125" s="2">
        <f t="shared" si="62"/>
        <v>-1.3947371652543603</v>
      </c>
      <c r="BR125" s="2">
        <f t="shared" si="63"/>
        <v>-1.0568999157384644</v>
      </c>
      <c r="BS125" s="2">
        <f t="shared" si="64"/>
        <v>-2.8499354049256871</v>
      </c>
      <c r="BT125" s="2">
        <f t="shared" si="65"/>
        <v>-2.4022026439052713</v>
      </c>
      <c r="BU125" s="2">
        <f t="shared" si="66"/>
        <v>-1.6136361463442181</v>
      </c>
      <c r="BV125" s="2">
        <f t="shared" si="67"/>
        <v>-1.6481582958759873</v>
      </c>
      <c r="BW125" s="2">
        <f t="shared" si="43"/>
        <v>-2.4292566379276512</v>
      </c>
      <c r="BX125" s="2">
        <f t="shared" si="75"/>
        <v>-2.1697648066848911</v>
      </c>
      <c r="BY125" s="2">
        <f t="shared" si="76"/>
        <v>-1.8401108108786355</v>
      </c>
      <c r="BZ125" s="2">
        <f t="shared" si="77"/>
        <v>-1.822887598290406</v>
      </c>
      <c r="CA125" s="2">
        <f t="shared" si="78"/>
        <v>-1.8929505832571776</v>
      </c>
      <c r="CB125" s="2">
        <f t="shared" si="79"/>
        <v>-2.062212070862707</v>
      </c>
      <c r="CC125" s="2">
        <f t="shared" si="80"/>
        <v>-1.8444791408738332</v>
      </c>
      <c r="CD125" s="2">
        <f t="shared" si="81"/>
        <v>-1.6754468917922647</v>
      </c>
    </row>
    <row r="126" spans="1:82" x14ac:dyDescent="0.3">
      <c r="A126" s="2" t="s">
        <v>153</v>
      </c>
      <c r="B126" s="2">
        <v>1.8986621854590002E-2</v>
      </c>
      <c r="C126" s="2">
        <v>1.8538657953240001E-2</v>
      </c>
      <c r="D126" s="2">
        <v>2.4615779923764999E-2</v>
      </c>
      <c r="E126" s="2">
        <v>1.7954831191406E-2</v>
      </c>
      <c r="F126" s="2">
        <v>4.7866940697795998E-2</v>
      </c>
      <c r="G126" s="2">
        <v>9.4792579492764997E-2</v>
      </c>
      <c r="H126" s="2">
        <v>9.2000014580431999E-2</v>
      </c>
      <c r="I126" s="2">
        <v>6.9179359703696999E-2</v>
      </c>
      <c r="J126" s="2">
        <v>9.3626779075057995E-2</v>
      </c>
      <c r="K126" s="2">
        <v>2.6715491870953002E-2</v>
      </c>
      <c r="L126" s="2">
        <v>2.3016966387752E-2</v>
      </c>
      <c r="M126" s="2">
        <v>4.1073530867992002E-2</v>
      </c>
      <c r="N126" s="2">
        <v>3.0693008037765E-2</v>
      </c>
      <c r="O126" s="2">
        <v>3.4341875831109002E-2</v>
      </c>
      <c r="P126" s="2">
        <v>2.5409176107471999E-2</v>
      </c>
      <c r="Q126" s="2">
        <v>2.10009084887E-4</v>
      </c>
      <c r="R126" s="2">
        <v>2.4271298816725E-2</v>
      </c>
      <c r="S126" s="2">
        <v>2.8897910022404001E-2</v>
      </c>
      <c r="T126" s="2">
        <v>7.4662672653731998E-2</v>
      </c>
      <c r="U126" s="2">
        <v>0.151310040165448</v>
      </c>
      <c r="V126" s="2">
        <v>5.4486580990078998E-2</v>
      </c>
      <c r="W126" s="2">
        <v>0.15859530796372601</v>
      </c>
      <c r="X126" s="2">
        <v>2.2692537217057999E-2</v>
      </c>
      <c r="Y126" s="2">
        <v>8.4299046193177005E-2</v>
      </c>
      <c r="Z126" s="2">
        <v>4.7925268604144998E-2</v>
      </c>
      <c r="AA126" s="2">
        <v>7.7783082900588996E-2</v>
      </c>
      <c r="AB126" s="2">
        <v>2.628809666967E-2</v>
      </c>
      <c r="AC126" s="2">
        <v>3.5174414260917997E-2</v>
      </c>
      <c r="AD126" s="2">
        <v>5.9018023350335999E-2</v>
      </c>
      <c r="AE126" s="2">
        <v>9.8898102282034994E-2</v>
      </c>
      <c r="AF126" s="2">
        <v>4.9892523256062998E-2</v>
      </c>
      <c r="AG126" s="2">
        <v>7.0642407913403996E-2</v>
      </c>
      <c r="AH126" s="2">
        <v>0.22839148056235001</v>
      </c>
      <c r="AI126" s="2">
        <v>0.17980923150043801</v>
      </c>
      <c r="AJ126" s="2">
        <v>0.10431522203127799</v>
      </c>
      <c r="AK126" s="2">
        <v>1.03759712361E-4</v>
      </c>
      <c r="AL126" s="2">
        <v>0.13709868477929399</v>
      </c>
      <c r="AM126" s="2">
        <v>0.12738937597722599</v>
      </c>
      <c r="AN126" s="2">
        <v>0.141062861181219</v>
      </c>
      <c r="AO126" s="2">
        <v>0.115846294196338</v>
      </c>
      <c r="AQ126" s="2">
        <f t="shared" si="42"/>
        <v>-1.7215522991080983</v>
      </c>
      <c r="AR126" s="2">
        <f t="shared" si="68"/>
        <v>-1.731921708411498</v>
      </c>
      <c r="AS126" s="2">
        <f t="shared" si="69"/>
        <v>-1.6087863995328482</v>
      </c>
      <c r="AT126" s="2">
        <f t="shared" si="70"/>
        <v>-1.7458186736894263</v>
      </c>
      <c r="AU126" s="2">
        <f t="shared" si="71"/>
        <v>-1.319964328534829</v>
      </c>
      <c r="AV126" s="2">
        <f t="shared" si="72"/>
        <v>-1.023225658563623</v>
      </c>
      <c r="AW126" s="2">
        <f t="shared" si="73"/>
        <v>-1.0362121038261767</v>
      </c>
      <c r="AX126" s="2">
        <f t="shared" si="74"/>
        <v>-1.1600234619579404</v>
      </c>
      <c r="AY126" s="2">
        <f t="shared" si="44"/>
        <v>-1.0285999168477269</v>
      </c>
      <c r="AZ126" s="2">
        <f t="shared" si="45"/>
        <v>-1.5732368254161608</v>
      </c>
      <c r="BA126" s="2">
        <f t="shared" si="46"/>
        <v>-1.6379519164958467</v>
      </c>
      <c r="BB126" s="2">
        <f t="shared" si="47"/>
        <v>-1.3864379616076874</v>
      </c>
      <c r="BC126" s="2">
        <f t="shared" si="48"/>
        <v>-1.5129605468830796</v>
      </c>
      <c r="BD126" s="2">
        <f t="shared" si="49"/>
        <v>-1.4641759863780772</v>
      </c>
      <c r="BE126" s="2">
        <f t="shared" si="50"/>
        <v>-1.5950094167197824</v>
      </c>
      <c r="BF126" s="2">
        <f t="shared" si="51"/>
        <v>-3.6777619174996472</v>
      </c>
      <c r="BG126" s="2">
        <f t="shared" si="52"/>
        <v>-1.6149069828833909</v>
      </c>
      <c r="BH126" s="2">
        <f t="shared" si="53"/>
        <v>-1.5391335654980858</v>
      </c>
      <c r="BI126" s="2">
        <f t="shared" si="54"/>
        <v>-1.1268964679592344</v>
      </c>
      <c r="BJ126" s="2">
        <f t="shared" si="55"/>
        <v>-0.82013225344553997</v>
      </c>
      <c r="BK126" s="2">
        <f t="shared" si="56"/>
        <v>-1.2637104430360337</v>
      </c>
      <c r="BL126" s="2">
        <f t="shared" si="57"/>
        <v>-0.7997096654144138</v>
      </c>
      <c r="BM126" s="2">
        <f t="shared" si="58"/>
        <v>-1.6441169436142018</v>
      </c>
      <c r="BN126" s="2">
        <f t="shared" si="59"/>
        <v>-1.074177339199498</v>
      </c>
      <c r="BO126" s="2">
        <f t="shared" si="60"/>
        <v>-1.3194354443764289</v>
      </c>
      <c r="BP126" s="2">
        <f t="shared" si="61"/>
        <v>-1.1091148477637636</v>
      </c>
      <c r="BQ126" s="2">
        <f t="shared" si="62"/>
        <v>-1.5802408568675095</v>
      </c>
      <c r="BR126" s="2">
        <f t="shared" si="63"/>
        <v>-1.4537731258866549</v>
      </c>
      <c r="BS126" s="2">
        <f t="shared" si="64"/>
        <v>-1.2290153401159183</v>
      </c>
      <c r="BT126" s="2">
        <f t="shared" si="65"/>
        <v>-1.0048120418340409</v>
      </c>
      <c r="BU126" s="2">
        <f t="shared" si="66"/>
        <v>-1.3019645315694612</v>
      </c>
      <c r="BV126" s="2">
        <f t="shared" si="67"/>
        <v>-1.1509345058393006</v>
      </c>
      <c r="BW126" s="2">
        <f t="shared" si="43"/>
        <v>-0.64132010013620244</v>
      </c>
      <c r="BX126" s="2">
        <f t="shared" si="75"/>
        <v>-0.74518801512347299</v>
      </c>
      <c r="BY126" s="2">
        <f t="shared" si="76"/>
        <v>-0.98165231322423119</v>
      </c>
      <c r="BZ126" s="2">
        <f t="shared" si="77"/>
        <v>-3.9839712408580898</v>
      </c>
      <c r="CA126" s="2">
        <f t="shared" si="78"/>
        <v>-0.8629667114820766</v>
      </c>
      <c r="CB126" s="2">
        <f t="shared" si="79"/>
        <v>-0.89486678979390522</v>
      </c>
      <c r="CC126" s="2">
        <f t="shared" si="80"/>
        <v>-0.85058731159723544</v>
      </c>
      <c r="CD126" s="2">
        <f t="shared" si="81"/>
        <v>-0.93611785428507888</v>
      </c>
    </row>
    <row r="127" spans="1:82" x14ac:dyDescent="0.3">
      <c r="A127" s="2" t="s">
        <v>191</v>
      </c>
      <c r="B127" s="2">
        <v>7.8838857241117E-2</v>
      </c>
      <c r="C127" s="2">
        <v>8.3188830800593999E-2</v>
      </c>
      <c r="D127" s="2">
        <v>3.2910367932495001E-2</v>
      </c>
      <c r="E127" s="2">
        <v>4.8247595578987001E-2</v>
      </c>
      <c r="F127" s="2">
        <v>0.13474466584325201</v>
      </c>
      <c r="G127" s="2">
        <v>6.9536765081606999E-2</v>
      </c>
      <c r="H127" s="2">
        <v>8.9426814073526997E-2</v>
      </c>
      <c r="I127" s="2">
        <v>9.3907316456251999E-2</v>
      </c>
      <c r="J127" s="2">
        <v>3.9265553219205003E-2</v>
      </c>
      <c r="K127" s="2">
        <v>6.7762689444536006E-2</v>
      </c>
      <c r="L127" s="2">
        <v>0.12802655491454601</v>
      </c>
      <c r="M127" s="2">
        <v>3.6438202552487003E-2</v>
      </c>
      <c r="N127" s="2">
        <v>4.4505877215101998E-2</v>
      </c>
      <c r="O127" s="2">
        <v>5.0252756123413997E-2</v>
      </c>
      <c r="P127" s="2">
        <v>5.2480630912164997E-2</v>
      </c>
      <c r="Q127" s="2">
        <v>3.2505860696189E-2</v>
      </c>
      <c r="R127" s="2">
        <v>5.1176790198190998E-2</v>
      </c>
      <c r="S127" s="2">
        <v>9.0353725639309004E-2</v>
      </c>
      <c r="T127" s="2">
        <v>0.16611953068656801</v>
      </c>
      <c r="U127" s="2">
        <v>0.13066920550473601</v>
      </c>
      <c r="V127" s="2">
        <v>0.206956179793093</v>
      </c>
      <c r="W127" s="2">
        <v>0.15120001930701599</v>
      </c>
      <c r="X127" s="2">
        <v>5.343610353666E-2</v>
      </c>
      <c r="Y127" s="2">
        <v>0.121076446929111</v>
      </c>
      <c r="Z127" s="2">
        <v>0.18959503152648199</v>
      </c>
      <c r="AA127" s="2">
        <v>0.15801276730056099</v>
      </c>
      <c r="AB127" s="2">
        <v>0.105678567624859</v>
      </c>
      <c r="AC127" s="2">
        <v>0.101445830806475</v>
      </c>
      <c r="AD127" s="2">
        <v>0.19224040391719299</v>
      </c>
      <c r="AE127" s="2">
        <v>0.15212059872303699</v>
      </c>
      <c r="AF127" s="2">
        <v>0.10352301678902499</v>
      </c>
      <c r="AG127" s="2">
        <v>9.3428681273567002E-2</v>
      </c>
      <c r="AH127" s="2">
        <v>0.218279062697771</v>
      </c>
      <c r="AI127" s="2">
        <v>0.17303216270218799</v>
      </c>
      <c r="AJ127" s="2">
        <v>0.17795513405287899</v>
      </c>
      <c r="AK127" s="2">
        <v>0.129059524496865</v>
      </c>
      <c r="AL127" s="2">
        <v>0.20916129304749301</v>
      </c>
      <c r="AM127" s="2">
        <v>0.16691535275679201</v>
      </c>
      <c r="AN127" s="2">
        <v>0.19589322720122701</v>
      </c>
      <c r="AO127" s="2">
        <v>0.142617218988808</v>
      </c>
      <c r="AQ127" s="2">
        <f t="shared" si="42"/>
        <v>-1.1032596793884579</v>
      </c>
      <c r="AR127" s="2">
        <f t="shared" si="68"/>
        <v>-1.0799349795661446</v>
      </c>
      <c r="AS127" s="2">
        <f t="shared" si="69"/>
        <v>-1.4826672623376815</v>
      </c>
      <c r="AT127" s="2">
        <f t="shared" si="70"/>
        <v>-1.316524324865209</v>
      </c>
      <c r="AU127" s="2">
        <f t="shared" si="71"/>
        <v>-0.87048841827995727</v>
      </c>
      <c r="AV127" s="2">
        <f t="shared" si="72"/>
        <v>-1.1577855169873277</v>
      </c>
      <c r="AW127" s="2">
        <f t="shared" si="73"/>
        <v>-1.0485322411803171</v>
      </c>
      <c r="AX127" s="2">
        <f t="shared" si="74"/>
        <v>-1.027300569897974</v>
      </c>
      <c r="AY127" s="2">
        <f t="shared" si="44"/>
        <v>-1.4059882793181027</v>
      </c>
      <c r="AZ127" s="2">
        <f t="shared" si="45"/>
        <v>-1.1690093655501008</v>
      </c>
      <c r="BA127" s="2">
        <f t="shared" si="46"/>
        <v>-0.89269994084637749</v>
      </c>
      <c r="BB127" s="2">
        <f t="shared" si="47"/>
        <v>-1.4384430543332214</v>
      </c>
      <c r="BC127" s="2">
        <f t="shared" si="48"/>
        <v>-1.3515826345572883</v>
      </c>
      <c r="BD127" s="2">
        <f t="shared" si="49"/>
        <v>-1.2988401142783088</v>
      </c>
      <c r="BE127" s="2">
        <f t="shared" si="50"/>
        <v>-1.2800009525953377</v>
      </c>
      <c r="BF127" s="2">
        <f t="shared" si="51"/>
        <v>-1.4880383301426758</v>
      </c>
      <c r="BG127" s="2">
        <f t="shared" si="52"/>
        <v>-1.2909269564896397</v>
      </c>
      <c r="BH127" s="2">
        <f t="shared" si="53"/>
        <v>-1.0440539350650389</v>
      </c>
      <c r="BI127" s="2">
        <f t="shared" si="54"/>
        <v>-0.7795793045096775</v>
      </c>
      <c r="BJ127" s="2">
        <f t="shared" si="55"/>
        <v>-0.88382674949013085</v>
      </c>
      <c r="BK127" s="2">
        <f t="shared" si="56"/>
        <v>-0.68412160086520823</v>
      </c>
      <c r="BL127" s="2">
        <f t="shared" si="57"/>
        <v>-0.82044815337892618</v>
      </c>
      <c r="BM127" s="2">
        <f t="shared" si="58"/>
        <v>-1.2721652173405671</v>
      </c>
      <c r="BN127" s="2">
        <f t="shared" si="59"/>
        <v>-0.91694033219615545</v>
      </c>
      <c r="BO127" s="2">
        <f t="shared" si="60"/>
        <v>-0.72217304784660863</v>
      </c>
      <c r="BP127" s="2">
        <f t="shared" si="61"/>
        <v>-0.8013078209938681</v>
      </c>
      <c r="BQ127" s="2">
        <f t="shared" si="62"/>
        <v>-0.97601308181324475</v>
      </c>
      <c r="BR127" s="2">
        <f t="shared" si="63"/>
        <v>-0.993765796781925</v>
      </c>
      <c r="BS127" s="2">
        <f t="shared" si="64"/>
        <v>-0.71615532970507301</v>
      </c>
      <c r="BT127" s="2">
        <f t="shared" si="65"/>
        <v>-0.81781197394150007</v>
      </c>
      <c r="BU127" s="2">
        <f t="shared" si="66"/>
        <v>-0.98496308061146087</v>
      </c>
      <c r="BV127" s="2">
        <f t="shared" si="67"/>
        <v>-1.0295197810855068</v>
      </c>
      <c r="BW127" s="2">
        <f t="shared" si="43"/>
        <v>-0.66098791976913673</v>
      </c>
      <c r="BX127" s="2">
        <f t="shared" si="75"/>
        <v>-0.76187316400513516</v>
      </c>
      <c r="BY127" s="2">
        <f t="shared" si="76"/>
        <v>-0.74968947796824847</v>
      </c>
      <c r="BZ127" s="2">
        <f t="shared" si="77"/>
        <v>-0.88920993932782522</v>
      </c>
      <c r="CA127" s="2">
        <f t="shared" si="78"/>
        <v>-0.67951868199989185</v>
      </c>
      <c r="CB127" s="2">
        <f t="shared" si="79"/>
        <v>-0.77750371538243102</v>
      </c>
      <c r="CC127" s="2">
        <f t="shared" si="80"/>
        <v>-0.70798057901282496</v>
      </c>
      <c r="CD127" s="2">
        <f t="shared" si="81"/>
        <v>-0.84582803647316029</v>
      </c>
    </row>
    <row r="128" spans="1:82" x14ac:dyDescent="0.3">
      <c r="A128" s="2" t="s">
        <v>135</v>
      </c>
      <c r="B128" s="2">
        <v>3.9765039849192003E-2</v>
      </c>
      <c r="C128" s="2">
        <v>1.2170663125566E-2</v>
      </c>
      <c r="D128" s="2">
        <v>5.5177171301090001E-3</v>
      </c>
      <c r="E128" s="2">
        <v>1.1574500295911999E-2</v>
      </c>
      <c r="F128" s="2">
        <v>9.1935351837910007E-3</v>
      </c>
      <c r="G128" s="2">
        <v>3.1634449116197998E-2</v>
      </c>
      <c r="H128" s="2">
        <v>3.0616723617544001E-2</v>
      </c>
      <c r="I128" s="2">
        <v>4.0540070784389003E-2</v>
      </c>
      <c r="J128" s="2">
        <v>4.8290805968539997E-3</v>
      </c>
      <c r="K128" s="2">
        <v>8.0152488786270001E-3</v>
      </c>
      <c r="L128" s="2">
        <v>2.9903830239106002E-2</v>
      </c>
      <c r="M128" s="2">
        <v>5.1057450615509996E-3</v>
      </c>
      <c r="N128" s="2">
        <v>6.266652601268E-3</v>
      </c>
      <c r="O128" s="2">
        <v>8.4703077112699993E-3</v>
      </c>
      <c r="P128" s="2">
        <v>1.8878098744345002E-2</v>
      </c>
      <c r="Q128" s="2">
        <v>9.2384914850009991E-3</v>
      </c>
      <c r="R128" s="2">
        <v>5.1813404322260002E-3</v>
      </c>
      <c r="S128" s="2">
        <v>4.639044418978E-3</v>
      </c>
      <c r="T128" s="2">
        <v>5.4822535044561999E-2</v>
      </c>
      <c r="U128" s="2">
        <v>9.3303162895052E-2</v>
      </c>
      <c r="V128" s="2">
        <v>1.9795425537303998E-2</v>
      </c>
      <c r="W128" s="2">
        <v>0.12574737786535201</v>
      </c>
      <c r="X128" s="2">
        <v>3.969573962532E-3</v>
      </c>
      <c r="Y128" s="2">
        <v>7.4814588958851999E-2</v>
      </c>
      <c r="Z128" s="2">
        <v>9.9831067352390002E-3</v>
      </c>
      <c r="AA128" s="2">
        <v>4.9102372751245002E-2</v>
      </c>
      <c r="AB128" s="2">
        <v>1.6338492483811001E-2</v>
      </c>
      <c r="AC128" s="2">
        <v>1.4298295767241001E-2</v>
      </c>
      <c r="AD128" s="2">
        <v>9.8153638283859992E-3</v>
      </c>
      <c r="AE128" s="2">
        <v>5.4900087956713001E-2</v>
      </c>
      <c r="AF128" s="2">
        <v>8.6034791871090009E-3</v>
      </c>
      <c r="AG128" s="2">
        <v>1.2143694240372E-2</v>
      </c>
      <c r="AH128" s="2">
        <v>0.15376516647233399</v>
      </c>
      <c r="AI128" s="2">
        <v>0.124788698496479</v>
      </c>
      <c r="AJ128" s="2">
        <v>4.1636822790502001E-2</v>
      </c>
      <c r="AK128" s="2">
        <v>3.8873327883407E-2</v>
      </c>
      <c r="AL128" s="2">
        <v>0.113972384792391</v>
      </c>
      <c r="AM128" s="2">
        <v>0.12725287821919801</v>
      </c>
      <c r="AN128" s="2">
        <v>6.8368534009582996E-2</v>
      </c>
      <c r="AO128" s="2">
        <v>6.0094407192025003E-2</v>
      </c>
      <c r="AQ128" s="2">
        <f t="shared" si="42"/>
        <v>-1.4004985779974564</v>
      </c>
      <c r="AR128" s="2">
        <f t="shared" si="68"/>
        <v>-1.9146857583411525</v>
      </c>
      <c r="AS128" s="2">
        <f t="shared" si="69"/>
        <v>-2.2582405677172308</v>
      </c>
      <c r="AT128" s="2">
        <f t="shared" si="70"/>
        <v>-1.9364977496329114</v>
      </c>
      <c r="AU128" s="2">
        <f t="shared" si="71"/>
        <v>-2.0365174575378173</v>
      </c>
      <c r="AV128" s="2">
        <f t="shared" si="72"/>
        <v>-1.499839723963754</v>
      </c>
      <c r="AW128" s="2">
        <f t="shared" si="73"/>
        <v>-1.5140412862358508</v>
      </c>
      <c r="AX128" s="2">
        <f t="shared" si="74"/>
        <v>-1.3921154973489127</v>
      </c>
      <c r="AY128" s="2">
        <f t="shared" si="44"/>
        <v>-2.3161355462093343</v>
      </c>
      <c r="AZ128" s="2">
        <f t="shared" si="45"/>
        <v>-2.0960829879778</v>
      </c>
      <c r="BA128" s="2">
        <f t="shared" si="46"/>
        <v>-1.5242731814022674</v>
      </c>
      <c r="BB128" s="2">
        <f t="shared" si="47"/>
        <v>-2.2919408740452343</v>
      </c>
      <c r="BC128" s="2">
        <f t="shared" si="48"/>
        <v>-2.2029643802217085</v>
      </c>
      <c r="BD128" s="2">
        <f t="shared" si="49"/>
        <v>-2.0721008122337383</v>
      </c>
      <c r="BE128" s="2">
        <f t="shared" si="50"/>
        <v>-1.724041746606676</v>
      </c>
      <c r="BF128" s="2">
        <f t="shared" si="51"/>
        <v>-2.0343989371375284</v>
      </c>
      <c r="BG128" s="2">
        <f t="shared" si="52"/>
        <v>-2.2855578721058438</v>
      </c>
      <c r="BH128" s="2">
        <f t="shared" si="53"/>
        <v>-2.3335714690797138</v>
      </c>
      <c r="BI128" s="2">
        <f t="shared" si="54"/>
        <v>-1.2610408861549725</v>
      </c>
      <c r="BJ128" s="2">
        <f t="shared" si="55"/>
        <v>-1.0301036338034972</v>
      </c>
      <c r="BK128" s="2">
        <f t="shared" si="56"/>
        <v>-1.703435157891743</v>
      </c>
      <c r="BL128" s="2">
        <f t="shared" si="57"/>
        <v>-0.9005010622599593</v>
      </c>
      <c r="BM128" s="2">
        <f t="shared" si="58"/>
        <v>-2.401256101712979</v>
      </c>
      <c r="BN128" s="2">
        <f t="shared" si="59"/>
        <v>-1.1260137057915482</v>
      </c>
      <c r="BO128" s="2">
        <f t="shared" si="60"/>
        <v>-2.000734285565501</v>
      </c>
      <c r="BP128" s="2">
        <f t="shared" si="61"/>
        <v>-1.3088975211586058</v>
      </c>
      <c r="BQ128" s="2">
        <f t="shared" si="62"/>
        <v>-1.7867880173363733</v>
      </c>
      <c r="BR128" s="2">
        <f t="shared" si="63"/>
        <v>-1.8447157235832197</v>
      </c>
      <c r="BS128" s="2">
        <f t="shared" si="64"/>
        <v>-2.0080935976705065</v>
      </c>
      <c r="BT128" s="2">
        <f t="shared" si="65"/>
        <v>-1.2604269597560191</v>
      </c>
      <c r="BU128" s="2">
        <f t="shared" si="66"/>
        <v>-2.0653258875698648</v>
      </c>
      <c r="BV128" s="2">
        <f t="shared" si="67"/>
        <v>-1.9156491761810501</v>
      </c>
      <c r="BW128" s="2">
        <f t="shared" si="43"/>
        <v>-0.81314203724102108</v>
      </c>
      <c r="BX128" s="2">
        <f t="shared" si="75"/>
        <v>-0.90382474480475394</v>
      </c>
      <c r="BY128" s="2">
        <f t="shared" si="76"/>
        <v>-1.3805224179030449</v>
      </c>
      <c r="BZ128" s="2">
        <f t="shared" si="77"/>
        <v>-1.4103482785214427</v>
      </c>
      <c r="CA128" s="2">
        <f t="shared" si="78"/>
        <v>-0.9432003643224397</v>
      </c>
      <c r="CB128" s="2">
        <f t="shared" si="79"/>
        <v>-0.89533238596111298</v>
      </c>
      <c r="CC128" s="2">
        <f t="shared" si="80"/>
        <v>-1.1651437323476508</v>
      </c>
      <c r="CD128" s="2">
        <f t="shared" si="81"/>
        <v>-1.2211659446139798</v>
      </c>
    </row>
    <row r="129" spans="1:82" x14ac:dyDescent="0.3">
      <c r="A129" s="2" t="s">
        <v>82</v>
      </c>
      <c r="B129" s="2">
        <v>0.73281214876817502</v>
      </c>
      <c r="C129" s="2">
        <v>0.48239059516996002</v>
      </c>
      <c r="D129" s="2">
        <v>0.40152635577176998</v>
      </c>
      <c r="E129" s="2">
        <v>0.38464949245991897</v>
      </c>
      <c r="F129" s="2">
        <v>0.48722184451282202</v>
      </c>
      <c r="G129" s="2">
        <v>1.4543458993482301</v>
      </c>
      <c r="H129" s="2">
        <v>1.3629120589794601</v>
      </c>
      <c r="I129" s="2">
        <v>0.73065194174619497</v>
      </c>
      <c r="J129" s="2">
        <v>0.97162036799641005</v>
      </c>
      <c r="K129" s="2">
        <v>0.61659918106824096</v>
      </c>
      <c r="L129" s="2">
        <v>1.22391825278924</v>
      </c>
      <c r="M129" s="2">
        <v>1.40052901080464</v>
      </c>
      <c r="N129" s="2">
        <v>0.81201379222276504</v>
      </c>
      <c r="O129" s="2">
        <v>0.67591184872923804</v>
      </c>
      <c r="P129" s="2">
        <v>0.61931898747401504</v>
      </c>
      <c r="Q129" s="2">
        <v>1.1927298489748901</v>
      </c>
      <c r="R129" s="2">
        <v>0.96705294070362602</v>
      </c>
      <c r="S129" s="2">
        <v>0.671662676517226</v>
      </c>
      <c r="T129" s="2">
        <v>0.839106081799048</v>
      </c>
      <c r="U129" s="2">
        <v>0.72717287523976804</v>
      </c>
      <c r="V129" s="2">
        <v>0.34958552808401899</v>
      </c>
      <c r="W129" s="2">
        <v>0.49841582337882401</v>
      </c>
      <c r="X129" s="2">
        <v>1.79805008543319</v>
      </c>
      <c r="Y129" s="2">
        <v>1.0194062909241299</v>
      </c>
      <c r="Z129" s="2">
        <v>0.42563558420574099</v>
      </c>
      <c r="AA129" s="2">
        <v>0.52879304428009399</v>
      </c>
      <c r="AB129" s="2">
        <v>1.00602491752805</v>
      </c>
      <c r="AC129" s="2">
        <v>1.5169653023610801</v>
      </c>
      <c r="AD129" s="2">
        <v>4.0533691603366E-2</v>
      </c>
      <c r="AE129" s="2">
        <v>0.925940576828436</v>
      </c>
      <c r="AF129" s="2">
        <v>0.83962497317102303</v>
      </c>
      <c r="AG129" s="2">
        <v>0.63551689585414906</v>
      </c>
      <c r="AH129" s="2">
        <v>0.26730612739401399</v>
      </c>
      <c r="AI129" s="2">
        <v>0.380398622777467</v>
      </c>
      <c r="AJ129" s="2">
        <v>0.62156897965326796</v>
      </c>
      <c r="AK129" s="2">
        <v>0.69629113212444804</v>
      </c>
      <c r="AL129" s="2">
        <v>0.40636897264723598</v>
      </c>
      <c r="AM129" s="2">
        <v>0.56359830225852203</v>
      </c>
      <c r="AN129" s="2">
        <v>0.55245386319694101</v>
      </c>
      <c r="AO129" s="2">
        <v>0.86498980539137604</v>
      </c>
      <c r="AQ129" s="2">
        <f t="shared" si="42"/>
        <v>-0.13500733942311352</v>
      </c>
      <c r="AR129" s="2">
        <f t="shared" si="68"/>
        <v>-0.31660116791932574</v>
      </c>
      <c r="AS129" s="2">
        <f t="shared" si="69"/>
        <v>-0.39628594281224777</v>
      </c>
      <c r="AT129" s="2">
        <f t="shared" si="70"/>
        <v>-0.41493483627186478</v>
      </c>
      <c r="AU129" s="2">
        <f t="shared" si="71"/>
        <v>-0.31227324841561144</v>
      </c>
      <c r="AV129" s="2">
        <f t="shared" si="72"/>
        <v>0.16266771072694625</v>
      </c>
      <c r="AW129" s="2">
        <f t="shared" si="73"/>
        <v>0.13446783416769362</v>
      </c>
      <c r="AX129" s="2">
        <f t="shared" si="74"/>
        <v>-0.13628945721045044</v>
      </c>
      <c r="AY129" s="2">
        <f t="shared" si="44"/>
        <v>-1.2503389692625731E-2</v>
      </c>
      <c r="AZ129" s="2">
        <f t="shared" si="45"/>
        <v>-0.20999705641421407</v>
      </c>
      <c r="BA129" s="2">
        <f t="shared" si="46"/>
        <v>8.775241164275821E-2</v>
      </c>
      <c r="BB129" s="2">
        <f t="shared" si="47"/>
        <v>0.14629210930516248</v>
      </c>
      <c r="BC129" s="2">
        <f t="shared" si="48"/>
        <v>-9.043659411428033E-2</v>
      </c>
      <c r="BD129" s="2">
        <f t="shared" si="49"/>
        <v>-0.17010994031102347</v>
      </c>
      <c r="BE129" s="2">
        <f t="shared" si="50"/>
        <v>-0.20808560491085373</v>
      </c>
      <c r="BF129" s="2">
        <f t="shared" si="51"/>
        <v>7.6542087940720926E-2</v>
      </c>
      <c r="BG129" s="2">
        <f t="shared" si="52"/>
        <v>-1.4549750088555665E-2</v>
      </c>
      <c r="BH129" s="2">
        <f t="shared" si="53"/>
        <v>-0.17284878425002506</v>
      </c>
      <c r="BI129" s="2">
        <f t="shared" si="54"/>
        <v>-7.618313115264945E-2</v>
      </c>
      <c r="BJ129" s="2">
        <f t="shared" si="55"/>
        <v>-0.13836232939197218</v>
      </c>
      <c r="BK129" s="2">
        <f t="shared" si="56"/>
        <v>-0.45644655430806941</v>
      </c>
      <c r="BL129" s="2">
        <f t="shared" si="57"/>
        <v>-0.3024081784335112</v>
      </c>
      <c r="BM129" s="2">
        <f t="shared" si="58"/>
        <v>0.25480178501918005</v>
      </c>
      <c r="BN129" s="2">
        <f t="shared" si="59"/>
        <v>8.3473093637403701E-3</v>
      </c>
      <c r="BO129" s="2">
        <f t="shared" si="60"/>
        <v>-0.37096207108382456</v>
      </c>
      <c r="BP129" s="2">
        <f t="shared" si="61"/>
        <v>-0.27671426617491368</v>
      </c>
      <c r="BQ129" s="2">
        <f t="shared" si="62"/>
        <v>2.6087375896084344E-3</v>
      </c>
      <c r="BR129" s="2">
        <f t="shared" si="63"/>
        <v>0.18097564725643803</v>
      </c>
      <c r="BS129" s="2">
        <f t="shared" si="64"/>
        <v>-1.3921838411149221</v>
      </c>
      <c r="BT129" s="2">
        <f t="shared" si="65"/>
        <v>-3.3416883710711297E-2</v>
      </c>
      <c r="BU129" s="2">
        <f t="shared" si="66"/>
        <v>-7.5914652570489932E-2</v>
      </c>
      <c r="BV129" s="2">
        <f t="shared" si="67"/>
        <v>-0.19687289880205477</v>
      </c>
      <c r="BW129" s="2">
        <f t="shared" si="43"/>
        <v>-0.57299108590149239</v>
      </c>
      <c r="BX129" s="2">
        <f t="shared" si="75"/>
        <v>-0.41976106408275504</v>
      </c>
      <c r="BY129" s="2">
        <f t="shared" si="76"/>
        <v>-0.20651066779397667</v>
      </c>
      <c r="BZ129" s="2">
        <f t="shared" si="77"/>
        <v>-0.15720913590864066</v>
      </c>
      <c r="CA129" s="2">
        <f t="shared" si="78"/>
        <v>-0.39107945899802188</v>
      </c>
      <c r="CB129" s="2">
        <f t="shared" si="79"/>
        <v>-0.24903032379700712</v>
      </c>
      <c r="CC129" s="2">
        <f t="shared" si="80"/>
        <v>-0.25770398514624743</v>
      </c>
      <c r="CD129" s="2">
        <f t="shared" si="81"/>
        <v>-6.2989011018840191E-2</v>
      </c>
    </row>
    <row r="130" spans="1:82" x14ac:dyDescent="0.3">
      <c r="A130" s="2" t="s">
        <v>107</v>
      </c>
      <c r="B130" s="2">
        <v>6.5757608108936993E-2</v>
      </c>
      <c r="C130" s="2">
        <v>5.8276690210367001E-2</v>
      </c>
      <c r="D130" s="2">
        <v>3.1117694990929999E-2</v>
      </c>
      <c r="E130" s="2">
        <v>1.4305654228690999E-2</v>
      </c>
      <c r="F130" s="2">
        <v>4.5801777026859003E-2</v>
      </c>
      <c r="G130" s="2">
        <v>9.3387328470022998E-2</v>
      </c>
      <c r="H130" s="2">
        <v>0.14688915809697201</v>
      </c>
      <c r="I130" s="2">
        <v>8.5953552914306994E-2</v>
      </c>
      <c r="J130" s="2">
        <v>4.5500092196998E-2</v>
      </c>
      <c r="K130" s="2">
        <v>5.5903320156534E-2</v>
      </c>
      <c r="L130" s="2">
        <v>0.14664357439154499</v>
      </c>
      <c r="M130" s="2">
        <v>7.6877272200401997E-2</v>
      </c>
      <c r="N130" s="2">
        <v>4.5697760294797003E-2</v>
      </c>
      <c r="O130" s="2">
        <v>4.3599573809948999E-2</v>
      </c>
      <c r="P130" s="2">
        <v>7.8100517551404E-2</v>
      </c>
      <c r="Q130" s="2">
        <v>6.1932823601667998E-2</v>
      </c>
      <c r="R130" s="2">
        <v>8.4817381315429E-2</v>
      </c>
      <c r="S130" s="2">
        <v>8.5594283113419004E-2</v>
      </c>
      <c r="T130" s="2">
        <v>9.5862721639407997E-2</v>
      </c>
      <c r="U130" s="2">
        <v>4.4807110603366999E-2</v>
      </c>
      <c r="V130" s="2">
        <v>9.6933246220794994E-2</v>
      </c>
      <c r="W130" s="2">
        <v>6.1097325942876E-2</v>
      </c>
      <c r="X130" s="2">
        <v>0.118428907667372</v>
      </c>
      <c r="Y130" s="2">
        <v>9.4754289472601005E-2</v>
      </c>
      <c r="Z130" s="2">
        <v>8.4704856045783997E-2</v>
      </c>
      <c r="AA130" s="2">
        <v>0.11024930791158701</v>
      </c>
      <c r="AB130" s="2">
        <v>0.137986879132694</v>
      </c>
      <c r="AC130" s="2">
        <v>0.114466334545586</v>
      </c>
      <c r="AD130" s="2">
        <v>7.3325981620160005E-2</v>
      </c>
      <c r="AE130" s="2">
        <v>0.11031262068779001</v>
      </c>
      <c r="AF130" s="2">
        <v>8.4215921337711996E-2</v>
      </c>
      <c r="AG130" s="2">
        <v>5.8100581687601002E-2</v>
      </c>
      <c r="AH130" s="2">
        <v>9.2654435905154001E-2</v>
      </c>
      <c r="AI130" s="2">
        <v>4.6442185850092001E-2</v>
      </c>
      <c r="AJ130" s="2">
        <v>0.14222994189955901</v>
      </c>
      <c r="AK130" s="2">
        <v>0.116865953810267</v>
      </c>
      <c r="AL130" s="2">
        <v>0.16066481544899699</v>
      </c>
      <c r="AM130" s="2">
        <v>0.13114744595655101</v>
      </c>
      <c r="AN130" s="2">
        <v>9.4662491925423004E-2</v>
      </c>
      <c r="AO130" s="2">
        <v>0.13011252111344601</v>
      </c>
      <c r="AQ130" s="2">
        <f t="shared" si="42"/>
        <v>-1.1820539923655473</v>
      </c>
      <c r="AR130" s="2">
        <f t="shared" si="68"/>
        <v>-1.2345051216960059</v>
      </c>
      <c r="AS130" s="2">
        <f t="shared" si="69"/>
        <v>-1.5069925803775563</v>
      </c>
      <c r="AT130" s="2">
        <f t="shared" si="70"/>
        <v>-1.8444922761730553</v>
      </c>
      <c r="AU130" s="2">
        <f t="shared" si="71"/>
        <v>-1.3391176718217301</v>
      </c>
      <c r="AV130" s="2">
        <f t="shared" si="72"/>
        <v>-1.0297120482761866</v>
      </c>
      <c r="AW130" s="2">
        <f t="shared" si="73"/>
        <v>-0.83301025834469544</v>
      </c>
      <c r="AX130" s="2">
        <f t="shared" si="74"/>
        <v>-1.0657361669212293</v>
      </c>
      <c r="AY130" s="2">
        <f t="shared" si="44"/>
        <v>-1.341987723329549</v>
      </c>
      <c r="AZ130" s="2">
        <f t="shared" si="45"/>
        <v>-1.2525623981450222</v>
      </c>
      <c r="BA130" s="2">
        <f t="shared" si="46"/>
        <v>-0.83373696212381909</v>
      </c>
      <c r="BB130" s="2">
        <f t="shared" si="47"/>
        <v>-1.1142020349301771</v>
      </c>
      <c r="BC130" s="2">
        <f t="shared" si="48"/>
        <v>-1.3401050847320488</v>
      </c>
      <c r="BD130" s="2">
        <f t="shared" si="49"/>
        <v>-1.3605177559812314</v>
      </c>
      <c r="BE130" s="2">
        <f t="shared" si="50"/>
        <v>-1.1073460881588826</v>
      </c>
      <c r="BF130" s="2">
        <f t="shared" si="51"/>
        <v>-1.2080791194629088</v>
      </c>
      <c r="BG130" s="2">
        <f t="shared" si="52"/>
        <v>-1.0715151402447984</v>
      </c>
      <c r="BH130" s="2">
        <f t="shared" si="53"/>
        <v>-1.0675552411079883</v>
      </c>
      <c r="BI130" s="2">
        <f t="shared" si="54"/>
        <v>-1.018350245110583</v>
      </c>
      <c r="BJ130" s="2">
        <f t="shared" si="55"/>
        <v>-1.3486530607616383</v>
      </c>
      <c r="BK130" s="2">
        <f t="shared" si="56"/>
        <v>-1.0135272428267994</v>
      </c>
      <c r="BL130" s="2">
        <f t="shared" si="57"/>
        <v>-1.2139777971824359</v>
      </c>
      <c r="BM130" s="2">
        <f t="shared" si="58"/>
        <v>-0.92654227643004028</v>
      </c>
      <c r="BN130" s="2">
        <f t="shared" si="59"/>
        <v>-1.023401120651561</v>
      </c>
      <c r="BO130" s="2">
        <f t="shared" si="60"/>
        <v>-1.0720916912816356</v>
      </c>
      <c r="BP130" s="2">
        <f t="shared" si="61"/>
        <v>-0.9576241281288056</v>
      </c>
      <c r="BQ130" s="2">
        <f t="shared" si="62"/>
        <v>-0.86016220773775287</v>
      </c>
      <c r="BR130" s="2">
        <f t="shared" si="63"/>
        <v>-0.94132222398703536</v>
      </c>
      <c r="BS130" s="2">
        <f t="shared" si="64"/>
        <v>-1.1347421143772054</v>
      </c>
      <c r="BT130" s="2">
        <f t="shared" si="65"/>
        <v>-0.95737479779089307</v>
      </c>
      <c r="BU130" s="2">
        <f t="shared" si="66"/>
        <v>-1.0746057957276565</v>
      </c>
      <c r="BV130" s="2">
        <f t="shared" si="67"/>
        <v>-1.2358195195468344</v>
      </c>
      <c r="BW130" s="2">
        <f t="shared" si="43"/>
        <v>-1.0331337836520045</v>
      </c>
      <c r="BX130" s="2">
        <f t="shared" si="75"/>
        <v>-1.3330873479280179</v>
      </c>
      <c r="BY130" s="2">
        <f t="shared" si="76"/>
        <v>-0.84700896736914355</v>
      </c>
      <c r="BZ130" s="2">
        <f t="shared" si="77"/>
        <v>-0.93231199205382853</v>
      </c>
      <c r="CA130" s="2">
        <f t="shared" si="78"/>
        <v>-0.79407922049482016</v>
      </c>
      <c r="CB130" s="2">
        <f t="shared" si="79"/>
        <v>-0.88224016270059713</v>
      </c>
      <c r="CC130" s="2">
        <f t="shared" si="80"/>
        <v>-1.0238220672120357</v>
      </c>
      <c r="CD130" s="2">
        <f t="shared" si="81"/>
        <v>-0.88568090798247012</v>
      </c>
    </row>
    <row r="131" spans="1:82" x14ac:dyDescent="0.3">
      <c r="A131" s="2" t="s">
        <v>180</v>
      </c>
      <c r="B131" s="2">
        <v>1.8475690785611999E-2</v>
      </c>
      <c r="C131" s="2">
        <v>1.7715968785592E-2</v>
      </c>
      <c r="D131" s="2">
        <v>1.8804727800214999E-2</v>
      </c>
      <c r="E131" s="2">
        <v>2.3620375848702E-2</v>
      </c>
      <c r="F131" s="2">
        <v>6.3437897409160005E-2</v>
      </c>
      <c r="G131" s="2">
        <v>4.2015868333531999E-2</v>
      </c>
      <c r="H131" s="2">
        <v>3.6824401087655001E-2</v>
      </c>
      <c r="I131" s="2">
        <v>5.1439560688726002E-2</v>
      </c>
      <c r="J131" s="2">
        <v>5.6376527201843003E-2</v>
      </c>
      <c r="K131" s="2">
        <v>5.2365037005253003E-2</v>
      </c>
      <c r="L131" s="2">
        <v>8.2171733049086995E-2</v>
      </c>
      <c r="M131" s="2">
        <v>0.25052908835736099</v>
      </c>
      <c r="N131" s="2">
        <v>4.2250195761569999E-2</v>
      </c>
      <c r="O131" s="2">
        <v>3.7175867688817997E-2</v>
      </c>
      <c r="P131" s="2">
        <v>4.8236938953418997E-2</v>
      </c>
      <c r="Q131" s="2">
        <v>4.8234350921623002E-2</v>
      </c>
      <c r="R131" s="2">
        <v>5.5337720349618001E-2</v>
      </c>
      <c r="S131" s="2">
        <v>7.3397584357662998E-2</v>
      </c>
      <c r="T131" s="2">
        <v>6.1412458635999E-2</v>
      </c>
      <c r="U131" s="2">
        <v>6.6635509612703994E-2</v>
      </c>
      <c r="V131" s="2">
        <v>7.7908436465278993E-2</v>
      </c>
      <c r="W131" s="2">
        <v>6.6166157148129998E-2</v>
      </c>
      <c r="X131" s="2">
        <v>5.8910990946639E-2</v>
      </c>
      <c r="Y131" s="2">
        <v>5.8371131895745998E-2</v>
      </c>
      <c r="Z131" s="2">
        <v>7.1135398548858003E-2</v>
      </c>
      <c r="AA131" s="2">
        <v>5.1101007654340003E-2</v>
      </c>
      <c r="AB131" s="2">
        <v>3.9662511536912998E-2</v>
      </c>
      <c r="AC131" s="2">
        <v>0.131802157528977</v>
      </c>
      <c r="AD131" s="2">
        <v>8.6399518395525995E-2</v>
      </c>
      <c r="AE131" s="2">
        <v>8.3913225293615001E-2</v>
      </c>
      <c r="AF131" s="2">
        <v>8.7562448024662995E-2</v>
      </c>
      <c r="AG131" s="2">
        <v>0.21670363464522799</v>
      </c>
      <c r="AH131" s="2">
        <v>5.4462159352208002E-2</v>
      </c>
      <c r="AI131" s="2">
        <v>7.5074708602686002E-2</v>
      </c>
      <c r="AJ131" s="2">
        <v>8.8525029620598994E-2</v>
      </c>
      <c r="AK131" s="2">
        <v>0.136456691014363</v>
      </c>
      <c r="AL131" s="2">
        <v>6.5763529899868001E-2</v>
      </c>
      <c r="AM131" s="2">
        <v>8.7130525789821001E-2</v>
      </c>
      <c r="AN131" s="2">
        <v>8.9875282643498006E-2</v>
      </c>
      <c r="AO131" s="2">
        <v>0.16805588071513</v>
      </c>
      <c r="AQ131" s="2">
        <f t="shared" si="42"/>
        <v>-1.7333993148399847</v>
      </c>
      <c r="AR131" s="2">
        <f t="shared" si="68"/>
        <v>-1.7516350935858052</v>
      </c>
      <c r="AS131" s="2">
        <f t="shared" si="69"/>
        <v>-1.72573294863989</v>
      </c>
      <c r="AT131" s="2">
        <f t="shared" si="70"/>
        <v>-1.6267131961501651</v>
      </c>
      <c r="AU131" s="2">
        <f t="shared" si="71"/>
        <v>-1.1976512197436051</v>
      </c>
      <c r="AV131" s="2">
        <f t="shared" si="72"/>
        <v>-1.3765866565509655</v>
      </c>
      <c r="AW131" s="2">
        <f t="shared" si="73"/>
        <v>-1.4338643077967159</v>
      </c>
      <c r="AX131" s="2">
        <f t="shared" si="74"/>
        <v>-1.2887027490899938</v>
      </c>
      <c r="AY131" s="2">
        <f t="shared" si="44"/>
        <v>-1.2489016802119961</v>
      </c>
      <c r="AZ131" s="2">
        <f t="shared" si="45"/>
        <v>-1.2809585852233987</v>
      </c>
      <c r="BA131" s="2">
        <f t="shared" si="46"/>
        <v>-1.0852775534095045</v>
      </c>
      <c r="BB131" s="2">
        <f t="shared" si="47"/>
        <v>-0.60114184193377396</v>
      </c>
      <c r="BC131" s="2">
        <f t="shared" si="48"/>
        <v>-1.3741712744545809</v>
      </c>
      <c r="BD131" s="2">
        <f t="shared" si="49"/>
        <v>-1.4297388862070042</v>
      </c>
      <c r="BE131" s="2">
        <f t="shared" si="50"/>
        <v>-1.3166202596949956</v>
      </c>
      <c r="BF131" s="2">
        <f t="shared" si="51"/>
        <v>-1.3166435612996434</v>
      </c>
      <c r="BG131" s="2">
        <f t="shared" si="52"/>
        <v>-1.2569787356897135</v>
      </c>
      <c r="BH131" s="2">
        <f t="shared" si="53"/>
        <v>-1.13431823323653</v>
      </c>
      <c r="BI131" s="2">
        <f t="shared" si="54"/>
        <v>-1.2117435153735221</v>
      </c>
      <c r="BJ131" s="2">
        <f t="shared" si="55"/>
        <v>-1.176294276549205</v>
      </c>
      <c r="BK131" s="2">
        <f t="shared" si="56"/>
        <v>-1.1084155113655167</v>
      </c>
      <c r="BL131" s="2">
        <f t="shared" si="57"/>
        <v>-1.179364087931978</v>
      </c>
      <c r="BM131" s="2">
        <f t="shared" si="58"/>
        <v>-1.2298036718992542</v>
      </c>
      <c r="BN131" s="2">
        <f t="shared" si="59"/>
        <v>-1.233801885046695</v>
      </c>
      <c r="BO131" s="2">
        <f t="shared" si="60"/>
        <v>-1.1479142309336501</v>
      </c>
      <c r="BP131" s="2">
        <f t="shared" si="61"/>
        <v>-1.2915705359826097</v>
      </c>
      <c r="BQ131" s="2">
        <f t="shared" si="62"/>
        <v>-1.4016197885652302</v>
      </c>
      <c r="BR131" s="2">
        <f t="shared" si="63"/>
        <v>-0.88007748052152257</v>
      </c>
      <c r="BS131" s="2">
        <f t="shared" si="64"/>
        <v>-1.0634886783399546</v>
      </c>
      <c r="BT131" s="2">
        <f t="shared" si="65"/>
        <v>-1.0761695860200016</v>
      </c>
      <c r="BU131" s="2">
        <f t="shared" si="66"/>
        <v>-1.0576821051586871</v>
      </c>
      <c r="BV131" s="2">
        <f t="shared" si="67"/>
        <v>-0.66413380444793269</v>
      </c>
      <c r="BW131" s="2">
        <f t="shared" si="43"/>
        <v>-1.2639051434558961</v>
      </c>
      <c r="BX131" s="2">
        <f t="shared" si="75"/>
        <v>-1.1245063448098487</v>
      </c>
      <c r="BY131" s="2">
        <f t="shared" si="76"/>
        <v>-1.0529339192542846</v>
      </c>
      <c r="BZ131" s="2">
        <f t="shared" si="77"/>
        <v>-0.86500516428597307</v>
      </c>
      <c r="CA131" s="2">
        <f t="shared" si="78"/>
        <v>-1.1820148838060414</v>
      </c>
      <c r="CB131" s="2">
        <f t="shared" si="79"/>
        <v>-1.0598296652046613</v>
      </c>
      <c r="CC131" s="2">
        <f t="shared" si="80"/>
        <v>-1.0463597308197035</v>
      </c>
      <c r="CD131" s="2">
        <f t="shared" si="81"/>
        <v>-0.77454628582797491</v>
      </c>
    </row>
    <row r="132" spans="1:82" x14ac:dyDescent="0.3">
      <c r="A132" s="2" t="s">
        <v>182</v>
      </c>
      <c r="B132" s="2">
        <v>2.2797317621929998E-3</v>
      </c>
      <c r="C132" s="2">
        <v>3.0086576437849998E-3</v>
      </c>
      <c r="D132" s="2">
        <v>2.2593256365399999E-3</v>
      </c>
      <c r="E132" s="2">
        <v>1.0363020646930001E-3</v>
      </c>
      <c r="F132" s="2">
        <v>6.4756661170749996E-3</v>
      </c>
      <c r="G132" s="2">
        <v>1.7060897517005E-2</v>
      </c>
      <c r="H132" s="2">
        <v>1.7648709042319001E-2</v>
      </c>
      <c r="I132" s="2">
        <v>7.6840574141000002E-3</v>
      </c>
      <c r="J132" s="2">
        <v>7.597098617768E-3</v>
      </c>
      <c r="K132" s="2">
        <v>3.4131271373970002E-3</v>
      </c>
      <c r="L132" s="2">
        <v>5.4857998756160002E-3</v>
      </c>
      <c r="M132" s="2">
        <v>5.5801254667489997E-3</v>
      </c>
      <c r="N132" s="2">
        <v>3.50187452818E-3</v>
      </c>
      <c r="O132" s="2">
        <v>3.6232344403090001E-3</v>
      </c>
      <c r="P132" s="2">
        <v>4.7395812405460003E-3</v>
      </c>
      <c r="Q132" s="2">
        <v>3.3603045068799999E-3</v>
      </c>
      <c r="R132" s="2">
        <v>3.9138705914199996E-3</v>
      </c>
      <c r="S132" s="2">
        <v>5.9508215969459998E-3</v>
      </c>
      <c r="T132" s="2">
        <v>9.6712774347830002E-3</v>
      </c>
      <c r="U132" s="2">
        <v>6.6291933099680003E-3</v>
      </c>
      <c r="V132" s="2">
        <v>8.6720652598839994E-3</v>
      </c>
      <c r="W132" s="2">
        <v>1.7400945835279E-2</v>
      </c>
      <c r="X132" s="2">
        <v>4.2156545020989996E-3</v>
      </c>
      <c r="Y132" s="2">
        <v>1.1397242156086999E-2</v>
      </c>
      <c r="Z132" s="2">
        <v>4.4255436546350004E-3</v>
      </c>
      <c r="AA132" s="2">
        <v>1.0136342568647001E-2</v>
      </c>
      <c r="AB132" s="2">
        <v>5.788063610425E-3</v>
      </c>
      <c r="AC132" s="2">
        <v>4.1880032434060003E-3</v>
      </c>
      <c r="AD132" s="2">
        <v>3.77987827359E-3</v>
      </c>
      <c r="AE132" s="2">
        <v>8.6920012822899999E-3</v>
      </c>
      <c r="AF132" s="2">
        <v>5.7967399879209998E-3</v>
      </c>
      <c r="AG132" s="2">
        <v>3.437048724676E-3</v>
      </c>
      <c r="AH132" s="2">
        <v>1.6171248905577001E-2</v>
      </c>
      <c r="AI132" s="2">
        <v>9.2717869453379995E-3</v>
      </c>
      <c r="AJ132" s="2">
        <v>1.1607032307818999E-2</v>
      </c>
      <c r="AK132" s="2">
        <v>9.192233405028E-3</v>
      </c>
      <c r="AL132" s="2">
        <v>2.6907776801555001E-2</v>
      </c>
      <c r="AM132" s="2">
        <v>2.0683795796773E-2</v>
      </c>
      <c r="AN132" s="2">
        <v>1.5389345844946001E-2</v>
      </c>
      <c r="AO132" s="2">
        <v>1.1347776337845001E-2</v>
      </c>
      <c r="AQ132" s="2">
        <f t="shared" si="42"/>
        <v>-2.6421162499524495</v>
      </c>
      <c r="AR132" s="2">
        <f t="shared" si="68"/>
        <v>-2.5216272279708094</v>
      </c>
      <c r="AS132" s="2">
        <f t="shared" si="69"/>
        <v>-2.6460211697169309</v>
      </c>
      <c r="AT132" s="2">
        <f t="shared" si="70"/>
        <v>-2.9845136365711231</v>
      </c>
      <c r="AU132" s="2">
        <f t="shared" si="71"/>
        <v>-2.1887155514026091</v>
      </c>
      <c r="AV132" s="2">
        <f t="shared" si="72"/>
        <v>-1.7679981257810504</v>
      </c>
      <c r="AW132" s="2">
        <f t="shared" si="73"/>
        <v>-1.7532870566388778</v>
      </c>
      <c r="AX132" s="2">
        <f t="shared" si="74"/>
        <v>-2.1144093988163748</v>
      </c>
      <c r="AY132" s="2">
        <f t="shared" si="44"/>
        <v>-2.1193522359921246</v>
      </c>
      <c r="AZ132" s="2">
        <f t="shared" si="45"/>
        <v>-2.4668475341527762</v>
      </c>
      <c r="BA132" s="2">
        <f t="shared" si="46"/>
        <v>-2.260760039695572</v>
      </c>
      <c r="BB132" s="2">
        <f t="shared" si="47"/>
        <v>-2.2533560360258331</v>
      </c>
      <c r="BC132" s="2">
        <f t="shared" si="48"/>
        <v>-2.4556994187023915</v>
      </c>
      <c r="BD132" s="2">
        <f t="shared" si="49"/>
        <v>-2.440903564160751</v>
      </c>
      <c r="BE132" s="2">
        <f t="shared" si="50"/>
        <v>-2.3242600281474548</v>
      </c>
      <c r="BF132" s="2">
        <f t="shared" si="51"/>
        <v>-2.4736213655668431</v>
      </c>
      <c r="BG132" s="2">
        <f t="shared" si="52"/>
        <v>-2.4073935379936331</v>
      </c>
      <c r="BH132" s="2">
        <f t="shared" si="53"/>
        <v>-2.2254230695005046</v>
      </c>
      <c r="BI132" s="2">
        <f t="shared" si="54"/>
        <v>-2.0145161581573015</v>
      </c>
      <c r="BJ132" s="2">
        <f t="shared" si="55"/>
        <v>-2.1785393165944278</v>
      </c>
      <c r="BK132" s="2">
        <f t="shared" si="56"/>
        <v>-2.0618774625975624</v>
      </c>
      <c r="BL132" s="2">
        <f t="shared" si="57"/>
        <v>-1.7594271448278345</v>
      </c>
      <c r="BM132" s="2">
        <f t="shared" si="58"/>
        <v>-2.3751349893468383</v>
      </c>
      <c r="BN132" s="2">
        <f t="shared" si="59"/>
        <v>-1.9432002242152988</v>
      </c>
      <c r="BO132" s="2">
        <f t="shared" si="60"/>
        <v>-2.3540333709084726</v>
      </c>
      <c r="BP132" s="2">
        <f t="shared" si="61"/>
        <v>-1.994118720425422</v>
      </c>
      <c r="BQ132" s="2">
        <f t="shared" si="62"/>
        <v>-2.2374667046599859</v>
      </c>
      <c r="BR132" s="2">
        <f t="shared" si="63"/>
        <v>-2.3779929906529893</v>
      </c>
      <c r="BS132" s="2">
        <f t="shared" si="64"/>
        <v>-2.4225221858663155</v>
      </c>
      <c r="BT132" s="2">
        <f t="shared" si="65"/>
        <v>-2.0608802182820893</v>
      </c>
      <c r="BU132" s="2">
        <f t="shared" si="66"/>
        <v>-2.2368161794194039</v>
      </c>
      <c r="BV132" s="2">
        <f t="shared" si="67"/>
        <v>-2.4638143111249433</v>
      </c>
      <c r="BW132" s="2">
        <f t="shared" si="43"/>
        <v>-1.7912564382348808</v>
      </c>
      <c r="BX132" s="2">
        <f t="shared" si="75"/>
        <v>-2.0328365565016582</v>
      </c>
      <c r="BY132" s="2">
        <f t="shared" si="76"/>
        <v>-1.9352788067120188</v>
      </c>
      <c r="BZ132" s="2">
        <f t="shared" si="77"/>
        <v>-2.0365789567709491</v>
      </c>
      <c r="CA132" s="2">
        <f t="shared" si="78"/>
        <v>-1.5701221834217856</v>
      </c>
      <c r="CB132" s="2">
        <f t="shared" si="79"/>
        <v>-1.6843697585025807</v>
      </c>
      <c r="CC132" s="2">
        <f t="shared" si="80"/>
        <v>-1.8127798403353965</v>
      </c>
      <c r="CD132" s="2">
        <f t="shared" si="81"/>
        <v>-1.945089232639754</v>
      </c>
    </row>
    <row r="133" spans="1:82" x14ac:dyDescent="0.3">
      <c r="A133" s="2" t="s">
        <v>157</v>
      </c>
      <c r="B133" s="2">
        <v>7.5450636291290001E-3</v>
      </c>
      <c r="C133" s="2">
        <v>4.7095426786604999E-2</v>
      </c>
      <c r="D133" s="2">
        <v>1.8468931194488999E-2</v>
      </c>
      <c r="E133" s="2">
        <v>7.2655056775019003E-2</v>
      </c>
      <c r="F133" s="2">
        <v>2.4305712714791001E-2</v>
      </c>
      <c r="G133" s="2">
        <v>1.8014117707828001E-2</v>
      </c>
      <c r="H133" s="2">
        <v>4.7903989131244003E-2</v>
      </c>
      <c r="I133" s="2">
        <v>1.8267593024697E-2</v>
      </c>
      <c r="J133" s="2">
        <v>1.4674361290241E-2</v>
      </c>
      <c r="K133" s="2">
        <v>2.9043663709940999E-2</v>
      </c>
      <c r="L133" s="2">
        <v>6.3201718155227002E-2</v>
      </c>
      <c r="M133" s="2">
        <v>1.9350916557079999E-3</v>
      </c>
      <c r="N133" s="2">
        <v>4.688527566433E-3</v>
      </c>
      <c r="O133" s="2">
        <v>2.1612698433676001E-2</v>
      </c>
      <c r="P133" s="2">
        <v>8.3439389671700007E-3</v>
      </c>
      <c r="Q133" s="2">
        <v>2.309292275671E-3</v>
      </c>
      <c r="R133" s="2">
        <v>3.3596192218570001E-3</v>
      </c>
      <c r="S133" s="2">
        <v>7.6592566176799997E-4</v>
      </c>
      <c r="T133" s="2">
        <v>0.18797830209525099</v>
      </c>
      <c r="U133" s="2">
        <v>0.24792239419425</v>
      </c>
      <c r="V133" s="2">
        <v>4.3059976666379998E-3</v>
      </c>
      <c r="W133" s="2">
        <v>0.236310181436692</v>
      </c>
      <c r="X133" s="2">
        <v>2.1167441135692001E-2</v>
      </c>
      <c r="Y133" s="2">
        <v>0.120064535348474</v>
      </c>
      <c r="Z133" s="2">
        <v>8.8128359888150001E-3</v>
      </c>
      <c r="AA133" s="2">
        <v>0.39522614409474099</v>
      </c>
      <c r="AB133" s="2">
        <v>1.1796437989266001E-2</v>
      </c>
      <c r="AC133" s="2">
        <v>6.0501939238050001E-3</v>
      </c>
      <c r="AD133" s="2">
        <v>2.3559369694700001E-4</v>
      </c>
      <c r="AE133" s="2">
        <v>0.21923639674127501</v>
      </c>
      <c r="AF133" s="2">
        <v>1.032659954897E-3</v>
      </c>
      <c r="AG133" s="2">
        <v>2.254809096955E-3</v>
      </c>
      <c r="AH133" s="2">
        <v>0.41200118560608601</v>
      </c>
      <c r="AI133" s="2">
        <v>0.30897865248332601</v>
      </c>
      <c r="AJ133" s="2">
        <v>7.6601941333105994E-2</v>
      </c>
      <c r="AK133" s="2">
        <v>4.7557011706811002E-2</v>
      </c>
      <c r="AL133" s="2">
        <v>0.40910498238768001</v>
      </c>
      <c r="AM133" s="2">
        <v>0.48073990730828697</v>
      </c>
      <c r="AN133" s="2">
        <v>0.44562811254068602</v>
      </c>
      <c r="AO133" s="2">
        <v>0.144689130825987</v>
      </c>
      <c r="AQ133" s="2">
        <f t="shared" ref="AQ133:AQ167" si="82">LOG(B133)</f>
        <v>-2.1223370933750592</v>
      </c>
      <c r="AR133" s="2">
        <f t="shared" si="68"/>
        <v>-1.3270212630997726</v>
      </c>
      <c r="AS133" s="2">
        <f t="shared" si="69"/>
        <v>-1.7335582366532316</v>
      </c>
      <c r="AT133" s="2">
        <f t="shared" si="70"/>
        <v>-1.1387341535192954</v>
      </c>
      <c r="AU133" s="2">
        <f t="shared" si="71"/>
        <v>-1.6142916396146305</v>
      </c>
      <c r="AV133" s="2">
        <f t="shared" si="72"/>
        <v>-1.7443870038164668</v>
      </c>
      <c r="AW133" s="2">
        <f t="shared" si="73"/>
        <v>-1.3196283198724728</v>
      </c>
      <c r="AX133" s="2">
        <f t="shared" si="74"/>
        <v>-1.7383186724042741</v>
      </c>
      <c r="AY133" s="2">
        <f t="shared" si="44"/>
        <v>-1.8334407925785094</v>
      </c>
      <c r="AZ133" s="2">
        <f t="shared" si="45"/>
        <v>-1.5369486004839945</v>
      </c>
      <c r="BA133" s="2">
        <f t="shared" si="46"/>
        <v>-1.1992711151481303</v>
      </c>
      <c r="BB133" s="2">
        <f t="shared" si="47"/>
        <v>-2.7132984597791743</v>
      </c>
      <c r="BC133" s="2">
        <f t="shared" si="48"/>
        <v>-2.3289635261922621</v>
      </c>
      <c r="BD133" s="2">
        <f t="shared" si="49"/>
        <v>-1.6652910062915367</v>
      </c>
      <c r="BE133" s="2">
        <f t="shared" si="50"/>
        <v>-2.0786288812735467</v>
      </c>
      <c r="BF133" s="2">
        <f t="shared" si="51"/>
        <v>-2.636521097105307</v>
      </c>
      <c r="BG133" s="2">
        <f t="shared" si="52"/>
        <v>-2.4737099426153533</v>
      </c>
      <c r="BH133" s="2">
        <f t="shared" si="53"/>
        <v>-3.115813379519647</v>
      </c>
      <c r="BI133" s="2">
        <f t="shared" si="54"/>
        <v>-0.72589227746043861</v>
      </c>
      <c r="BJ133" s="2">
        <f t="shared" si="55"/>
        <v>-0.60568424275324118</v>
      </c>
      <c r="BK133" s="2">
        <f t="shared" si="56"/>
        <v>-2.3659262098507843</v>
      </c>
      <c r="BL133" s="2">
        <f t="shared" si="57"/>
        <v>-0.62651756636375322</v>
      </c>
      <c r="BM133" s="2">
        <f t="shared" si="58"/>
        <v>-1.6743316392794538</v>
      </c>
      <c r="BN133" s="2">
        <f t="shared" si="59"/>
        <v>-0.92058525551942727</v>
      </c>
      <c r="BO133" s="2">
        <f t="shared" si="60"/>
        <v>-2.0548843122352407</v>
      </c>
      <c r="BP133" s="2">
        <f t="shared" si="61"/>
        <v>-0.40315433468022838</v>
      </c>
      <c r="BQ133" s="2">
        <f t="shared" si="62"/>
        <v>-1.928249110926102</v>
      </c>
      <c r="BR133" s="2">
        <f t="shared" si="63"/>
        <v>-2.2182307049031218</v>
      </c>
      <c r="BS133" s="2">
        <f t="shared" si="64"/>
        <v>-3.6278363328057956</v>
      </c>
      <c r="BT133" s="2">
        <f t="shared" si="65"/>
        <v>-0.65908734438601146</v>
      </c>
      <c r="BU133" s="2">
        <f t="shared" si="66"/>
        <v>-2.9860426639827269</v>
      </c>
      <c r="BV133" s="2">
        <f t="shared" si="67"/>
        <v>-2.6468902217011538</v>
      </c>
      <c r="BW133" s="2">
        <f t="shared" ref="BW133:BW167" si="83">LOG(AH133)</f>
        <v>-0.38510153420608872</v>
      </c>
      <c r="BX133" s="2">
        <f t="shared" si="75"/>
        <v>-0.51007152519963028</v>
      </c>
      <c r="BY133" s="2">
        <f t="shared" si="76"/>
        <v>-1.1157602238455704</v>
      </c>
      <c r="BZ133" s="2">
        <f t="shared" si="77"/>
        <v>-1.3227854425313885</v>
      </c>
      <c r="CA133" s="2">
        <f t="shared" si="78"/>
        <v>-0.38816523130509789</v>
      </c>
      <c r="CB133" s="2">
        <f t="shared" si="79"/>
        <v>-0.31808982460654717</v>
      </c>
      <c r="CC133" s="2">
        <f t="shared" si="80"/>
        <v>-0.35102741941382332</v>
      </c>
      <c r="CD133" s="2">
        <f t="shared" si="81"/>
        <v>-0.83956409223682549</v>
      </c>
    </row>
    <row r="134" spans="1:82" x14ac:dyDescent="0.3">
      <c r="A134" s="2" t="s">
        <v>163</v>
      </c>
      <c r="B134" s="2">
        <v>8.8146605759662003E-2</v>
      </c>
      <c r="C134" s="2">
        <v>9.3593211149757993E-2</v>
      </c>
      <c r="D134" s="2">
        <v>0.111301416630563</v>
      </c>
      <c r="E134" s="2">
        <v>7.8438066871302004E-2</v>
      </c>
      <c r="F134" s="2">
        <v>0.10851479303490601</v>
      </c>
      <c r="G134" s="2">
        <v>0.14081545305576801</v>
      </c>
      <c r="H134" s="2">
        <v>0.15834709478398601</v>
      </c>
      <c r="I134" s="2">
        <v>0.158050552650703</v>
      </c>
      <c r="J134" s="2">
        <v>8.5709350419766003E-2</v>
      </c>
      <c r="K134" s="2">
        <v>8.5349540242720998E-2</v>
      </c>
      <c r="L134" s="2">
        <v>0.157183322480279</v>
      </c>
      <c r="M134" s="2">
        <v>9.5729347300675005E-2</v>
      </c>
      <c r="N134" s="2">
        <v>0.110916307784519</v>
      </c>
      <c r="O134" s="2">
        <v>0.158832903953085</v>
      </c>
      <c r="P134" s="2">
        <v>0.12038249196329399</v>
      </c>
      <c r="Q134" s="2">
        <v>7.5828558296493001E-2</v>
      </c>
      <c r="R134" s="2">
        <v>0.15964505288220299</v>
      </c>
      <c r="S134" s="2">
        <v>0.16812261269335799</v>
      </c>
      <c r="T134" s="2">
        <v>0.30355814632374201</v>
      </c>
      <c r="U134" s="2">
        <v>0.24878984311741401</v>
      </c>
      <c r="V134" s="2">
        <v>0.32394054602744898</v>
      </c>
      <c r="W134" s="2">
        <v>0.30048608752016298</v>
      </c>
      <c r="X134" s="2">
        <v>0.13288019372955501</v>
      </c>
      <c r="Y134" s="2">
        <v>0.24986059095823801</v>
      </c>
      <c r="Z134" s="2">
        <v>0.16399202215545999</v>
      </c>
      <c r="AA134" s="2">
        <v>0.19464303070578401</v>
      </c>
      <c r="AB134" s="2">
        <v>0.14478230764156599</v>
      </c>
      <c r="AC134" s="2">
        <v>0.107805448680392</v>
      </c>
      <c r="AD134" s="2">
        <v>0.202359447250924</v>
      </c>
      <c r="AE134" s="2">
        <v>0.39007638942943401</v>
      </c>
      <c r="AF134" s="2">
        <v>0.173001902810418</v>
      </c>
      <c r="AG134" s="2">
        <v>0.19948376938868001</v>
      </c>
      <c r="AH134" s="2">
        <v>0.348998619425888</v>
      </c>
      <c r="AI134" s="2">
        <v>0.23440551560106501</v>
      </c>
      <c r="AJ134" s="2">
        <v>0.24900055090465301</v>
      </c>
      <c r="AK134" s="2">
        <v>0.26780379735089899</v>
      </c>
      <c r="AL134" s="2">
        <v>0.335131410884692</v>
      </c>
      <c r="AM134" s="2">
        <v>0.39240228783159897</v>
      </c>
      <c r="AN134" s="2">
        <v>0.346190574135534</v>
      </c>
      <c r="AO134" s="2">
        <v>0.21990277630201399</v>
      </c>
      <c r="AQ134" s="2">
        <f t="shared" si="82"/>
        <v>-1.0547944063167871</v>
      </c>
      <c r="AR134" s="2">
        <f t="shared" si="68"/>
        <v>-1.0287556519790602</v>
      </c>
      <c r="AS134" s="2">
        <f t="shared" si="69"/>
        <v>-0.95349930798406013</v>
      </c>
      <c r="AT134" s="2">
        <f t="shared" si="70"/>
        <v>-1.105473118184668</v>
      </c>
      <c r="AU134" s="2">
        <f t="shared" si="71"/>
        <v>-0.96451105356194611</v>
      </c>
      <c r="AV134" s="2">
        <f t="shared" si="72"/>
        <v>-0.85134968320105431</v>
      </c>
      <c r="AW134" s="2">
        <f t="shared" si="73"/>
        <v>-0.80038990027980539</v>
      </c>
      <c r="AX134" s="2">
        <f t="shared" si="74"/>
        <v>-0.80120398123704872</v>
      </c>
      <c r="AY134" s="2">
        <f t="shared" si="44"/>
        <v>-1.0669717963476029</v>
      </c>
      <c r="AZ134" s="2">
        <f t="shared" si="45"/>
        <v>-1.0687988139820193</v>
      </c>
      <c r="BA134" s="2">
        <f t="shared" si="46"/>
        <v>-0.80359353551684198</v>
      </c>
      <c r="BB134" s="2">
        <f t="shared" si="47"/>
        <v>-1.0189549021719784</v>
      </c>
      <c r="BC134" s="2">
        <f t="shared" si="48"/>
        <v>-0.95500459577915742</v>
      </c>
      <c r="BD134" s="2">
        <f t="shared" si="49"/>
        <v>-0.79905952379185163</v>
      </c>
      <c r="BE134" s="2">
        <f t="shared" si="50"/>
        <v>-0.9194366708574977</v>
      </c>
      <c r="BF134" s="2">
        <f t="shared" si="51"/>
        <v>-1.1201672010334789</v>
      </c>
      <c r="BG134" s="2">
        <f t="shared" si="52"/>
        <v>-0.79684453493380303</v>
      </c>
      <c r="BH134" s="2">
        <f t="shared" si="53"/>
        <v>-0.77437386950236342</v>
      </c>
      <c r="BI134" s="2">
        <f t="shared" si="54"/>
        <v>-0.51775810785452525</v>
      </c>
      <c r="BJ134" s="2">
        <f t="shared" si="55"/>
        <v>-0.60416735375654318</v>
      </c>
      <c r="BK134" s="2">
        <f t="shared" si="56"/>
        <v>-0.4895346901067481</v>
      </c>
      <c r="BL134" s="2">
        <f t="shared" si="57"/>
        <v>-0.52217563099267361</v>
      </c>
      <c r="BM134" s="2">
        <f t="shared" si="58"/>
        <v>-0.87653974738676887</v>
      </c>
      <c r="BN134" s="2">
        <f t="shared" si="59"/>
        <v>-0.60230223718702625</v>
      </c>
      <c r="BO134" s="2">
        <f t="shared" si="60"/>
        <v>-0.78517727889215339</v>
      </c>
      <c r="BP134" s="2">
        <f t="shared" si="61"/>
        <v>-0.71076114180560279</v>
      </c>
      <c r="BQ134" s="2">
        <f t="shared" si="62"/>
        <v>-0.83928450556354905</v>
      </c>
      <c r="BR134" s="2">
        <f t="shared" si="63"/>
        <v>-0.9673592885738852</v>
      </c>
      <c r="BS134" s="2">
        <f t="shared" si="64"/>
        <v>-0.69387651554633956</v>
      </c>
      <c r="BT134" s="2">
        <f t="shared" si="65"/>
        <v>-0.40885033589900266</v>
      </c>
      <c r="BU134" s="2">
        <f t="shared" si="66"/>
        <v>-0.76194912013409455</v>
      </c>
      <c r="BV134" s="2">
        <f t="shared" si="67"/>
        <v>-0.70009243407089239</v>
      </c>
      <c r="BW134" s="2">
        <f t="shared" si="83"/>
        <v>-0.45717629102622009</v>
      </c>
      <c r="BX134" s="2">
        <f t="shared" si="75"/>
        <v>-0.63003217351177687</v>
      </c>
      <c r="BY134" s="2">
        <f t="shared" si="76"/>
        <v>-0.60379969204247175</v>
      </c>
      <c r="BZ134" s="2">
        <f t="shared" si="77"/>
        <v>-0.57218326915803164</v>
      </c>
      <c r="CA134" s="2">
        <f t="shared" si="78"/>
        <v>-0.47478486510838386</v>
      </c>
      <c r="CB134" s="2">
        <f t="shared" si="79"/>
        <v>-0.40626846920813786</v>
      </c>
      <c r="CC134" s="2">
        <f t="shared" si="80"/>
        <v>-0.4606847610032398</v>
      </c>
      <c r="CD134" s="2">
        <f t="shared" si="81"/>
        <v>-0.65776928757857533</v>
      </c>
    </row>
    <row r="135" spans="1:82" x14ac:dyDescent="0.3">
      <c r="A135" s="2" t="s">
        <v>165</v>
      </c>
      <c r="B135" s="2">
        <v>2.0927305502391001E-2</v>
      </c>
      <c r="C135" s="2">
        <v>2.5559927390588998E-2</v>
      </c>
      <c r="D135" s="2">
        <v>3.1891927357208E-2</v>
      </c>
      <c r="E135" s="2">
        <v>2.0112342681391001E-2</v>
      </c>
      <c r="F135" s="2">
        <v>2.9910643186778999E-2</v>
      </c>
      <c r="G135" s="2">
        <v>3.2726989359792E-2</v>
      </c>
      <c r="H135" s="2">
        <v>3.8901961085218997E-2</v>
      </c>
      <c r="I135" s="2">
        <v>4.3524539418942E-2</v>
      </c>
      <c r="J135" s="2">
        <v>2.4355948717250001E-2</v>
      </c>
      <c r="K135" s="2">
        <v>2.3294177585268E-2</v>
      </c>
      <c r="L135" s="2">
        <v>3.8245993802372001E-2</v>
      </c>
      <c r="M135" s="2">
        <v>2.6215630940161001E-2</v>
      </c>
      <c r="N135" s="2">
        <v>3.3720325029994003E-2</v>
      </c>
      <c r="O135" s="2">
        <v>3.7229772292046999E-2</v>
      </c>
      <c r="P135" s="2">
        <v>2.7667806461936E-2</v>
      </c>
      <c r="Q135" s="2">
        <v>2.0328973947291998E-2</v>
      </c>
      <c r="R135" s="2">
        <v>3.8121260444235999E-2</v>
      </c>
      <c r="S135" s="2">
        <v>4.1993454413005997E-2</v>
      </c>
      <c r="T135" s="2">
        <v>7.7682435910560996E-2</v>
      </c>
      <c r="U135" s="2">
        <v>6.6184604646182005E-2</v>
      </c>
      <c r="V135" s="2">
        <v>3.6196332715835E-2</v>
      </c>
      <c r="W135" s="2">
        <v>7.8066429170901994E-2</v>
      </c>
      <c r="X135" s="2">
        <v>3.4260346487465003E-2</v>
      </c>
      <c r="Y135" s="2">
        <v>6.1872855488177003E-2</v>
      </c>
      <c r="Z135" s="2">
        <v>3.6597633060844001E-2</v>
      </c>
      <c r="AA135" s="2">
        <v>5.3297011987542997E-2</v>
      </c>
      <c r="AB135" s="2">
        <v>3.3040839430203001E-2</v>
      </c>
      <c r="AC135" s="2">
        <v>2.7632679932692999E-2</v>
      </c>
      <c r="AD135" s="2">
        <v>4.6206250705666002E-2</v>
      </c>
      <c r="AE135" s="2">
        <v>0.10208209416613701</v>
      </c>
      <c r="AF135" s="2">
        <v>4.4919960601513001E-2</v>
      </c>
      <c r="AG135" s="2">
        <v>4.4115484201274001E-2</v>
      </c>
      <c r="AH135" s="2">
        <v>9.1420463797670007E-2</v>
      </c>
      <c r="AI135" s="2">
        <v>6.3631181653829E-2</v>
      </c>
      <c r="AJ135" s="2">
        <v>6.5263919313463994E-2</v>
      </c>
      <c r="AK135" s="2">
        <v>6.7120250280938001E-2</v>
      </c>
      <c r="AL135" s="2">
        <v>8.7823112289350996E-2</v>
      </c>
      <c r="AM135" s="2">
        <v>0.10244723977930099</v>
      </c>
      <c r="AN135" s="2">
        <v>8.8976002872838994E-2</v>
      </c>
      <c r="AO135" s="2">
        <v>5.7723791941220001E-2</v>
      </c>
      <c r="AQ135" s="2">
        <f t="shared" si="82"/>
        <v>-1.6792866856973778</v>
      </c>
      <c r="AR135" s="2">
        <f t="shared" si="68"/>
        <v>-1.5924403842347377</v>
      </c>
      <c r="AS135" s="2">
        <f t="shared" si="69"/>
        <v>-1.4963192338048075</v>
      </c>
      <c r="AT135" s="2">
        <f t="shared" si="70"/>
        <v>-1.6965373399281407</v>
      </c>
      <c r="AU135" s="2">
        <f t="shared" si="71"/>
        <v>-1.5241742479694975</v>
      </c>
      <c r="AV135" s="2">
        <f t="shared" si="72"/>
        <v>-1.4850939447246214</v>
      </c>
      <c r="AW135" s="2">
        <f t="shared" si="73"/>
        <v>-1.4100285049205243</v>
      </c>
      <c r="AX135" s="2">
        <f t="shared" si="74"/>
        <v>-1.3612658159342454</v>
      </c>
      <c r="AY135" s="2">
        <f t="shared" si="44"/>
        <v>-1.6133949490467641</v>
      </c>
      <c r="AZ135" s="2">
        <f t="shared" si="45"/>
        <v>-1.6327526179689227</v>
      </c>
      <c r="BA135" s="2">
        <f t="shared" si="46"/>
        <v>-1.4174140496775307</v>
      </c>
      <c r="BB135" s="2">
        <f t="shared" si="47"/>
        <v>-1.5814396855171884</v>
      </c>
      <c r="BC135" s="2">
        <f t="shared" si="48"/>
        <v>-1.472108247865429</v>
      </c>
      <c r="BD135" s="2">
        <f t="shared" si="49"/>
        <v>-1.4291096200429534</v>
      </c>
      <c r="BE135" s="2">
        <f t="shared" si="50"/>
        <v>-1.558025270900224</v>
      </c>
      <c r="BF135" s="2">
        <f t="shared" si="51"/>
        <v>-1.6918845407065026</v>
      </c>
      <c r="BG135" s="2">
        <f t="shared" si="52"/>
        <v>-1.4188327482507459</v>
      </c>
      <c r="BH135" s="2">
        <f t="shared" si="53"/>
        <v>-1.3768183985032867</v>
      </c>
      <c r="BI135" s="2">
        <f t="shared" si="54"/>
        <v>-1.1096771645891299</v>
      </c>
      <c r="BJ135" s="2">
        <f t="shared" si="55"/>
        <v>-1.1792430210555629</v>
      </c>
      <c r="BK135" s="2">
        <f t="shared" si="56"/>
        <v>-1.4413354284158983</v>
      </c>
      <c r="BL135" s="2">
        <f t="shared" si="57"/>
        <v>-1.1075356852035183</v>
      </c>
      <c r="BM135" s="2">
        <f t="shared" si="58"/>
        <v>-1.4652082491687226</v>
      </c>
      <c r="BN135" s="2">
        <f t="shared" si="59"/>
        <v>-1.2084998404347982</v>
      </c>
      <c r="BO135" s="2">
        <f t="shared" si="60"/>
        <v>-1.436547001541514</v>
      </c>
      <c r="BP135" s="2">
        <f t="shared" si="61"/>
        <v>-1.2732971383223464</v>
      </c>
      <c r="BQ135" s="2">
        <f t="shared" si="62"/>
        <v>-1.4809489275963863</v>
      </c>
      <c r="BR135" s="2">
        <f t="shared" si="63"/>
        <v>-1.5585769933484308</v>
      </c>
      <c r="BS135" s="2">
        <f t="shared" si="64"/>
        <v>-1.335299269825823</v>
      </c>
      <c r="BT135" s="2">
        <f t="shared" si="65"/>
        <v>-0.991050429184545</v>
      </c>
      <c r="BU135" s="2">
        <f t="shared" si="66"/>
        <v>-1.3475606333222674</v>
      </c>
      <c r="BV135" s="2">
        <f t="shared" si="67"/>
        <v>-1.355408949696064</v>
      </c>
      <c r="BW135" s="2">
        <f t="shared" si="83"/>
        <v>-1.0389565797623097</v>
      </c>
      <c r="BX135" s="2">
        <f t="shared" si="75"/>
        <v>-1.1963300116848443</v>
      </c>
      <c r="BY135" s="2">
        <f t="shared" si="76"/>
        <v>-1.1853268489499245</v>
      </c>
      <c r="BZ135" s="2">
        <f t="shared" si="77"/>
        <v>-1.1731464327599932</v>
      </c>
      <c r="CA135" s="2">
        <f t="shared" si="78"/>
        <v>-1.0563911763623421</v>
      </c>
      <c r="CB135" s="2">
        <f t="shared" si="79"/>
        <v>-0.98949973823659898</v>
      </c>
      <c r="CC135" s="2">
        <f t="shared" si="80"/>
        <v>-1.0507271082447631</v>
      </c>
      <c r="CD135" s="2">
        <f t="shared" si="81"/>
        <v>-1.2386451473454239</v>
      </c>
    </row>
    <row r="136" spans="1:82" x14ac:dyDescent="0.3">
      <c r="A136" s="2" t="s">
        <v>96</v>
      </c>
      <c r="B136" s="2">
        <v>1.4224746643362001E-2</v>
      </c>
      <c r="C136" s="2">
        <v>1.1753862063327999E-2</v>
      </c>
      <c r="D136" s="2">
        <v>1.3861980478673999E-2</v>
      </c>
      <c r="E136" s="2">
        <v>2.4963040113641002E-2</v>
      </c>
      <c r="F136" s="2">
        <v>2.0382707446383E-2</v>
      </c>
      <c r="G136" s="2">
        <v>1.4774886825366E-2</v>
      </c>
      <c r="H136" s="2">
        <v>1.5511267459688E-2</v>
      </c>
      <c r="I136" s="2">
        <v>2.2781183358801999E-2</v>
      </c>
      <c r="J136" s="2">
        <v>2.1544632953368E-2</v>
      </c>
      <c r="K136" s="2">
        <v>1.2822416904539001E-2</v>
      </c>
      <c r="L136" s="2">
        <v>1.7449799457350999E-2</v>
      </c>
      <c r="M136" s="2">
        <v>2.7377570409521001E-2</v>
      </c>
      <c r="N136" s="2">
        <v>1.9317941047875001E-2</v>
      </c>
      <c r="O136" s="2">
        <v>1.4560855128892001E-2</v>
      </c>
      <c r="P136" s="2">
        <v>2.4048362633472001E-2</v>
      </c>
      <c r="Q136" s="2">
        <v>2.5884008350956E-2</v>
      </c>
      <c r="R136" s="2">
        <v>2.5141968506499E-2</v>
      </c>
      <c r="S136" s="2">
        <v>1.8175206330763999E-2</v>
      </c>
      <c r="T136" s="2">
        <v>1.66205847499E-2</v>
      </c>
      <c r="U136" s="2">
        <v>2.1408832703868001E-2</v>
      </c>
      <c r="V136" s="2">
        <v>1.032359882063E-2</v>
      </c>
      <c r="W136" s="2">
        <v>1.2863762992224999E-2</v>
      </c>
      <c r="X136" s="2">
        <v>2.0054890921970998E-2</v>
      </c>
      <c r="Y136" s="2">
        <v>1.9236117982653001E-2</v>
      </c>
      <c r="Z136" s="2">
        <v>1.3240730387252E-2</v>
      </c>
      <c r="AA136" s="2">
        <v>1.3720162049484E-2</v>
      </c>
      <c r="AB136" s="2">
        <v>2.2271481662000998E-2</v>
      </c>
      <c r="AC136" s="2">
        <v>2.5178487449421E-2</v>
      </c>
      <c r="AD136" s="2">
        <v>1.128332269876E-2</v>
      </c>
      <c r="AE136" s="2">
        <v>1.5160856502335E-2</v>
      </c>
      <c r="AF136" s="2">
        <v>2.1096344188976001E-2</v>
      </c>
      <c r="AG136" s="2">
        <v>2.2561789474844999E-2</v>
      </c>
      <c r="AH136" s="2">
        <v>1.0330187206238999E-2</v>
      </c>
      <c r="AI136" s="2">
        <v>1.4853472231933999E-2</v>
      </c>
      <c r="AJ136" s="2">
        <v>1.7729534028241001E-2</v>
      </c>
      <c r="AK136" s="2">
        <v>2.2423127410017001E-2</v>
      </c>
      <c r="AL136" s="2">
        <v>1.1518353225651E-2</v>
      </c>
      <c r="AM136" s="2">
        <v>1.4126713661872001E-2</v>
      </c>
      <c r="AN136" s="2">
        <v>1.6054644598472001E-2</v>
      </c>
      <c r="AO136" s="2">
        <v>1.9249772518099999E-2</v>
      </c>
      <c r="AQ136" s="2">
        <f t="shared" si="82"/>
        <v>-1.8469554600731171</v>
      </c>
      <c r="AR136" s="2">
        <f t="shared" si="68"/>
        <v>-1.9298194102259256</v>
      </c>
      <c r="AS136" s="2">
        <f t="shared" si="69"/>
        <v>-1.8581747170897136</v>
      </c>
      <c r="AT136" s="2">
        <f t="shared" si="70"/>
        <v>-1.6027025253926983</v>
      </c>
      <c r="AU136" s="2">
        <f t="shared" si="71"/>
        <v>-1.690738128919989</v>
      </c>
      <c r="AV136" s="2">
        <f t="shared" si="72"/>
        <v>-1.8304758371003302</v>
      </c>
      <c r="AW136" s="2">
        <f t="shared" si="73"/>
        <v>-1.8093527135817109</v>
      </c>
      <c r="AX136" s="2">
        <f t="shared" si="74"/>
        <v>-1.6424237204303271</v>
      </c>
      <c r="AY136" s="2">
        <f t="shared" si="44"/>
        <v>-1.6666609004006188</v>
      </c>
      <c r="AZ136" s="2">
        <f t="shared" si="45"/>
        <v>-1.8920301066913074</v>
      </c>
      <c r="BA136" s="2">
        <f t="shared" si="46"/>
        <v>-1.7582095598260801</v>
      </c>
      <c r="BB136" s="2">
        <f t="shared" si="47"/>
        <v>-1.5626050954480588</v>
      </c>
      <c r="BC136" s="2">
        <f t="shared" si="48"/>
        <v>-1.7140391635932599</v>
      </c>
      <c r="BD136" s="2">
        <f t="shared" si="49"/>
        <v>-1.8368131190577499</v>
      </c>
      <c r="BE136" s="2">
        <f t="shared" si="50"/>
        <v>-1.618914487832998</v>
      </c>
      <c r="BF136" s="2">
        <f t="shared" si="51"/>
        <v>-1.5869684687334058</v>
      </c>
      <c r="BG136" s="2">
        <f t="shared" si="52"/>
        <v>-1.5996007219547026</v>
      </c>
      <c r="BH136" s="2">
        <f t="shared" si="53"/>
        <v>-1.7405206501908712</v>
      </c>
      <c r="BI136" s="2">
        <f t="shared" si="54"/>
        <v>-1.7793537008174025</v>
      </c>
      <c r="BJ136" s="2">
        <f t="shared" si="55"/>
        <v>-1.6694070115513866</v>
      </c>
      <c r="BK136" s="2">
        <f t="shared" si="56"/>
        <v>-1.9861688806655502</v>
      </c>
      <c r="BL136" s="2">
        <f t="shared" si="57"/>
        <v>-1.8906319701594509</v>
      </c>
      <c r="BM136" s="2">
        <f t="shared" si="58"/>
        <v>-1.6977796957922779</v>
      </c>
      <c r="BN136" s="2">
        <f t="shared" si="59"/>
        <v>-1.7158825678917413</v>
      </c>
      <c r="BO136" s="2">
        <f t="shared" si="60"/>
        <v>-1.8780880576150325</v>
      </c>
      <c r="BP136" s="2">
        <f t="shared" si="61"/>
        <v>-1.862640759126273</v>
      </c>
      <c r="BQ136" s="2">
        <f t="shared" si="62"/>
        <v>-1.6522508895566137</v>
      </c>
      <c r="BR136" s="2">
        <f t="shared" si="63"/>
        <v>-1.5989703628739249</v>
      </c>
      <c r="BS136" s="2">
        <f t="shared" si="64"/>
        <v>-1.9475629910224603</v>
      </c>
      <c r="BT136" s="2">
        <f t="shared" si="65"/>
        <v>-1.8192762628378429</v>
      </c>
      <c r="BU136" s="2">
        <f t="shared" si="66"/>
        <v>-1.6757927975986942</v>
      </c>
      <c r="BV136" s="2">
        <f t="shared" si="67"/>
        <v>-1.6466264575153833</v>
      </c>
      <c r="BW136" s="2">
        <f t="shared" si="83"/>
        <v>-1.9858918080157253</v>
      </c>
      <c r="BX136" s="2">
        <f t="shared" si="75"/>
        <v>-1.8281720113367257</v>
      </c>
      <c r="BY136" s="2">
        <f t="shared" si="76"/>
        <v>-1.7513026784782129</v>
      </c>
      <c r="BZ136" s="2">
        <f t="shared" si="77"/>
        <v>-1.6493038153721045</v>
      </c>
      <c r="CA136" s="2">
        <f t="shared" si="78"/>
        <v>-1.9386096073828702</v>
      </c>
      <c r="CB136" s="2">
        <f t="shared" si="79"/>
        <v>-1.8499588575791195</v>
      </c>
      <c r="CC136" s="2">
        <f t="shared" si="80"/>
        <v>-1.794399303964241</v>
      </c>
      <c r="CD136" s="2">
        <f t="shared" si="81"/>
        <v>-1.7155743983486049</v>
      </c>
    </row>
    <row r="137" spans="1:82" x14ac:dyDescent="0.3">
      <c r="A137" s="2" t="s">
        <v>133</v>
      </c>
      <c r="B137" s="2">
        <v>8.9396863550989993E-3</v>
      </c>
      <c r="C137" s="2">
        <v>8.3021201730579999E-3</v>
      </c>
      <c r="D137" s="2">
        <v>6.576392211498E-3</v>
      </c>
      <c r="E137" s="2">
        <v>3.5370440783370001E-3</v>
      </c>
      <c r="F137" s="2">
        <v>1.1893600211501E-2</v>
      </c>
      <c r="G137" s="2">
        <v>8.1935678082240004E-3</v>
      </c>
      <c r="H137" s="2">
        <v>1.6889019166746001E-2</v>
      </c>
      <c r="I137" s="2">
        <v>2.5310578136903E-2</v>
      </c>
      <c r="J137" s="2">
        <v>6.9348860322820003E-3</v>
      </c>
      <c r="K137" s="2">
        <v>9.0014967633189995E-3</v>
      </c>
      <c r="L137" s="2">
        <v>1.8295660885268E-2</v>
      </c>
      <c r="M137" s="2">
        <v>8.2184712056580008E-3</v>
      </c>
      <c r="N137" s="2">
        <v>8.1028016427489996E-3</v>
      </c>
      <c r="O137" s="2">
        <v>7.3758297379660004E-3</v>
      </c>
      <c r="P137" s="2">
        <v>1.1340586013581001E-2</v>
      </c>
      <c r="Q137" s="2">
        <v>5.8623238629999996E-3</v>
      </c>
      <c r="R137" s="2">
        <v>8.6598717714319994E-3</v>
      </c>
      <c r="S137" s="2">
        <v>1.1080147593381001E-2</v>
      </c>
      <c r="T137" s="2">
        <v>3.5390095625842999E-2</v>
      </c>
      <c r="U137" s="2">
        <v>3.0289397314260998E-2</v>
      </c>
      <c r="V137" s="2">
        <v>1.0487986016005001E-2</v>
      </c>
      <c r="W137" s="2">
        <v>2.8764808029937E-2</v>
      </c>
      <c r="X137" s="2">
        <v>9.8569348143939996E-3</v>
      </c>
      <c r="Y137" s="2">
        <v>2.9770126059318999E-2</v>
      </c>
      <c r="Z137" s="2">
        <v>8.6132703810939994E-3</v>
      </c>
      <c r="AA137" s="2">
        <v>3.9786547257132002E-2</v>
      </c>
      <c r="AB137" s="2">
        <v>1.4452472810076999E-2</v>
      </c>
      <c r="AC137" s="2">
        <v>1.6982091488017E-2</v>
      </c>
      <c r="AD137" s="2">
        <v>1.0164890084931001E-2</v>
      </c>
      <c r="AE137" s="2">
        <v>3.3903010276833997E-2</v>
      </c>
      <c r="AF137" s="2">
        <v>1.2608252739263999E-2</v>
      </c>
      <c r="AG137" s="2">
        <v>1.4569784061005E-2</v>
      </c>
      <c r="AH137" s="2">
        <v>3.3526829022893001E-2</v>
      </c>
      <c r="AI137" s="2">
        <v>2.9507006891983E-2</v>
      </c>
      <c r="AJ137" s="2">
        <v>3.5897138504088003E-2</v>
      </c>
      <c r="AK137" s="2">
        <v>2.9691857201529E-2</v>
      </c>
      <c r="AL137" s="2">
        <v>3.1396003154797E-2</v>
      </c>
      <c r="AM137" s="2">
        <v>3.5879349396341999E-2</v>
      </c>
      <c r="AN137" s="2">
        <v>3.7106467562458001E-2</v>
      </c>
      <c r="AO137" s="2">
        <v>3.0260634998891998E-2</v>
      </c>
      <c r="AQ137" s="2">
        <f t="shared" si="82"/>
        <v>-2.0486777179646261</v>
      </c>
      <c r="AR137" s="2">
        <f t="shared" si="68"/>
        <v>-2.0808109845062548</v>
      </c>
      <c r="AS137" s="2">
        <f t="shared" si="69"/>
        <v>-2.1820122936720998</v>
      </c>
      <c r="AT137" s="2">
        <f t="shared" si="70"/>
        <v>-2.4513595280113014</v>
      </c>
      <c r="AU137" s="2">
        <f t="shared" si="71"/>
        <v>-1.9246866638573501</v>
      </c>
      <c r="AV137" s="2">
        <f t="shared" si="72"/>
        <v>-2.0865269478094919</v>
      </c>
      <c r="AW137" s="2">
        <f t="shared" si="73"/>
        <v>-1.7723955714378012</v>
      </c>
      <c r="AX137" s="2">
        <f t="shared" si="74"/>
        <v>-1.5966979346995425</v>
      </c>
      <c r="AY137" s="2">
        <f t="shared" si="44"/>
        <v>-2.1589606717151009</v>
      </c>
      <c r="AZ137" s="2">
        <f t="shared" si="45"/>
        <v>-2.0456852703380792</v>
      </c>
      <c r="BA137" s="2">
        <f t="shared" si="46"/>
        <v>-1.7376518980854863</v>
      </c>
      <c r="BB137" s="2">
        <f t="shared" si="47"/>
        <v>-2.0852089621067065</v>
      </c>
      <c r="BC137" s="2">
        <f t="shared" si="48"/>
        <v>-2.0913647925274135</v>
      </c>
      <c r="BD137" s="2">
        <f t="shared" si="49"/>
        <v>-2.1321891169971723</v>
      </c>
      <c r="BE137" s="2">
        <f t="shared" si="50"/>
        <v>-1.9453645031248712</v>
      </c>
      <c r="BF137" s="2">
        <f t="shared" si="51"/>
        <v>-2.2319301927163182</v>
      </c>
      <c r="BG137" s="2">
        <f t="shared" si="52"/>
        <v>-2.0624885386260483</v>
      </c>
      <c r="BH137" s="2">
        <f t="shared" si="53"/>
        <v>-1.9554544545386345</v>
      </c>
      <c r="BI137" s="2">
        <f t="shared" si="54"/>
        <v>-1.4511182638750639</v>
      </c>
      <c r="BJ137" s="2">
        <f t="shared" si="55"/>
        <v>-1.5187093679908412</v>
      </c>
      <c r="BK137" s="2">
        <f t="shared" si="56"/>
        <v>-1.9793079003774603</v>
      </c>
      <c r="BL137" s="2">
        <f t="shared" si="57"/>
        <v>-1.5411385200155809</v>
      </c>
      <c r="BM137" s="2">
        <f t="shared" si="58"/>
        <v>-2.0062581155001786</v>
      </c>
      <c r="BN137" s="2">
        <f t="shared" si="59"/>
        <v>-1.5262193263626564</v>
      </c>
      <c r="BO137" s="2">
        <f t="shared" si="60"/>
        <v>-2.0648319195347828</v>
      </c>
      <c r="BP137" s="2">
        <f t="shared" si="61"/>
        <v>-1.40026374801717</v>
      </c>
      <c r="BQ137" s="2">
        <f t="shared" si="62"/>
        <v>-1.8400578390048885</v>
      </c>
      <c r="BR137" s="2">
        <f t="shared" si="63"/>
        <v>-1.7700088237641092</v>
      </c>
      <c r="BS137" s="2">
        <f t="shared" si="64"/>
        <v>-1.9928973131170424</v>
      </c>
      <c r="BT137" s="2">
        <f t="shared" si="65"/>
        <v>-1.4697617387120776</v>
      </c>
      <c r="BU137" s="2">
        <f t="shared" si="66"/>
        <v>-1.899345094098843</v>
      </c>
      <c r="BV137" s="2">
        <f t="shared" si="67"/>
        <v>-1.8365468848675472</v>
      </c>
      <c r="BW137" s="2">
        <f t="shared" si="83"/>
        <v>-1.4746075203255136</v>
      </c>
      <c r="BX137" s="2">
        <f t="shared" si="75"/>
        <v>-1.5300748418799763</v>
      </c>
      <c r="BY137" s="2">
        <f t="shared" si="76"/>
        <v>-1.4449401692883848</v>
      </c>
      <c r="BZ137" s="2">
        <f t="shared" si="77"/>
        <v>-1.5273626367875837</v>
      </c>
      <c r="CA137" s="2">
        <f t="shared" si="78"/>
        <v>-1.5031256359490739</v>
      </c>
      <c r="CB137" s="2">
        <f t="shared" si="79"/>
        <v>-1.4451554406597278</v>
      </c>
      <c r="CC137" s="2">
        <f t="shared" si="80"/>
        <v>-1.4305503873691321</v>
      </c>
      <c r="CD137" s="2">
        <f t="shared" si="81"/>
        <v>-1.519121962842201</v>
      </c>
    </row>
    <row r="138" spans="1:82" x14ac:dyDescent="0.3">
      <c r="A138" s="2" t="s">
        <v>197</v>
      </c>
      <c r="B138" s="2">
        <v>1.3125681719759001E-2</v>
      </c>
      <c r="C138" s="2">
        <v>4.2197242820889999E-3</v>
      </c>
      <c r="D138" s="2">
        <v>5.4723034045180002E-3</v>
      </c>
      <c r="E138" s="2">
        <v>1.9992826569302999E-2</v>
      </c>
      <c r="F138" s="2">
        <v>1.3758173554413E-2</v>
      </c>
      <c r="G138" s="2">
        <v>5.822392055303E-3</v>
      </c>
      <c r="H138" s="2">
        <v>1.0608569451785E-2</v>
      </c>
      <c r="I138" s="2">
        <v>3.1382856077752E-2</v>
      </c>
      <c r="J138" s="2">
        <v>1.2910032830554001E-2</v>
      </c>
      <c r="K138" s="2">
        <v>6.9932792652759998E-3</v>
      </c>
      <c r="L138" s="2">
        <v>1.352540817809E-2</v>
      </c>
      <c r="M138" s="2">
        <v>4.7924221220122E-2</v>
      </c>
      <c r="N138" s="2">
        <v>1.0871292235024E-2</v>
      </c>
      <c r="O138" s="2">
        <v>7.4338470177170001E-3</v>
      </c>
      <c r="P138" s="2">
        <v>1.0328897195907001E-2</v>
      </c>
      <c r="Q138" s="2">
        <v>6.9109682239069006E-2</v>
      </c>
      <c r="R138" s="2">
        <v>1.1731490380596E-2</v>
      </c>
      <c r="S138" s="2">
        <v>9.1850620648640004E-3</v>
      </c>
      <c r="T138" s="2">
        <v>2.4457971900335999E-2</v>
      </c>
      <c r="U138" s="2">
        <v>2.3393122070423E-2</v>
      </c>
      <c r="V138" s="2">
        <v>1.0673511184564E-2</v>
      </c>
      <c r="W138" s="2">
        <v>2.8990708168646E-2</v>
      </c>
      <c r="X138" s="2">
        <v>1.3632235109613E-2</v>
      </c>
      <c r="Y138" s="2">
        <v>8.5042412874549E-2</v>
      </c>
      <c r="Z138" s="2">
        <v>1.2042202627780999E-2</v>
      </c>
      <c r="AA138" s="2">
        <v>3.2523520746213001E-2</v>
      </c>
      <c r="AB138" s="2">
        <v>1.8747075194880999E-2</v>
      </c>
      <c r="AC138" s="2">
        <v>2.6239918254646999E-2</v>
      </c>
      <c r="AD138" s="2">
        <v>4.20172797807E-4</v>
      </c>
      <c r="AE138" s="2">
        <v>2.8061211847865999E-2</v>
      </c>
      <c r="AF138" s="2">
        <v>2.1487089041024001E-2</v>
      </c>
      <c r="AG138" s="2">
        <v>1.2911426474628999E-2</v>
      </c>
      <c r="AH138" s="2">
        <v>7.2862927711000002E-5</v>
      </c>
      <c r="AI138" s="2">
        <v>3.0813839148492998E-2</v>
      </c>
      <c r="AJ138" s="2">
        <v>2.057397231576E-3</v>
      </c>
      <c r="AK138" s="2">
        <v>3.3357334355317E-2</v>
      </c>
      <c r="AL138" s="2">
        <v>2.518428325158E-3</v>
      </c>
      <c r="AM138" s="2">
        <v>1.5662154354519999E-3</v>
      </c>
      <c r="AN138" s="2">
        <v>2.8194496970880001E-3</v>
      </c>
      <c r="AO138" s="2">
        <v>9.1891979952353001E-2</v>
      </c>
      <c r="AQ138" s="2">
        <f t="shared" si="82"/>
        <v>-1.8818781310122257</v>
      </c>
      <c r="AR138" s="2">
        <f t="shared" si="68"/>
        <v>-2.3747159250286667</v>
      </c>
      <c r="AS138" s="2">
        <f t="shared" si="69"/>
        <v>-2.2618298317457133</v>
      </c>
      <c r="AT138" s="2">
        <f t="shared" si="70"/>
        <v>-1.6991258013460668</v>
      </c>
      <c r="AU138" s="2">
        <f t="shared" si="71"/>
        <v>-1.8614392163831126</v>
      </c>
      <c r="AV138" s="2">
        <f t="shared" si="72"/>
        <v>-2.2348985543554662</v>
      </c>
      <c r="AW138" s="2">
        <f t="shared" si="73"/>
        <v>-1.9743431760499532</v>
      </c>
      <c r="AX138" s="2">
        <f t="shared" si="74"/>
        <v>-1.5033075348611302</v>
      </c>
      <c r="AY138" s="2">
        <f t="shared" si="44"/>
        <v>-1.889072653309853</v>
      </c>
      <c r="AZ138" s="2">
        <f t="shared" si="45"/>
        <v>-2.1553191285670406</v>
      </c>
      <c r="BA138" s="2">
        <f t="shared" si="46"/>
        <v>-1.8688496196175319</v>
      </c>
      <c r="BB138" s="2">
        <f t="shared" si="47"/>
        <v>-1.3194449357801386</v>
      </c>
      <c r="BC138" s="2">
        <f t="shared" si="48"/>
        <v>-1.9637188296778001</v>
      </c>
      <c r="BD138" s="2">
        <f t="shared" si="49"/>
        <v>-2.1287863805613805</v>
      </c>
      <c r="BE138" s="2">
        <f t="shared" si="50"/>
        <v>-1.985946045111485</v>
      </c>
      <c r="BF138" s="2">
        <f t="shared" si="51"/>
        <v>-1.1604611038786097</v>
      </c>
      <c r="BG138" s="2">
        <f t="shared" si="52"/>
        <v>-1.9306468111621782</v>
      </c>
      <c r="BH138" s="2">
        <f t="shared" si="53"/>
        <v>-2.0369179047542656</v>
      </c>
      <c r="BI138" s="2">
        <f t="shared" si="54"/>
        <v>-1.6115795582977006</v>
      </c>
      <c r="BJ138" s="2">
        <f t="shared" si="55"/>
        <v>-1.6309118129290676</v>
      </c>
      <c r="BK138" s="2">
        <f t="shared" si="56"/>
        <v>-1.9716926904876098</v>
      </c>
      <c r="BL138" s="2">
        <f t="shared" si="57"/>
        <v>-1.5377411758151023</v>
      </c>
      <c r="BM138" s="2">
        <f t="shared" si="58"/>
        <v>-1.8654329324125376</v>
      </c>
      <c r="BN138" s="2">
        <f t="shared" si="59"/>
        <v>-1.0703644262453873</v>
      </c>
      <c r="BO138" s="2">
        <f t="shared" si="60"/>
        <v>-1.919294069423606</v>
      </c>
      <c r="BP138" s="2">
        <f t="shared" si="61"/>
        <v>-1.4878024471527416</v>
      </c>
      <c r="BQ138" s="2">
        <f t="shared" si="62"/>
        <v>-1.7270664786458736</v>
      </c>
      <c r="BR138" s="2">
        <f t="shared" si="63"/>
        <v>-1.5810375222541146</v>
      </c>
      <c r="BS138" s="2">
        <f t="shared" si="64"/>
        <v>-3.3765720674577238</v>
      </c>
      <c r="BT138" s="2">
        <f t="shared" si="65"/>
        <v>-1.5518935775173306</v>
      </c>
      <c r="BU138" s="2">
        <f t="shared" si="66"/>
        <v>-1.6678224164792865</v>
      </c>
      <c r="BV138" s="2">
        <f t="shared" si="67"/>
        <v>-1.889025773547951</v>
      </c>
      <c r="BW138" s="2">
        <f t="shared" si="83"/>
        <v>-4.1374933823229432</v>
      </c>
      <c r="BX138" s="2">
        <f t="shared" si="75"/>
        <v>-1.5112541888257329</v>
      </c>
      <c r="BY138" s="2">
        <f t="shared" si="76"/>
        <v>-2.6866818488856232</v>
      </c>
      <c r="BZ138" s="2">
        <f t="shared" si="77"/>
        <v>-1.4768086619021421</v>
      </c>
      <c r="CA138" s="2">
        <f t="shared" si="78"/>
        <v>-2.5988704047154703</v>
      </c>
      <c r="CB138" s="2">
        <f t="shared" si="79"/>
        <v>-2.8051485002647398</v>
      </c>
      <c r="CC138" s="2">
        <f t="shared" si="80"/>
        <v>-2.5498356494253311</v>
      </c>
      <c r="CD138" s="2">
        <f t="shared" si="81"/>
        <v>-1.036722390838358</v>
      </c>
    </row>
    <row r="139" spans="1:82" x14ac:dyDescent="0.3">
      <c r="A139" s="2" t="s">
        <v>149</v>
      </c>
      <c r="B139" s="2">
        <v>1.4761404226621999E-2</v>
      </c>
      <c r="C139" s="2">
        <v>1.5006878621991E-2</v>
      </c>
      <c r="D139" s="2">
        <v>1.9806677058719E-2</v>
      </c>
      <c r="E139" s="2">
        <v>1.7647389675555999E-2</v>
      </c>
      <c r="F139" s="2">
        <v>3.9355330933291001E-2</v>
      </c>
      <c r="G139" s="2">
        <v>9.1417142683940002E-3</v>
      </c>
      <c r="H139" s="2">
        <v>2.5896530241956001E-2</v>
      </c>
      <c r="I139" s="2">
        <v>5.0360780779126001E-2</v>
      </c>
      <c r="J139" s="2">
        <v>2.0967630987339999E-2</v>
      </c>
      <c r="K139" s="2">
        <v>1.1623861271865E-2</v>
      </c>
      <c r="L139" s="2">
        <v>2.1938177113688999E-2</v>
      </c>
      <c r="M139" s="2">
        <v>5.5362769419549998E-3</v>
      </c>
      <c r="N139" s="2">
        <v>1.7069154638024001E-2</v>
      </c>
      <c r="O139" s="2">
        <v>1.2870605487183001E-2</v>
      </c>
      <c r="P139" s="2">
        <v>1.1748515330673E-2</v>
      </c>
      <c r="Q139" s="2">
        <v>6.4967938366930003E-3</v>
      </c>
      <c r="R139" s="2">
        <v>1.3740467621142999E-2</v>
      </c>
      <c r="S139" s="2">
        <v>9.0840335810759999E-3</v>
      </c>
      <c r="T139" s="2">
        <v>0.105688587218928</v>
      </c>
      <c r="U139" s="2">
        <v>0.20097009559512199</v>
      </c>
      <c r="V139" s="2">
        <v>1.5919113076087999E-2</v>
      </c>
      <c r="W139" s="2">
        <v>0.11203164263772</v>
      </c>
      <c r="X139" s="2">
        <v>1.3829141940394999E-2</v>
      </c>
      <c r="Y139" s="2">
        <v>0.157659119668007</v>
      </c>
      <c r="Z139" s="2">
        <v>1.425335810264E-2</v>
      </c>
      <c r="AA139" s="2">
        <v>0.158472053200653</v>
      </c>
      <c r="AB139" s="2">
        <v>1.6397701650623001E-2</v>
      </c>
      <c r="AC139" s="2">
        <v>2.7651891760024999E-2</v>
      </c>
      <c r="AD139" s="2">
        <v>1.3139771729387E-2</v>
      </c>
      <c r="AE139" s="2">
        <v>6.7785227626736E-2</v>
      </c>
      <c r="AF139" s="2">
        <v>1.2989264229245999E-2</v>
      </c>
      <c r="AG139" s="2">
        <v>3.4963083427699999E-2</v>
      </c>
      <c r="AH139" s="2">
        <v>0.15698284139333599</v>
      </c>
      <c r="AI139" s="2">
        <v>0.18441823399443599</v>
      </c>
      <c r="AJ139" s="2">
        <v>3.6034443198428003E-2</v>
      </c>
      <c r="AK139" s="2">
        <v>3.7727533498429E-2</v>
      </c>
      <c r="AL139" s="2">
        <v>8.5076972710112997E-2</v>
      </c>
      <c r="AM139" s="2">
        <v>0.208540889731676</v>
      </c>
      <c r="AN139" s="2">
        <v>9.9686739592865004E-2</v>
      </c>
      <c r="AO139" s="2">
        <v>0.106334773198966</v>
      </c>
      <c r="AQ139" s="2">
        <f t="shared" si="82"/>
        <v>-1.8308723268716849</v>
      </c>
      <c r="AR139" s="2">
        <f t="shared" si="68"/>
        <v>-1.823709630089521</v>
      </c>
      <c r="AS139" s="2">
        <f t="shared" si="69"/>
        <v>-1.7031883793888498</v>
      </c>
      <c r="AT139" s="2">
        <f t="shared" si="70"/>
        <v>-1.7533195244597339</v>
      </c>
      <c r="AU139" s="2">
        <f t="shared" si="71"/>
        <v>-1.4049964313328567</v>
      </c>
      <c r="AV139" s="2">
        <f t="shared" si="72"/>
        <v>-2.0389723570566489</v>
      </c>
      <c r="AW139" s="2">
        <f t="shared" si="73"/>
        <v>-1.5867584211588506</v>
      </c>
      <c r="AX139" s="2">
        <f t="shared" si="74"/>
        <v>-1.2979075453346787</v>
      </c>
      <c r="AY139" s="2">
        <f t="shared" si="44"/>
        <v>-1.6784506352115993</v>
      </c>
      <c r="AZ139" s="2">
        <f t="shared" si="45"/>
        <v>-1.9346495818847631</v>
      </c>
      <c r="BA139" s="2">
        <f t="shared" si="46"/>
        <v>-1.658799461645345</v>
      </c>
      <c r="BB139" s="2">
        <f t="shared" si="47"/>
        <v>-2.2567821932343617</v>
      </c>
      <c r="BC139" s="2">
        <f t="shared" si="48"/>
        <v>-1.7677879870945559</v>
      </c>
      <c r="BD139" s="2">
        <f t="shared" si="49"/>
        <v>-1.8904010215838045</v>
      </c>
      <c r="BE139" s="2">
        <f t="shared" si="50"/>
        <v>-1.9300170120675955</v>
      </c>
      <c r="BF139" s="2">
        <f t="shared" si="51"/>
        <v>-2.18730091451941</v>
      </c>
      <c r="BG139" s="2">
        <f t="shared" si="52"/>
        <v>-1.8619984869397692</v>
      </c>
      <c r="BH139" s="2">
        <f t="shared" si="53"/>
        <v>-2.0417212689867537</v>
      </c>
      <c r="BI139" s="2">
        <f t="shared" si="54"/>
        <v>-0.9759719074460963</v>
      </c>
      <c r="BJ139" s="2">
        <f t="shared" si="55"/>
        <v>-0.6968685609090306</v>
      </c>
      <c r="BK139" s="2">
        <f t="shared" si="56"/>
        <v>-1.7980811323829515</v>
      </c>
      <c r="BL139" s="2">
        <f t="shared" si="57"/>
        <v>-0.95065929623991297</v>
      </c>
      <c r="BM139" s="2">
        <f t="shared" si="58"/>
        <v>-1.8592047658134891</v>
      </c>
      <c r="BN139" s="2">
        <f t="shared" si="59"/>
        <v>-0.80228090276612096</v>
      </c>
      <c r="BO139" s="2">
        <f t="shared" si="60"/>
        <v>-1.846082803470771</v>
      </c>
      <c r="BP139" s="2">
        <f t="shared" si="61"/>
        <v>-0.80004731521835859</v>
      </c>
      <c r="BQ139" s="2">
        <f t="shared" si="62"/>
        <v>-1.785217019659691</v>
      </c>
      <c r="BR139" s="2">
        <f t="shared" si="63"/>
        <v>-1.558275151779329</v>
      </c>
      <c r="BS139" s="2">
        <f t="shared" si="64"/>
        <v>-1.8814121794892309</v>
      </c>
      <c r="BT139" s="2">
        <f t="shared" si="65"/>
        <v>-1.1688649412245444</v>
      </c>
      <c r="BU139" s="2">
        <f t="shared" si="66"/>
        <v>-1.8864154486366231</v>
      </c>
      <c r="BV139" s="2">
        <f t="shared" si="67"/>
        <v>-1.4563902735037451</v>
      </c>
      <c r="BW139" s="2">
        <f t="shared" si="83"/>
        <v>-0.80414781444064687</v>
      </c>
      <c r="BX139" s="2">
        <f t="shared" si="75"/>
        <v>-0.73419614113667564</v>
      </c>
      <c r="BY139" s="2">
        <f t="shared" si="76"/>
        <v>-1.4432821842391577</v>
      </c>
      <c r="BZ139" s="2">
        <f t="shared" si="77"/>
        <v>-1.4233415866102024</v>
      </c>
      <c r="CA139" s="2">
        <f t="shared" si="78"/>
        <v>-1.0701879719743375</v>
      </c>
      <c r="CB139" s="2">
        <f t="shared" si="79"/>
        <v>-0.68080877789047167</v>
      </c>
      <c r="CC139" s="2">
        <f t="shared" si="80"/>
        <v>-1.0013626080339575</v>
      </c>
      <c r="CD139" s="2">
        <f t="shared" si="81"/>
        <v>-0.97332469089635087</v>
      </c>
    </row>
    <row r="140" spans="1:82" x14ac:dyDescent="0.3">
      <c r="A140" s="2" t="s">
        <v>174</v>
      </c>
      <c r="B140" s="2">
        <v>0.24194628425572301</v>
      </c>
      <c r="C140" s="2">
        <v>0.43848007383690801</v>
      </c>
      <c r="D140" s="2">
        <v>0.328341543335462</v>
      </c>
      <c r="E140" s="2">
        <v>0.69487357090273905</v>
      </c>
      <c r="F140" s="2">
        <v>0.38029211880593899</v>
      </c>
      <c r="G140" s="2">
        <v>0.47909286047701199</v>
      </c>
      <c r="H140" s="2">
        <v>0.43633787330003598</v>
      </c>
      <c r="I140" s="2">
        <v>0.22367564054243</v>
      </c>
      <c r="J140" s="2">
        <v>0.26242042736344401</v>
      </c>
      <c r="K140" s="2">
        <v>0.29597806310261698</v>
      </c>
      <c r="L140" s="2">
        <v>0.40659679248450697</v>
      </c>
      <c r="M140" s="2">
        <v>0.16712633532294799</v>
      </c>
      <c r="N140" s="2">
        <v>0.17499816077612099</v>
      </c>
      <c r="O140" s="2">
        <v>0.24340837212651201</v>
      </c>
      <c r="P140" s="2">
        <v>0.34853997356925198</v>
      </c>
      <c r="Q140" s="2">
        <v>0.25379392558776498</v>
      </c>
      <c r="R140" s="2">
        <v>0.22132456013093499</v>
      </c>
      <c r="S140" s="2">
        <v>0.19849608314085501</v>
      </c>
      <c r="T140" s="2">
        <v>0.340212502257632</v>
      </c>
      <c r="U140" s="2">
        <v>0.25782128126753801</v>
      </c>
      <c r="V140" s="2">
        <v>0.24837707786994101</v>
      </c>
      <c r="W140" s="2">
        <v>0.23590050360064699</v>
      </c>
      <c r="X140" s="2">
        <v>0.27532979720443201</v>
      </c>
      <c r="Y140" s="2">
        <v>0.27488924658860397</v>
      </c>
      <c r="Z140" s="2">
        <v>0.25929650776681001</v>
      </c>
      <c r="AA140" s="2">
        <v>0.289225905859537</v>
      </c>
      <c r="AB140" s="2">
        <v>0.23623587771214999</v>
      </c>
      <c r="AC140" s="2">
        <v>0.18938508039132701</v>
      </c>
      <c r="AD140" s="2">
        <v>0.15919228212890099</v>
      </c>
      <c r="AE140" s="2">
        <v>0.23212484532195399</v>
      </c>
      <c r="AF140" s="2">
        <v>0.19207753760775301</v>
      </c>
      <c r="AG140" s="2">
        <v>0.16345088642282801</v>
      </c>
      <c r="AH140" s="2">
        <v>0.21830496039328501</v>
      </c>
      <c r="AI140" s="2">
        <v>0.223335692824183</v>
      </c>
      <c r="AJ140" s="2">
        <v>0.246374627897572</v>
      </c>
      <c r="AK140" s="2">
        <v>0.19386055343969999</v>
      </c>
      <c r="AL140" s="2">
        <v>0.26073305402967001</v>
      </c>
      <c r="AM140" s="2">
        <v>0.233785957898513</v>
      </c>
      <c r="AN140" s="2">
        <v>0.24580328771801699</v>
      </c>
      <c r="AO140" s="2">
        <v>0.25358018939707</v>
      </c>
      <c r="AQ140" s="2">
        <f t="shared" si="82"/>
        <v>-0.61628104327896616</v>
      </c>
      <c r="AR140" s="2">
        <f t="shared" si="68"/>
        <v>-0.35805013780376577</v>
      </c>
      <c r="AS140" s="2">
        <f t="shared" si="69"/>
        <v>-0.4836741647884169</v>
      </c>
      <c r="AT140" s="2">
        <f t="shared" si="70"/>
        <v>-0.15809420613516845</v>
      </c>
      <c r="AU140" s="2">
        <f t="shared" si="71"/>
        <v>-0.41988267483705805</v>
      </c>
      <c r="AV140" s="2">
        <f t="shared" si="72"/>
        <v>-0.31958030102359175</v>
      </c>
      <c r="AW140" s="2">
        <f t="shared" si="73"/>
        <v>-0.36017708943957993</v>
      </c>
      <c r="AX140" s="2">
        <f t="shared" si="74"/>
        <v>-0.65038131028892265</v>
      </c>
      <c r="AY140" s="2">
        <f t="shared" ref="AY140:AY167" si="84">LOG(J140)</f>
        <v>-0.58100236157561991</v>
      </c>
      <c r="AZ140" s="2">
        <f t="shared" ref="AZ140:AZ167" si="85">LOG(K140)</f>
        <v>-0.52874047619285902</v>
      </c>
      <c r="BA140" s="2">
        <f t="shared" ref="BA140:BA167" si="86">LOG(L140)</f>
        <v>-0.39083605169840746</v>
      </c>
      <c r="BB140" s="2">
        <f t="shared" ref="BB140:BB167" si="87">LOG(M140)</f>
        <v>-0.77695510974598858</v>
      </c>
      <c r="BC140" s="2">
        <f t="shared" ref="BC140:BC167" si="88">LOG(N140)</f>
        <v>-0.75696651570787199</v>
      </c>
      <c r="BD140" s="2">
        <f t="shared" ref="BD140:BD167" si="89">LOG(O140)</f>
        <v>-0.61366448811986107</v>
      </c>
      <c r="BE140" s="2">
        <f t="shared" ref="BE140:BE167" si="90">LOG(P140)</f>
        <v>-0.45774740607387543</v>
      </c>
      <c r="BF140" s="2">
        <f t="shared" ref="BF140:BF167" si="91">LOG(Q140)</f>
        <v>-0.59551877670658093</v>
      </c>
      <c r="BG140" s="2">
        <f t="shared" ref="BG140:BG167" si="92">LOG(R140)</f>
        <v>-0.65497039024127857</v>
      </c>
      <c r="BH140" s="2">
        <f t="shared" ref="BH140:BH167" si="93">LOG(S140)</f>
        <v>-0.70224805860915973</v>
      </c>
      <c r="BI140" s="2">
        <f t="shared" ref="BI140:BI167" si="94">LOG(T140)</f>
        <v>-0.46824973081241494</v>
      </c>
      <c r="BJ140" s="2">
        <f t="shared" ref="BJ140:BJ167" si="95">LOG(U140)</f>
        <v>-0.58868123765908831</v>
      </c>
      <c r="BK140" s="2">
        <f t="shared" ref="BK140:BK167" si="96">LOG(V140)</f>
        <v>-0.60488848665142969</v>
      </c>
      <c r="BL140" s="2">
        <f t="shared" ref="BL140:BL167" si="97">LOG(W140)</f>
        <v>-0.62727113198109119</v>
      </c>
      <c r="BM140" s="2">
        <f t="shared" ref="BM140:BM167" si="98">LOG(X140)</f>
        <v>-0.56014678511525207</v>
      </c>
      <c r="BN140" s="2">
        <f t="shared" ref="BN140:BN167" si="99">LOG(Y140)</f>
        <v>-0.56084224902002966</v>
      </c>
      <c r="BO140" s="2">
        <f t="shared" ref="BO140:BO167" si="100">LOG(Z140)</f>
        <v>-0.58620333231594413</v>
      </c>
      <c r="BP140" s="2">
        <f t="shared" ref="BP140:BP167" si="101">LOG(AA140)</f>
        <v>-0.53876281003598858</v>
      </c>
      <c r="BQ140" s="2">
        <f t="shared" ref="BQ140:BQ167" si="102">LOG(AB140)</f>
        <v>-0.62665414436369471</v>
      </c>
      <c r="BR140" s="2">
        <f t="shared" ref="BR140:BR167" si="103">LOG(AC140)</f>
        <v>-0.722654237365149</v>
      </c>
      <c r="BS140" s="2">
        <f t="shared" ref="BS140:BS167" si="104">LOG(AD140)</f>
        <v>-0.79807799130990609</v>
      </c>
      <c r="BT140" s="2">
        <f t="shared" ref="BT140:BT167" si="105">LOG(AE140)</f>
        <v>-0.63427837264729181</v>
      </c>
      <c r="BU140" s="2">
        <f t="shared" ref="BU140:BU167" si="106">LOG(AF140)</f>
        <v>-0.71652342047612216</v>
      </c>
      <c r="BV140" s="2">
        <f t="shared" ref="BV140:BV167" si="107">LOG(AG140)</f>
        <v>-0.78661271982207071</v>
      </c>
      <c r="BW140" s="2">
        <f t="shared" si="83"/>
        <v>-0.66093639600429854</v>
      </c>
      <c r="BX140" s="2">
        <f t="shared" si="75"/>
        <v>-0.65104186377207562</v>
      </c>
      <c r="BY140" s="2">
        <f t="shared" si="76"/>
        <v>-0.60840401863194515</v>
      </c>
      <c r="BZ140" s="2">
        <f t="shared" si="77"/>
        <v>-0.71251055175828792</v>
      </c>
      <c r="CA140" s="2">
        <f t="shared" si="78"/>
        <v>-0.5838039083302371</v>
      </c>
      <c r="CB140" s="2">
        <f t="shared" si="79"/>
        <v>-0.63118157782060125</v>
      </c>
      <c r="CC140" s="2">
        <f t="shared" si="80"/>
        <v>-0.60941231254702677</v>
      </c>
      <c r="CD140" s="2">
        <f t="shared" si="81"/>
        <v>-0.59588467812311452</v>
      </c>
    </row>
    <row r="141" spans="1:82" x14ac:dyDescent="0.3">
      <c r="A141" s="2" t="s">
        <v>55</v>
      </c>
      <c r="B141" s="2">
        <v>0.134507458820321</v>
      </c>
      <c r="C141" s="2">
        <v>0.13256856204377901</v>
      </c>
      <c r="D141" s="2">
        <v>0.13144140988483399</v>
      </c>
      <c r="E141" s="2">
        <v>0.10641956925905301</v>
      </c>
      <c r="F141" s="2">
        <v>0.15752968554041799</v>
      </c>
      <c r="G141" s="2">
        <v>0.163292525933559</v>
      </c>
      <c r="H141" s="2">
        <v>0.17990825905848301</v>
      </c>
      <c r="I141" s="2">
        <v>0.372891064491507</v>
      </c>
      <c r="J141" s="2">
        <v>0.12674877327581399</v>
      </c>
      <c r="K141" s="2">
        <v>0.144988587022464</v>
      </c>
      <c r="L141" s="2">
        <v>0.19012042658627401</v>
      </c>
      <c r="M141" s="2">
        <v>0.16669892010998799</v>
      </c>
      <c r="N141" s="2">
        <v>0.19335201024884099</v>
      </c>
      <c r="O141" s="2">
        <v>0.22972541018826401</v>
      </c>
      <c r="P141" s="2">
        <v>0.161046041717369</v>
      </c>
      <c r="Q141" s="2">
        <v>0.10233870139737999</v>
      </c>
      <c r="R141" s="2">
        <v>0.16757117038226499</v>
      </c>
      <c r="S141" s="2">
        <v>0.19704207011483199</v>
      </c>
      <c r="T141" s="2">
        <v>0.52795590618439403</v>
      </c>
      <c r="U141" s="2">
        <v>0.63584954772004298</v>
      </c>
      <c r="V141" s="2">
        <v>0.247178671968869</v>
      </c>
      <c r="W141" s="2">
        <v>0.68958956569610896</v>
      </c>
      <c r="X141" s="2">
        <v>0.182929776153749</v>
      </c>
      <c r="Y141" s="2">
        <v>0.537586876969401</v>
      </c>
      <c r="Z141" s="2">
        <v>0.186824423146637</v>
      </c>
      <c r="AA141" s="2">
        <v>0.52470974111021695</v>
      </c>
      <c r="AB141" s="2">
        <v>0.185045841808338</v>
      </c>
      <c r="AC141" s="2">
        <v>0.146967388963891</v>
      </c>
      <c r="AD141" s="2">
        <v>0.26084254719338101</v>
      </c>
      <c r="AE141" s="2">
        <v>0.654092801643402</v>
      </c>
      <c r="AF141" s="2">
        <v>0.25647705505505197</v>
      </c>
      <c r="AG141" s="2">
        <v>0.26638900684133299</v>
      </c>
      <c r="AH141" s="2">
        <v>1.1310447970616599</v>
      </c>
      <c r="AI141" s="2">
        <v>0.95784873966575301</v>
      </c>
      <c r="AJ141" s="2">
        <v>0.48226989695783201</v>
      </c>
      <c r="AK141" s="2">
        <v>0.51947045555232096</v>
      </c>
      <c r="AL141" s="2">
        <v>0.91186799044735201</v>
      </c>
      <c r="AM141" s="2">
        <v>0.81944783135397503</v>
      </c>
      <c r="AN141" s="2">
        <v>0.96201687748181497</v>
      </c>
      <c r="AO141" s="2">
        <v>0.45188918106430198</v>
      </c>
      <c r="AQ141" s="2">
        <f t="shared" si="82"/>
        <v>-0.87125363213227658</v>
      </c>
      <c r="AR141" s="2">
        <f t="shared" ref="AR141:AR167" si="108">LOG(C141)</f>
        <v>-0.8775594544356945</v>
      </c>
      <c r="AS141" s="2">
        <f t="shared" ref="AS141:AS167" si="109">LOG(D141)</f>
        <v>-0.88126779115912057</v>
      </c>
      <c r="AT141" s="2">
        <f t="shared" ref="AT141:AT167" si="110">LOG(E141)</f>
        <v>-0.9729785032462428</v>
      </c>
      <c r="AU141" s="2">
        <f t="shared" ref="AU141:AU167" si="111">LOG(F141)</f>
        <v>-0.80263759392781719</v>
      </c>
      <c r="AV141" s="2">
        <f t="shared" ref="AV141:AV167" si="112">LOG(G141)</f>
        <v>-0.78703369291242375</v>
      </c>
      <c r="AW141" s="2">
        <f t="shared" ref="AW141:AW167" si="113">LOG(H141)</f>
        <v>-0.74494889901580241</v>
      </c>
      <c r="AX141" s="2">
        <f t="shared" ref="AX141:AX167" si="114">LOG(I141)</f>
        <v>-0.42841802341940249</v>
      </c>
      <c r="AY141" s="2">
        <f t="shared" si="84"/>
        <v>-0.89705623524608924</v>
      </c>
      <c r="AZ141" s="2">
        <f t="shared" si="85"/>
        <v>-0.83866618251153136</v>
      </c>
      <c r="BA141" s="2">
        <f t="shared" si="86"/>
        <v>-0.72097121991979429</v>
      </c>
      <c r="BB141" s="2">
        <f t="shared" si="87"/>
        <v>-0.77806721356007114</v>
      </c>
      <c r="BC141" s="2">
        <f t="shared" si="88"/>
        <v>-0.71365130827961265</v>
      </c>
      <c r="BD141" s="2">
        <f t="shared" si="89"/>
        <v>-0.63879096434263249</v>
      </c>
      <c r="BE141" s="2">
        <f t="shared" si="90"/>
        <v>-0.79304994505372983</v>
      </c>
      <c r="BF141" s="2">
        <f t="shared" si="91"/>
        <v>-0.98996009820551045</v>
      </c>
      <c r="BG141" s="2">
        <f t="shared" si="92"/>
        <v>-0.77580069704749821</v>
      </c>
      <c r="BH141" s="2">
        <f t="shared" si="93"/>
        <v>-0.70544103846734041</v>
      </c>
      <c r="BI141" s="2">
        <f t="shared" si="94"/>
        <v>-0.27740234735341068</v>
      </c>
      <c r="BJ141" s="2">
        <f t="shared" si="95"/>
        <v>-0.19664563328977147</v>
      </c>
      <c r="BK141" s="2">
        <f t="shared" si="96"/>
        <v>-0.60698900545149193</v>
      </c>
      <c r="BL141" s="2">
        <f t="shared" si="97"/>
        <v>-0.16140931852163559</v>
      </c>
      <c r="BM141" s="2">
        <f t="shared" si="98"/>
        <v>-0.73771559705641676</v>
      </c>
      <c r="BN141" s="2">
        <f t="shared" si="99"/>
        <v>-0.26955134138528908</v>
      </c>
      <c r="BO141" s="2">
        <f t="shared" si="100"/>
        <v>-0.72856635003054726</v>
      </c>
      <c r="BP141" s="2">
        <f t="shared" si="101"/>
        <v>-0.28008087315415697</v>
      </c>
      <c r="BQ141" s="2">
        <f t="shared" si="102"/>
        <v>-0.73272066955283832</v>
      </c>
      <c r="BR141" s="2">
        <f t="shared" si="103"/>
        <v>-0.83277902147105831</v>
      </c>
      <c r="BS141" s="2">
        <f t="shared" si="104"/>
        <v>-0.58362156744852078</v>
      </c>
      <c r="BT141" s="2">
        <f t="shared" si="105"/>
        <v>-0.18436063029587646</v>
      </c>
      <c r="BU141" s="2">
        <f t="shared" si="106"/>
        <v>-0.59095148165822098</v>
      </c>
      <c r="BV141" s="2">
        <f t="shared" si="107"/>
        <v>-0.57448370129849713</v>
      </c>
      <c r="BW141" s="2">
        <f t="shared" si="83"/>
        <v>5.3479806279479944E-2</v>
      </c>
      <c r="BX141" s="2">
        <f t="shared" si="75"/>
        <v>-1.8703067868341552E-2</v>
      </c>
      <c r="BY141" s="2">
        <f t="shared" si="76"/>
        <v>-0.31670984567321758</v>
      </c>
      <c r="BZ141" s="2">
        <f t="shared" si="77"/>
        <v>-0.28443914753984884</v>
      </c>
      <c r="CA141" s="2">
        <f t="shared" si="78"/>
        <v>-4.0068029182471591E-2</v>
      </c>
      <c r="CB141" s="2">
        <f t="shared" si="79"/>
        <v>-8.6478689776551987E-2</v>
      </c>
      <c r="CC141" s="2">
        <f t="shared" si="80"/>
        <v>-1.6817308697193434E-2</v>
      </c>
      <c r="CD141" s="2">
        <f t="shared" si="81"/>
        <v>-0.34496805623533783</v>
      </c>
    </row>
    <row r="142" spans="1:82" x14ac:dyDescent="0.3">
      <c r="A142" s="2" t="s">
        <v>62</v>
      </c>
      <c r="B142" s="2">
        <v>6.9300444107153997E-2</v>
      </c>
      <c r="C142" s="2">
        <v>0.124888614231476</v>
      </c>
      <c r="D142" s="2">
        <v>5.4130808467394001E-2</v>
      </c>
      <c r="E142" s="2">
        <v>0.31252994600108203</v>
      </c>
      <c r="F142" s="2">
        <v>4.6736390132836002E-2</v>
      </c>
      <c r="G142" s="2">
        <v>3.9616449990831998E-2</v>
      </c>
      <c r="H142" s="2">
        <v>7.9133250559912993E-2</v>
      </c>
      <c r="I142" s="2">
        <v>0.164875780195991</v>
      </c>
      <c r="J142" s="2">
        <v>1.2478410741147999E-2</v>
      </c>
      <c r="K142" s="2">
        <v>2.1791318137085E-2</v>
      </c>
      <c r="L142" s="2">
        <v>5.212873571019E-2</v>
      </c>
      <c r="M142" s="2">
        <v>3.7233390466569999E-3</v>
      </c>
      <c r="N142" s="2">
        <v>8.5627122372609991E-3</v>
      </c>
      <c r="O142" s="2">
        <v>2.5123261427661001E-2</v>
      </c>
      <c r="P142" s="2">
        <v>3.1681577406908003E-2</v>
      </c>
      <c r="Q142" s="2">
        <v>1.4566866731498001E-2</v>
      </c>
      <c r="R142" s="2">
        <v>5.0226311315180001E-3</v>
      </c>
      <c r="S142" s="2">
        <v>4.6339601055139998E-3</v>
      </c>
      <c r="T142" s="2">
        <v>0.105302356623905</v>
      </c>
      <c r="U142" s="2">
        <v>0.17385495856943101</v>
      </c>
      <c r="V142" s="2">
        <v>4.1224040755794E-2</v>
      </c>
      <c r="W142" s="2">
        <v>0.113023973789607</v>
      </c>
      <c r="X142" s="2">
        <v>9.5570070360370008E-3</v>
      </c>
      <c r="Y142" s="2">
        <v>0.106864778138426</v>
      </c>
      <c r="Z142" s="2">
        <v>2.3496915697896002E-2</v>
      </c>
      <c r="AA142" s="2">
        <v>9.2843742127171003E-2</v>
      </c>
      <c r="AB142" s="2">
        <v>1.0293402245516999E-2</v>
      </c>
      <c r="AC142" s="2">
        <v>3.8817590385896002E-2</v>
      </c>
      <c r="AD142" s="2">
        <v>1.0738891324472E-2</v>
      </c>
      <c r="AE142" s="2">
        <v>6.7591701518330993E-2</v>
      </c>
      <c r="AF142" s="2">
        <v>1.5674669571837999E-2</v>
      </c>
      <c r="AG142" s="2">
        <v>2.5884108675185001E-2</v>
      </c>
      <c r="AH142" s="2">
        <v>0.128827354478979</v>
      </c>
      <c r="AI142" s="2">
        <v>0.185234436749178</v>
      </c>
      <c r="AJ142" s="2">
        <v>4.3503426819110999E-2</v>
      </c>
      <c r="AK142" s="2">
        <v>6.5561132218784998E-2</v>
      </c>
      <c r="AL142" s="2">
        <v>8.4674086047491007E-2</v>
      </c>
      <c r="AM142" s="2">
        <v>0.155820188494947</v>
      </c>
      <c r="AN142" s="2">
        <v>7.8843457611143003E-2</v>
      </c>
      <c r="AO142" s="2">
        <v>6.1417402172368997E-2</v>
      </c>
      <c r="AQ142" s="2">
        <f t="shared" si="82"/>
        <v>-1.1592639822328059</v>
      </c>
      <c r="AR142" s="2">
        <f t="shared" si="108"/>
        <v>-0.9034771533139071</v>
      </c>
      <c r="AS142" s="2">
        <f t="shared" si="109"/>
        <v>-1.2665554864817081</v>
      </c>
      <c r="AT142" s="2">
        <f t="shared" si="110"/>
        <v>-0.50510836308812979</v>
      </c>
      <c r="AU142" s="2">
        <f t="shared" si="111"/>
        <v>-1.3303448350745928</v>
      </c>
      <c r="AV142" s="2">
        <f t="shared" si="112"/>
        <v>-1.4021244439531502</v>
      </c>
      <c r="AW142" s="2">
        <f t="shared" si="113"/>
        <v>-1.1016409943731014</v>
      </c>
      <c r="AX142" s="2">
        <f t="shared" si="114"/>
        <v>-0.78284313634922043</v>
      </c>
      <c r="AY142" s="2">
        <f t="shared" si="84"/>
        <v>-1.9038407231712589</v>
      </c>
      <c r="AZ142" s="2">
        <f t="shared" si="85"/>
        <v>-1.6617164988795692</v>
      </c>
      <c r="BA142" s="2">
        <f t="shared" si="86"/>
        <v>-1.2829228079858213</v>
      </c>
      <c r="BB142" s="2">
        <f t="shared" si="87"/>
        <v>-2.4290674151950009</v>
      </c>
      <c r="BC142" s="2">
        <f t="shared" si="88"/>
        <v>-2.0673886508479584</v>
      </c>
      <c r="BD142" s="2">
        <f t="shared" si="89"/>
        <v>-1.5999239824469997</v>
      </c>
      <c r="BE142" s="2">
        <f t="shared" si="90"/>
        <v>-1.4991932032801061</v>
      </c>
      <c r="BF142" s="2">
        <f t="shared" si="91"/>
        <v>-1.8366338530040045</v>
      </c>
      <c r="BG142" s="2">
        <f t="shared" si="92"/>
        <v>-2.2990687158139114</v>
      </c>
      <c r="BH142" s="2">
        <f t="shared" si="93"/>
        <v>-2.3340477094389454</v>
      </c>
      <c r="BI142" s="2">
        <f t="shared" si="94"/>
        <v>-0.97756190937191734</v>
      </c>
      <c r="BJ142" s="2">
        <f t="shared" si="95"/>
        <v>-0.75981291816086827</v>
      </c>
      <c r="BK142" s="2">
        <f t="shared" si="96"/>
        <v>-1.3848494411852581</v>
      </c>
      <c r="BL142" s="2">
        <f t="shared" si="97"/>
        <v>-0.94682942748795462</v>
      </c>
      <c r="BM142" s="2">
        <f t="shared" si="98"/>
        <v>-2.019678094255875</v>
      </c>
      <c r="BN142" s="2">
        <f t="shared" si="99"/>
        <v>-0.97116541154221891</v>
      </c>
      <c r="BO142" s="2">
        <f t="shared" si="100"/>
        <v>-1.6289891412727016</v>
      </c>
      <c r="BP142" s="2">
        <f t="shared" si="101"/>
        <v>-1.0322473633429139</v>
      </c>
      <c r="BQ142" s="2">
        <f t="shared" si="102"/>
        <v>-1.9874410555351492</v>
      </c>
      <c r="BR142" s="2">
        <f t="shared" si="103"/>
        <v>-1.4109714270771914</v>
      </c>
      <c r="BS142" s="2">
        <f t="shared" si="104"/>
        <v>-1.9690405525766499</v>
      </c>
      <c r="BT142" s="2">
        <f t="shared" si="105"/>
        <v>-1.1701066207155417</v>
      </c>
      <c r="BU142" s="2">
        <f t="shared" si="106"/>
        <v>-1.8048016054982006</v>
      </c>
      <c r="BV142" s="2">
        <f t="shared" si="107"/>
        <v>-1.586966785447957</v>
      </c>
      <c r="BW142" s="2">
        <f t="shared" si="83"/>
        <v>-0.88999191152643187</v>
      </c>
      <c r="BX142" s="2">
        <f t="shared" si="75"/>
        <v>-0.73227827089459296</v>
      </c>
      <c r="BY142" s="2">
        <f t="shared" si="76"/>
        <v>-1.3614765317806903</v>
      </c>
      <c r="BZ142" s="2">
        <f t="shared" si="77"/>
        <v>-1.1833535549165977</v>
      </c>
      <c r="CA142" s="2">
        <f t="shared" si="78"/>
        <v>-1.0722494823322666</v>
      </c>
      <c r="CB142" s="2">
        <f t="shared" si="79"/>
        <v>-0.80737627462274975</v>
      </c>
      <c r="CC142" s="2">
        <f t="shared" si="80"/>
        <v>-1.103234338368833</v>
      </c>
      <c r="CD142" s="2">
        <f t="shared" si="81"/>
        <v>-1.2117085572525308</v>
      </c>
    </row>
    <row r="143" spans="1:82" x14ac:dyDescent="0.3">
      <c r="A143" s="2" t="s">
        <v>118</v>
      </c>
      <c r="B143" s="2">
        <v>2.9285467920580001E-3</v>
      </c>
      <c r="C143" s="2">
        <v>5.5588042911870004E-3</v>
      </c>
      <c r="D143" s="2">
        <v>7.0839216750250003E-3</v>
      </c>
      <c r="E143" s="2">
        <v>4.8325690429259997E-3</v>
      </c>
      <c r="F143" s="2">
        <v>1.0626121304368999E-2</v>
      </c>
      <c r="G143" s="2">
        <v>5.4693110155820002E-3</v>
      </c>
      <c r="H143" s="2">
        <v>6.5084502551869998E-3</v>
      </c>
      <c r="I143" s="2">
        <v>1.2862373321033E-2</v>
      </c>
      <c r="J143" s="2">
        <v>5.8956548726400004E-3</v>
      </c>
      <c r="K143" s="2">
        <v>4.3168216664299999E-3</v>
      </c>
      <c r="L143" s="2">
        <v>6.7248566846309999E-3</v>
      </c>
      <c r="M143" s="2">
        <v>6.5656371835479998E-3</v>
      </c>
      <c r="N143" s="2">
        <v>8.7369550427010001E-3</v>
      </c>
      <c r="O143" s="2">
        <v>8.3848886834340004E-3</v>
      </c>
      <c r="P143" s="2">
        <v>6.0207189946349998E-3</v>
      </c>
      <c r="Q143" s="2">
        <v>4.8333292074369998E-3</v>
      </c>
      <c r="R143" s="2">
        <v>1.1416422267066999E-2</v>
      </c>
      <c r="S143" s="2">
        <v>8.3272232694960001E-3</v>
      </c>
      <c r="T143" s="2">
        <v>2.1984140525783999E-2</v>
      </c>
      <c r="U143" s="2">
        <v>1.9962752518396E-2</v>
      </c>
      <c r="V143" s="2">
        <v>9.5998083472960006E-3</v>
      </c>
      <c r="W143" s="2">
        <v>2.2971408197878001E-2</v>
      </c>
      <c r="X143" s="2">
        <v>9.5455304883680005E-3</v>
      </c>
      <c r="Y143" s="2">
        <v>1.8115668857325001E-2</v>
      </c>
      <c r="Z143" s="2">
        <v>6.962936106652E-3</v>
      </c>
      <c r="AA143" s="2">
        <v>1.6291199373432999E-2</v>
      </c>
      <c r="AB143" s="2">
        <v>8.0767168083310005E-3</v>
      </c>
      <c r="AC143" s="2">
        <v>7.6323203456879997E-3</v>
      </c>
      <c r="AD143" s="2">
        <v>1.0647575081855E-2</v>
      </c>
      <c r="AE143" s="2">
        <v>3.5390017800878998E-2</v>
      </c>
      <c r="AF143" s="2">
        <v>1.3672022574639E-2</v>
      </c>
      <c r="AG143" s="2">
        <v>1.6223292863101001E-2</v>
      </c>
      <c r="AH143" s="2">
        <v>3.5176272769663001E-2</v>
      </c>
      <c r="AI143" s="2">
        <v>2.4777188341727999E-2</v>
      </c>
      <c r="AJ143" s="2">
        <v>1.8591645646639999E-2</v>
      </c>
      <c r="AK143" s="2">
        <v>2.2406872028299E-2</v>
      </c>
      <c r="AL143" s="2">
        <v>3.0413200945013999E-2</v>
      </c>
      <c r="AM143" s="2">
        <v>3.2017695108057999E-2</v>
      </c>
      <c r="AN143" s="2">
        <v>2.6488392407893E-2</v>
      </c>
      <c r="AO143" s="2">
        <v>1.8310673010956E-2</v>
      </c>
      <c r="AQ143" s="2">
        <f t="shared" si="82"/>
        <v>-2.5333478324623018</v>
      </c>
      <c r="AR143" s="2">
        <f t="shared" si="108"/>
        <v>-2.2550186158973533</v>
      </c>
      <c r="AS143" s="2">
        <f t="shared" si="109"/>
        <v>-2.1497262493301403</v>
      </c>
      <c r="AT143" s="2">
        <f t="shared" si="110"/>
        <v>-2.3158219324887361</v>
      </c>
      <c r="AU143" s="2">
        <f t="shared" si="111"/>
        <v>-1.9736252306324376</v>
      </c>
      <c r="AV143" s="2">
        <f t="shared" si="112"/>
        <v>-2.2620673795124535</v>
      </c>
      <c r="AW143" s="2">
        <f t="shared" si="113"/>
        <v>-2.1865224101637049</v>
      </c>
      <c r="AX143" s="2">
        <f t="shared" si="114"/>
        <v>-1.8906788894887729</v>
      </c>
      <c r="AY143" s="2">
        <f t="shared" si="84"/>
        <v>-2.229467947688871</v>
      </c>
      <c r="AZ143" s="2">
        <f t="shared" si="85"/>
        <v>-2.3648358922483266</v>
      </c>
      <c r="BA143" s="2">
        <f t="shared" si="86"/>
        <v>-2.1723169666024531</v>
      </c>
      <c r="BB143" s="2">
        <f t="shared" si="87"/>
        <v>-2.182723120013105</v>
      </c>
      <c r="BC143" s="2">
        <f t="shared" si="88"/>
        <v>-2.0586398990092083</v>
      </c>
      <c r="BD143" s="2">
        <f t="shared" si="89"/>
        <v>-2.0765026986501747</v>
      </c>
      <c r="BE143" s="2">
        <f t="shared" si="90"/>
        <v>-2.220351642171249</v>
      </c>
      <c r="BF143" s="2">
        <f t="shared" si="91"/>
        <v>-2.3157536232132618</v>
      </c>
      <c r="BG143" s="2">
        <f t="shared" si="92"/>
        <v>-1.9424699760474484</v>
      </c>
      <c r="BH143" s="2">
        <f t="shared" si="93"/>
        <v>-2.0794997908826929</v>
      </c>
      <c r="BI143" s="2">
        <f t="shared" si="94"/>
        <v>-1.6578905085389615</v>
      </c>
      <c r="BJ143" s="2">
        <f t="shared" si="95"/>
        <v>-1.6997795772202813</v>
      </c>
      <c r="BK143" s="2">
        <f t="shared" si="96"/>
        <v>-2.0177374372252892</v>
      </c>
      <c r="BL143" s="2">
        <f t="shared" si="97"/>
        <v>-1.6388123807813741</v>
      </c>
      <c r="BM143" s="2">
        <f t="shared" si="98"/>
        <v>-2.0201999308880243</v>
      </c>
      <c r="BN143" s="2">
        <f t="shared" si="99"/>
        <v>-1.7419456265379254</v>
      </c>
      <c r="BO143" s="2">
        <f t="shared" si="100"/>
        <v>-2.1572075899825096</v>
      </c>
      <c r="BP143" s="2">
        <f t="shared" si="101"/>
        <v>-1.7880469413459206</v>
      </c>
      <c r="BQ143" s="2">
        <f t="shared" si="102"/>
        <v>-2.0927651443980202</v>
      </c>
      <c r="BR143" s="2">
        <f t="shared" si="103"/>
        <v>-2.1173434096031127</v>
      </c>
      <c r="BS143" s="2">
        <f t="shared" si="104"/>
        <v>-1.9727492887963267</v>
      </c>
      <c r="BT143" s="2">
        <f t="shared" si="105"/>
        <v>-1.4511192189159867</v>
      </c>
      <c r="BU143" s="2">
        <f t="shared" si="106"/>
        <v>-1.8641672331988868</v>
      </c>
      <c r="BV143" s="2">
        <f t="shared" si="107"/>
        <v>-1.7898609918552708</v>
      </c>
      <c r="BW143" s="2">
        <f t="shared" si="83"/>
        <v>-1.453750179697306</v>
      </c>
      <c r="BX143" s="2">
        <f t="shared" si="75"/>
        <v>-1.6059479779015622</v>
      </c>
      <c r="BY143" s="2">
        <f t="shared" si="76"/>
        <v>-1.7306821667841412</v>
      </c>
      <c r="BZ143" s="2">
        <f t="shared" si="77"/>
        <v>-1.6496187662076702</v>
      </c>
      <c r="CA143" s="2">
        <f t="shared" si="78"/>
        <v>-1.5169378685898989</v>
      </c>
      <c r="CB143" s="2">
        <f t="shared" si="79"/>
        <v>-1.4946099353111919</v>
      </c>
      <c r="CC143" s="2">
        <f t="shared" si="80"/>
        <v>-1.5769443984248099</v>
      </c>
      <c r="CD143" s="2">
        <f t="shared" si="81"/>
        <v>-1.7372956928598053</v>
      </c>
    </row>
    <row r="144" spans="1:82" x14ac:dyDescent="0.3">
      <c r="A144" s="2" t="s">
        <v>126</v>
      </c>
      <c r="B144" s="2">
        <v>2.2087610062538E-2</v>
      </c>
      <c r="C144" s="2">
        <v>2.9935732370163001E-2</v>
      </c>
      <c r="D144" s="2">
        <v>3.1890778923092E-2</v>
      </c>
      <c r="E144" s="2">
        <v>3.4557453433312998E-2</v>
      </c>
      <c r="F144" s="2">
        <v>4.1163710872585003E-2</v>
      </c>
      <c r="G144" s="2">
        <v>2.6137822354835E-2</v>
      </c>
      <c r="H144" s="2">
        <v>4.2242920347915998E-2</v>
      </c>
      <c r="I144" s="2">
        <v>4.7431361312075003E-2</v>
      </c>
      <c r="J144" s="2">
        <v>1.9877105588528E-2</v>
      </c>
      <c r="K144" s="2">
        <v>2.4068384767836001E-2</v>
      </c>
      <c r="L144" s="2">
        <v>4.5190466946606E-2</v>
      </c>
      <c r="M144" s="2">
        <v>1.1608342298254999E-2</v>
      </c>
      <c r="N144" s="2">
        <v>2.367881484332E-2</v>
      </c>
      <c r="O144" s="2">
        <v>2.4795210238363001E-2</v>
      </c>
      <c r="P144" s="2">
        <v>2.4602360263707001E-2</v>
      </c>
      <c r="Q144" s="2">
        <v>1.6956443991892001E-2</v>
      </c>
      <c r="R144" s="2">
        <v>1.9313029547651E-2</v>
      </c>
      <c r="S144" s="2">
        <v>1.6050556686157E-2</v>
      </c>
      <c r="T144" s="2">
        <v>6.7424992867318997E-2</v>
      </c>
      <c r="U144" s="2">
        <v>8.9104561172428001E-2</v>
      </c>
      <c r="V144" s="2">
        <v>3.5678118988943998E-2</v>
      </c>
      <c r="W144" s="2">
        <v>0.111444540494856</v>
      </c>
      <c r="X144" s="2">
        <v>2.2265532188018002E-2</v>
      </c>
      <c r="Y144" s="2">
        <v>8.3822755622871004E-2</v>
      </c>
      <c r="Z144" s="2">
        <v>4.2121785404913001E-2</v>
      </c>
      <c r="AA144" s="2">
        <v>9.3880318784786004E-2</v>
      </c>
      <c r="AB144" s="2">
        <v>2.7778091165557E-2</v>
      </c>
      <c r="AC144" s="2">
        <v>5.0054221608692002E-2</v>
      </c>
      <c r="AD144" s="2">
        <v>2.9136197431788E-2</v>
      </c>
      <c r="AE144" s="2">
        <v>8.0900025851148E-2</v>
      </c>
      <c r="AF144" s="2">
        <v>2.9119945633611002E-2</v>
      </c>
      <c r="AG144" s="2">
        <v>4.4028854963661997E-2</v>
      </c>
      <c r="AH144" s="2">
        <v>0.12782497984594501</v>
      </c>
      <c r="AI144" s="2">
        <v>0.11708554809931999</v>
      </c>
      <c r="AJ144" s="2">
        <v>5.3567771682684999E-2</v>
      </c>
      <c r="AK144" s="2">
        <v>5.4804820570840997E-2</v>
      </c>
      <c r="AL144" s="2">
        <v>0.100107026668827</v>
      </c>
      <c r="AM144" s="2">
        <v>0.13194446431470899</v>
      </c>
      <c r="AN144" s="2">
        <v>0.12285026433492099</v>
      </c>
      <c r="AO144" s="2">
        <v>9.1650198952113002E-2</v>
      </c>
      <c r="AQ144" s="2">
        <f t="shared" si="82"/>
        <v>-1.6558512733908355</v>
      </c>
      <c r="AR144" s="2">
        <f t="shared" si="108"/>
        <v>-1.5238101124830603</v>
      </c>
      <c r="AS144" s="2">
        <f t="shared" si="109"/>
        <v>-1.4963348731098338</v>
      </c>
      <c r="AT144" s="2">
        <f t="shared" si="110"/>
        <v>-1.4614582685255662</v>
      </c>
      <c r="AU144" s="2">
        <f t="shared" si="111"/>
        <v>-1.385485480876518</v>
      </c>
      <c r="AV144" s="2">
        <f t="shared" si="112"/>
        <v>-1.58273059803605</v>
      </c>
      <c r="AW144" s="2">
        <f t="shared" si="113"/>
        <v>-1.3742460656838975</v>
      </c>
      <c r="AX144" s="2">
        <f t="shared" si="114"/>
        <v>-1.3239344106245743</v>
      </c>
      <c r="AY144" s="2">
        <f t="shared" si="84"/>
        <v>-1.7016468552730821</v>
      </c>
      <c r="AZ144" s="2">
        <f t="shared" si="85"/>
        <v>-1.61855305430136</v>
      </c>
      <c r="BA144" s="2">
        <f t="shared" si="86"/>
        <v>-1.3449531711430931</v>
      </c>
      <c r="BB144" s="2">
        <f t="shared" si="87"/>
        <v>-1.9352297942254266</v>
      </c>
      <c r="BC144" s="2">
        <f t="shared" si="88"/>
        <v>-1.625640038430832</v>
      </c>
      <c r="BD144" s="2">
        <f t="shared" si="89"/>
        <v>-1.6056322049782819</v>
      </c>
      <c r="BE144" s="2">
        <f t="shared" si="90"/>
        <v>-1.6090232262164421</v>
      </c>
      <c r="BF144" s="2">
        <f t="shared" si="91"/>
        <v>-1.7706652202764861</v>
      </c>
      <c r="BG144" s="2">
        <f t="shared" si="92"/>
        <v>-1.7141495950643704</v>
      </c>
      <c r="BH144" s="2">
        <f t="shared" si="93"/>
        <v>-1.7945099002352167</v>
      </c>
      <c r="BI144" s="2">
        <f t="shared" si="94"/>
        <v>-1.1711790908177357</v>
      </c>
      <c r="BJ144" s="2">
        <f t="shared" si="95"/>
        <v>-1.050100064298527</v>
      </c>
      <c r="BK144" s="2">
        <f t="shared" si="96"/>
        <v>-1.4475980504353807</v>
      </c>
      <c r="BL144" s="2">
        <f t="shared" si="97"/>
        <v>-0.95294120211450828</v>
      </c>
      <c r="BM144" s="2">
        <f t="shared" si="98"/>
        <v>-1.6523669199552888</v>
      </c>
      <c r="BN144" s="2">
        <f t="shared" si="99"/>
        <v>-1.0766380660965955</v>
      </c>
      <c r="BO144" s="2">
        <f t="shared" si="100"/>
        <v>-1.3754932287717294</v>
      </c>
      <c r="BP144" s="2">
        <f t="shared" si="101"/>
        <v>-1.0274254443585067</v>
      </c>
      <c r="BQ144" s="2">
        <f t="shared" si="102"/>
        <v>-1.5562976011019305</v>
      </c>
      <c r="BR144" s="2">
        <f t="shared" si="103"/>
        <v>-1.3005592879340835</v>
      </c>
      <c r="BS144" s="2">
        <f t="shared" si="104"/>
        <v>-1.5355671286865258</v>
      </c>
      <c r="BT144" s="2">
        <f t="shared" si="105"/>
        <v>-1.0920513396113478</v>
      </c>
      <c r="BU144" s="2">
        <f t="shared" si="106"/>
        <v>-1.5358094401778459</v>
      </c>
      <c r="BV144" s="2">
        <f t="shared" si="107"/>
        <v>-1.35626260887228</v>
      </c>
      <c r="BW144" s="2">
        <f t="shared" si="83"/>
        <v>-0.89338426707625862</v>
      </c>
      <c r="BX144" s="2">
        <f t="shared" si="75"/>
        <v>-0.93149670670432416</v>
      </c>
      <c r="BY144" s="2">
        <f t="shared" si="76"/>
        <v>-1.2710964190749985</v>
      </c>
      <c r="BZ144" s="2">
        <f t="shared" si="77"/>
        <v>-1.2611812397776723</v>
      </c>
      <c r="CA144" s="2">
        <f t="shared" si="78"/>
        <v>-0.99953543764160635</v>
      </c>
      <c r="CB144" s="2">
        <f t="shared" si="79"/>
        <v>-0.87960882573954879</v>
      </c>
      <c r="CC144" s="2">
        <f t="shared" si="80"/>
        <v>-0.91062390471850296</v>
      </c>
      <c r="CD144" s="2">
        <f t="shared" si="81"/>
        <v>-1.0378665879444153</v>
      </c>
    </row>
    <row r="145" spans="1:82" x14ac:dyDescent="0.3">
      <c r="A145" s="2" t="s">
        <v>154</v>
      </c>
      <c r="B145" s="2">
        <v>1.4346760762034E-2</v>
      </c>
      <c r="C145" s="2">
        <v>2.0631890815839E-2</v>
      </c>
      <c r="D145" s="2">
        <v>1.0455792547086999E-2</v>
      </c>
      <c r="E145" s="2">
        <v>1.3169517092525E-2</v>
      </c>
      <c r="F145" s="2">
        <v>1.2156971816693E-2</v>
      </c>
      <c r="G145" s="2">
        <v>1.4711905111193999E-2</v>
      </c>
      <c r="H145" s="2">
        <v>2.6965361206793999E-2</v>
      </c>
      <c r="I145" s="2">
        <v>3.2983401539321999E-2</v>
      </c>
      <c r="J145" s="2">
        <v>1.070411963848E-2</v>
      </c>
      <c r="K145" s="2">
        <v>1.1693666733655E-2</v>
      </c>
      <c r="L145" s="2">
        <v>2.2076562342375001E-2</v>
      </c>
      <c r="M145" s="2">
        <v>1.1623606479762001E-2</v>
      </c>
      <c r="N145" s="2">
        <v>1.2624436832818E-2</v>
      </c>
      <c r="O145" s="2">
        <v>1.3913080163732E-2</v>
      </c>
      <c r="P145" s="2">
        <v>1.5534761972525001E-2</v>
      </c>
      <c r="Q145" s="2">
        <v>1.3346838740605001E-2</v>
      </c>
      <c r="R145" s="2">
        <v>1.3231556429279E-2</v>
      </c>
      <c r="S145" s="2">
        <v>1.2316539671918E-2</v>
      </c>
      <c r="T145" s="2">
        <v>3.9282158251935997E-2</v>
      </c>
      <c r="U145" s="2">
        <v>3.7295098305519997E-2</v>
      </c>
      <c r="V145" s="2">
        <v>1.3290072421041001E-2</v>
      </c>
      <c r="W145" s="2">
        <v>4.0232202606037E-2</v>
      </c>
      <c r="X145" s="2">
        <v>1.4234285935660999E-2</v>
      </c>
      <c r="Y145" s="2">
        <v>3.2185609478278997E-2</v>
      </c>
      <c r="Z145" s="2">
        <v>1.3632497620601E-2</v>
      </c>
      <c r="AA145" s="2">
        <v>3.2558520398905E-2</v>
      </c>
      <c r="AB145" s="2">
        <v>1.2511655844497E-2</v>
      </c>
      <c r="AC145" s="2">
        <v>1.5150601897659001E-2</v>
      </c>
      <c r="AD145" s="2">
        <v>1.0446851046089001E-2</v>
      </c>
      <c r="AE145" s="2">
        <v>6.3544480495780001E-2</v>
      </c>
      <c r="AF145" s="2">
        <v>1.3817391409365999E-2</v>
      </c>
      <c r="AG145" s="2">
        <v>1.7992979809094999E-2</v>
      </c>
      <c r="AH145" s="2">
        <v>6.1164838729363999E-2</v>
      </c>
      <c r="AI145" s="2">
        <v>4.7898118984677003E-2</v>
      </c>
      <c r="AJ145" s="2">
        <v>3.2605644413988E-2</v>
      </c>
      <c r="AK145" s="2">
        <v>2.8815832140919002E-2</v>
      </c>
      <c r="AL145" s="2">
        <v>5.0756980089288001E-2</v>
      </c>
      <c r="AM145" s="2">
        <v>5.8013105986737E-2</v>
      </c>
      <c r="AN145" s="2">
        <v>4.2933519785266001E-2</v>
      </c>
      <c r="AO145" s="2">
        <v>3.0850452773230001E-2</v>
      </c>
      <c r="AQ145" s="2">
        <f t="shared" si="82"/>
        <v>-1.8432461436669434</v>
      </c>
      <c r="AR145" s="2">
        <f t="shared" si="108"/>
        <v>-1.6854609691545364</v>
      </c>
      <c r="AS145" s="2">
        <f t="shared" si="109"/>
        <v>-1.9806430421594514</v>
      </c>
      <c r="AT145" s="2">
        <f t="shared" si="110"/>
        <v>-1.8804301497076739</v>
      </c>
      <c r="AU145" s="2">
        <f t="shared" si="111"/>
        <v>-1.9151745901191251</v>
      </c>
      <c r="AV145" s="2">
        <f t="shared" si="112"/>
        <v>-1.8323310848723264</v>
      </c>
      <c r="AW145" s="2">
        <f t="shared" si="113"/>
        <v>-1.5691937578691695</v>
      </c>
      <c r="AX145" s="2">
        <f t="shared" si="114"/>
        <v>-1.4817045581038604</v>
      </c>
      <c r="AY145" s="2">
        <f t="shared" si="84"/>
        <v>-1.9704490454991481</v>
      </c>
      <c r="AZ145" s="2">
        <f t="shared" si="85"/>
        <v>-1.9320492875978528</v>
      </c>
      <c r="BA145" s="2">
        <f t="shared" si="86"/>
        <v>-1.6560685519559353</v>
      </c>
      <c r="BB145" s="2">
        <f t="shared" si="87"/>
        <v>-1.9346591016144432</v>
      </c>
      <c r="BC145" s="2">
        <f t="shared" si="88"/>
        <v>-1.8987879863463093</v>
      </c>
      <c r="BD145" s="2">
        <f t="shared" si="89"/>
        <v>-1.856576712565301</v>
      </c>
      <c r="BE145" s="2">
        <f t="shared" si="90"/>
        <v>-1.8086953967257682</v>
      </c>
      <c r="BF145" s="2">
        <f t="shared" si="91"/>
        <v>-1.8746215867405409</v>
      </c>
      <c r="BG145" s="2">
        <f t="shared" si="92"/>
        <v>-1.8783890667051799</v>
      </c>
      <c r="BH145" s="2">
        <f t="shared" si="93"/>
        <v>-1.9095112899376336</v>
      </c>
      <c r="BI145" s="2">
        <f t="shared" si="94"/>
        <v>-1.405804659093929</v>
      </c>
      <c r="BJ145" s="2">
        <f t="shared" si="95"/>
        <v>-1.42834824376105</v>
      </c>
      <c r="BK145" s="2">
        <f t="shared" si="96"/>
        <v>-1.8764726524678936</v>
      </c>
      <c r="BL145" s="2">
        <f t="shared" si="97"/>
        <v>-1.3954261903106153</v>
      </c>
      <c r="BM145" s="2">
        <f t="shared" si="98"/>
        <v>-1.8466643143955281</v>
      </c>
      <c r="BN145" s="2">
        <f t="shared" si="99"/>
        <v>-1.4923382625006099</v>
      </c>
      <c r="BO145" s="2">
        <f t="shared" si="100"/>
        <v>-1.8654245694423475</v>
      </c>
      <c r="BP145" s="2">
        <f t="shared" si="101"/>
        <v>-1.4873353395688202</v>
      </c>
      <c r="BQ145" s="2">
        <f t="shared" si="102"/>
        <v>-1.9026852101674991</v>
      </c>
      <c r="BR145" s="2">
        <f t="shared" si="103"/>
        <v>-1.8195701133240862</v>
      </c>
      <c r="BS145" s="2">
        <f t="shared" si="104"/>
        <v>-1.9810145975335756</v>
      </c>
      <c r="BT145" s="2">
        <f t="shared" si="105"/>
        <v>-1.196922166499883</v>
      </c>
      <c r="BU145" s="2">
        <f t="shared" si="106"/>
        <v>-1.8595739398454054</v>
      </c>
      <c r="BV145" s="2">
        <f t="shared" si="107"/>
        <v>-1.7448969073891734</v>
      </c>
      <c r="BW145" s="2">
        <f t="shared" si="83"/>
        <v>-1.2134981650135079</v>
      </c>
      <c r="BX145" s="2">
        <f t="shared" si="75"/>
        <v>-1.3196815415043415</v>
      </c>
      <c r="BY145" s="2">
        <f t="shared" si="76"/>
        <v>-1.486707212028415</v>
      </c>
      <c r="BZ145" s="2">
        <f t="shared" si="77"/>
        <v>-1.5403688343859017</v>
      </c>
      <c r="CA145" s="2">
        <f t="shared" si="78"/>
        <v>-1.2945042252214156</v>
      </c>
      <c r="CB145" s="2">
        <f t="shared" si="79"/>
        <v>-1.2364738820450714</v>
      </c>
      <c r="CC145" s="2">
        <f t="shared" si="80"/>
        <v>-1.3672035056352403</v>
      </c>
      <c r="CD145" s="2">
        <f t="shared" si="81"/>
        <v>-1.5107384577094307</v>
      </c>
    </row>
    <row r="146" spans="1:82" x14ac:dyDescent="0.3">
      <c r="A146" s="2" t="s">
        <v>202</v>
      </c>
      <c r="B146" s="2">
        <v>1.2413279857982001E-2</v>
      </c>
      <c r="C146" s="2">
        <v>1.0049602367378001E-2</v>
      </c>
      <c r="D146" s="2">
        <v>1.7574763921354999E-2</v>
      </c>
      <c r="E146" s="2">
        <v>1.1009047458041999E-2</v>
      </c>
      <c r="F146" s="2">
        <v>1.6215634787098001E-2</v>
      </c>
      <c r="G146" s="2">
        <v>8.9021568410009994E-3</v>
      </c>
      <c r="H146" s="2">
        <v>1.7757827031626001E-2</v>
      </c>
      <c r="I146" s="2">
        <v>7.0974021022370002E-3</v>
      </c>
      <c r="J146" s="2">
        <v>1.2373098986962001E-2</v>
      </c>
      <c r="K146" s="2">
        <v>6.2013278528650004E-3</v>
      </c>
      <c r="L146" s="2">
        <v>1.7221091841004E-2</v>
      </c>
      <c r="M146" s="2">
        <v>5.9634402538639997E-3</v>
      </c>
      <c r="N146" s="2">
        <v>1.139490497108E-2</v>
      </c>
      <c r="O146" s="2">
        <v>6.7462050587809999E-3</v>
      </c>
      <c r="P146" s="2">
        <v>1.4759279961720001E-2</v>
      </c>
      <c r="Q146" s="2">
        <v>6.826069736188E-3</v>
      </c>
      <c r="R146" s="2">
        <v>1.1289348144663E-2</v>
      </c>
      <c r="S146" s="2">
        <v>4.9757274078129996E-3</v>
      </c>
      <c r="T146" s="2">
        <v>1.8446844205088998E-2</v>
      </c>
      <c r="U146" s="2">
        <v>1.0757528433135001E-2</v>
      </c>
      <c r="V146" s="2">
        <v>8.0861492795630003E-3</v>
      </c>
      <c r="W146" s="2">
        <v>1.5898174252644E-2</v>
      </c>
      <c r="X146" s="2">
        <v>1.3654527554502E-2</v>
      </c>
      <c r="Y146" s="2">
        <v>1.1894072101024999E-2</v>
      </c>
      <c r="Z146" s="2">
        <v>4.2134644162800002E-3</v>
      </c>
      <c r="AA146" s="2">
        <v>1.2119845355951999E-2</v>
      </c>
      <c r="AB146" s="2">
        <v>1.1822837202404001E-2</v>
      </c>
      <c r="AC146" s="2">
        <v>1.0608893985175E-2</v>
      </c>
      <c r="AD146" s="2">
        <v>1.6260651821639999E-3</v>
      </c>
      <c r="AE146" s="2">
        <v>1.6012688461271001E-2</v>
      </c>
      <c r="AF146" s="2">
        <v>8.7871654860020004E-3</v>
      </c>
      <c r="AG146" s="2">
        <v>1.0664893629131001E-2</v>
      </c>
      <c r="AH146" s="2">
        <v>5.7200594862540002E-3</v>
      </c>
      <c r="AI146" s="2">
        <v>1.4302127909195999E-2</v>
      </c>
      <c r="AJ146" s="2">
        <v>1.239601803318E-2</v>
      </c>
      <c r="AK146" s="2">
        <v>1.3129029835638999E-2</v>
      </c>
      <c r="AL146" s="2">
        <v>5.2816497304419997E-3</v>
      </c>
      <c r="AM146" s="2">
        <v>1.4953364529106001E-2</v>
      </c>
      <c r="AN146" s="2">
        <v>1.7144145819016E-2</v>
      </c>
      <c r="AO146" s="2">
        <v>9.2327719448640003E-3</v>
      </c>
      <c r="AQ146" s="2">
        <f t="shared" si="82"/>
        <v>-1.9061134533099298</v>
      </c>
      <c r="AR146" s="2">
        <f t="shared" si="108"/>
        <v>-1.9978511216335342</v>
      </c>
      <c r="AS146" s="2">
        <f t="shared" si="109"/>
        <v>-1.7551105000686753</v>
      </c>
      <c r="AT146" s="2">
        <f t="shared" si="110"/>
        <v>-1.9582502561065696</v>
      </c>
      <c r="AU146" s="2">
        <f t="shared" si="111"/>
        <v>-1.7900660455024042</v>
      </c>
      <c r="AV146" s="2">
        <f t="shared" si="112"/>
        <v>-2.0505047584492244</v>
      </c>
      <c r="AW146" s="2">
        <f t="shared" si="113"/>
        <v>-1.7506101785298893</v>
      </c>
      <c r="AX146" s="2">
        <f t="shared" si="114"/>
        <v>-2.1489005891862525</v>
      </c>
      <c r="AY146" s="2">
        <f t="shared" si="84"/>
        <v>-1.9075215126280962</v>
      </c>
      <c r="AZ146" s="2">
        <f t="shared" si="85"/>
        <v>-2.2075153076909029</v>
      </c>
      <c r="BA146" s="2">
        <f t="shared" si="86"/>
        <v>-1.7639393171395659</v>
      </c>
      <c r="BB146" s="2">
        <f t="shared" si="87"/>
        <v>-2.2245031274703115</v>
      </c>
      <c r="BC146" s="2">
        <f t="shared" si="88"/>
        <v>-1.9432892923096403</v>
      </c>
      <c r="BD146" s="2">
        <f t="shared" si="89"/>
        <v>-2.1709404620582373</v>
      </c>
      <c r="BE146" s="2">
        <f t="shared" si="90"/>
        <v>-1.8309348292527778</v>
      </c>
      <c r="BF146" s="2">
        <f t="shared" si="91"/>
        <v>-2.1658292792148757</v>
      </c>
      <c r="BG146" s="2">
        <f t="shared" si="92"/>
        <v>-1.9473311338366639</v>
      </c>
      <c r="BH146" s="2">
        <f t="shared" si="93"/>
        <v>-2.3031434202234671</v>
      </c>
      <c r="BI146" s="2">
        <f t="shared" si="94"/>
        <v>-1.7340779201034116</v>
      </c>
      <c r="BJ146" s="2">
        <f t="shared" si="95"/>
        <v>-1.9682874973637137</v>
      </c>
      <c r="BK146" s="2">
        <f t="shared" si="96"/>
        <v>-2.0922582453555427</v>
      </c>
      <c r="BL146" s="2">
        <f t="shared" si="97"/>
        <v>-1.7986527472222749</v>
      </c>
      <c r="BM146" s="2">
        <f t="shared" si="98"/>
        <v>-1.864723321816621</v>
      </c>
      <c r="BN146" s="2">
        <f t="shared" si="99"/>
        <v>-1.9246694331662866</v>
      </c>
      <c r="BO146" s="2">
        <f t="shared" si="100"/>
        <v>-2.3753606694485665</v>
      </c>
      <c r="BP146" s="2">
        <f t="shared" si="101"/>
        <v>-1.9165029215463973</v>
      </c>
      <c r="BQ146" s="2">
        <f t="shared" si="102"/>
        <v>-1.9272782905030694</v>
      </c>
      <c r="BR146" s="2">
        <f t="shared" si="103"/>
        <v>-1.9743298904787634</v>
      </c>
      <c r="BS146" s="2">
        <f t="shared" si="104"/>
        <v>-2.7888620493405014</v>
      </c>
      <c r="BT146" s="2">
        <f t="shared" si="105"/>
        <v>-1.7955357457900587</v>
      </c>
      <c r="BU146" s="2">
        <f t="shared" si="106"/>
        <v>-2.056151194586477</v>
      </c>
      <c r="BV146" s="2">
        <f t="shared" si="107"/>
        <v>-1.972043471814348</v>
      </c>
      <c r="BW146" s="2">
        <f t="shared" si="83"/>
        <v>-2.2425994547004153</v>
      </c>
      <c r="BX146" s="2">
        <f t="shared" si="75"/>
        <v>-1.8445993422223199</v>
      </c>
      <c r="BY146" s="2">
        <f t="shared" si="76"/>
        <v>-1.9067178006398482</v>
      </c>
      <c r="BZ146" s="2">
        <f t="shared" si="77"/>
        <v>-1.8817673647403306</v>
      </c>
      <c r="CA146" s="2">
        <f t="shared" si="78"/>
        <v>-2.2772304038069202</v>
      </c>
      <c r="CB146" s="2">
        <f t="shared" si="79"/>
        <v>-1.8252610794447734</v>
      </c>
      <c r="CC146" s="2">
        <f t="shared" si="80"/>
        <v>-1.7658841480718808</v>
      </c>
      <c r="CD146" s="2">
        <f t="shared" si="81"/>
        <v>-2.0346678916472558</v>
      </c>
    </row>
    <row r="147" spans="1:82" x14ac:dyDescent="0.3">
      <c r="A147" s="2" t="s">
        <v>73</v>
      </c>
      <c r="B147" s="2">
        <v>0.14951630434108701</v>
      </c>
      <c r="C147" s="2">
        <v>0.184821352135325</v>
      </c>
      <c r="D147" s="2">
        <v>0.182791323378868</v>
      </c>
      <c r="E147" s="2">
        <v>0.250354439411129</v>
      </c>
      <c r="F147" s="2">
        <v>0.19918794850576399</v>
      </c>
      <c r="G147" s="2">
        <v>0.20925881241755101</v>
      </c>
      <c r="H147" s="2">
        <v>0.26201310762907498</v>
      </c>
      <c r="I147" s="2">
        <v>0.30105429628605401</v>
      </c>
      <c r="J147" s="2">
        <v>0.176233599976025</v>
      </c>
      <c r="K147" s="2">
        <v>0.12810990571780101</v>
      </c>
      <c r="L147" s="2">
        <v>0.26566789143699399</v>
      </c>
      <c r="M147" s="2">
        <v>0.18204314371783001</v>
      </c>
      <c r="N147" s="2">
        <v>0.179653310340883</v>
      </c>
      <c r="O147" s="2">
        <v>0.180633702654973</v>
      </c>
      <c r="P147" s="2">
        <v>0.21079876590204599</v>
      </c>
      <c r="Q147" s="2">
        <v>0.2008608573531</v>
      </c>
      <c r="R147" s="2">
        <v>0.153952411840483</v>
      </c>
      <c r="S147" s="2">
        <v>0.17488948464462001</v>
      </c>
      <c r="T147" s="2">
        <v>0.28790840036684501</v>
      </c>
      <c r="U147" s="2">
        <v>0.35415249189414899</v>
      </c>
      <c r="V147" s="2">
        <v>0.14483997923891101</v>
      </c>
      <c r="W147" s="2">
        <v>0.36685100716466401</v>
      </c>
      <c r="X147" s="2">
        <v>0.169839678447365</v>
      </c>
      <c r="Y147" s="2">
        <v>0.32765991682710299</v>
      </c>
      <c r="Z147" s="2">
        <v>0.13848833197016</v>
      </c>
      <c r="AA147" s="2">
        <v>0.30927802098553803</v>
      </c>
      <c r="AB147" s="2">
        <v>0.200847817753598</v>
      </c>
      <c r="AC147" s="2">
        <v>0.20452525695624399</v>
      </c>
      <c r="AD147" s="2">
        <v>0.110397226393336</v>
      </c>
      <c r="AE147" s="2">
        <v>0.26402653332769699</v>
      </c>
      <c r="AF147" s="2">
        <v>0.12794484150718999</v>
      </c>
      <c r="AG147" s="2">
        <v>0.16853332026165799</v>
      </c>
      <c r="AH147" s="2">
        <v>0.55455234817279297</v>
      </c>
      <c r="AI147" s="2">
        <v>0.36434563911214901</v>
      </c>
      <c r="AJ147" s="2">
        <v>0.23438969702000301</v>
      </c>
      <c r="AK147" s="2">
        <v>0.40789914352215001</v>
      </c>
      <c r="AL147" s="2">
        <v>0.44255280740045599</v>
      </c>
      <c r="AM147" s="2">
        <v>0.65414273770764297</v>
      </c>
      <c r="AN147" s="2">
        <v>0.47978947665865601</v>
      </c>
      <c r="AO147" s="2">
        <v>0.34164403485800299</v>
      </c>
      <c r="AQ147" s="2">
        <f t="shared" si="82"/>
        <v>-0.82531144614038365</v>
      </c>
      <c r="AR147" s="2">
        <f t="shared" si="108"/>
        <v>-0.73324785682330762</v>
      </c>
      <c r="AS147" s="2">
        <f t="shared" si="109"/>
        <v>-0.73804442292445893</v>
      </c>
      <c r="AT147" s="2">
        <f t="shared" si="110"/>
        <v>-0.60144470306810027</v>
      </c>
      <c r="AU147" s="2">
        <f t="shared" si="111"/>
        <v>-0.70073694129272057</v>
      </c>
      <c r="AV147" s="2">
        <f t="shared" si="112"/>
        <v>-0.67931624371115495</v>
      </c>
      <c r="AW147" s="2">
        <f t="shared" si="113"/>
        <v>-0.58167698185359162</v>
      </c>
      <c r="AX147" s="2">
        <f t="shared" si="114"/>
        <v>-0.52135517068233639</v>
      </c>
      <c r="AY147" s="2">
        <f t="shared" si="84"/>
        <v>-0.75391128722341028</v>
      </c>
      <c r="AZ147" s="2">
        <f t="shared" si="85"/>
        <v>-0.89241728842661461</v>
      </c>
      <c r="BA147" s="2">
        <f t="shared" si="86"/>
        <v>-0.57566093115378103</v>
      </c>
      <c r="BB147" s="2">
        <f t="shared" si="87"/>
        <v>-0.73982567323421511</v>
      </c>
      <c r="BC147" s="2">
        <f t="shared" si="88"/>
        <v>-0.74556477595705928</v>
      </c>
      <c r="BD147" s="2">
        <f t="shared" si="89"/>
        <v>-0.74320121575274389</v>
      </c>
      <c r="BE147" s="2">
        <f t="shared" si="90"/>
        <v>-0.6761319359808402</v>
      </c>
      <c r="BF147" s="2">
        <f t="shared" si="91"/>
        <v>-0.69710468789996338</v>
      </c>
      <c r="BG147" s="2">
        <f t="shared" si="92"/>
        <v>-0.81261350298807633</v>
      </c>
      <c r="BH147" s="2">
        <f t="shared" si="93"/>
        <v>-0.75723630200276382</v>
      </c>
      <c r="BI147" s="2">
        <f t="shared" si="94"/>
        <v>-0.54074566343124908</v>
      </c>
      <c r="BJ147" s="2">
        <f t="shared" si="95"/>
        <v>-0.45080969806417703</v>
      </c>
      <c r="BK147" s="2">
        <f t="shared" si="96"/>
        <v>-0.83911154610597205</v>
      </c>
      <c r="BL147" s="2">
        <f t="shared" si="97"/>
        <v>-0.43551028426140154</v>
      </c>
      <c r="BM147" s="2">
        <f t="shared" si="98"/>
        <v>-0.76996084107867568</v>
      </c>
      <c r="BN147" s="2">
        <f t="shared" si="99"/>
        <v>-0.48457668332171755</v>
      </c>
      <c r="BO147" s="2">
        <f t="shared" si="100"/>
        <v>-0.85858681558464367</v>
      </c>
      <c r="BP147" s="2">
        <f t="shared" si="101"/>
        <v>-0.50965094227895424</v>
      </c>
      <c r="BQ147" s="2">
        <f t="shared" si="102"/>
        <v>-0.69713288259160378</v>
      </c>
      <c r="BR147" s="2">
        <f t="shared" si="103"/>
        <v>-0.6892530530384644</v>
      </c>
      <c r="BS147" s="2">
        <f t="shared" si="104"/>
        <v>-0.95704183763218809</v>
      </c>
      <c r="BT147" s="2">
        <f t="shared" si="105"/>
        <v>-0.57835242654391728</v>
      </c>
      <c r="BU147" s="2">
        <f t="shared" si="106"/>
        <v>-0.89297721935181829</v>
      </c>
      <c r="BV147" s="2">
        <f t="shared" si="107"/>
        <v>-0.77331422312980791</v>
      </c>
      <c r="BW147" s="2">
        <f t="shared" si="83"/>
        <v>-0.25605745140930153</v>
      </c>
      <c r="BX147" s="2">
        <f t="shared" si="75"/>
        <v>-0.43848642422033007</v>
      </c>
      <c r="BY147" s="2">
        <f t="shared" si="76"/>
        <v>-0.63006148235403647</v>
      </c>
      <c r="BZ147" s="2">
        <f t="shared" si="77"/>
        <v>-0.38944720658286774</v>
      </c>
      <c r="CA147" s="2">
        <f t="shared" si="78"/>
        <v>-0.35403489989434728</v>
      </c>
      <c r="CB147" s="2">
        <f t="shared" si="79"/>
        <v>-0.18432747578125577</v>
      </c>
      <c r="CC147" s="2">
        <f t="shared" si="80"/>
        <v>-0.31894928175209086</v>
      </c>
      <c r="CD147" s="2">
        <f t="shared" si="81"/>
        <v>-0.466426157703973</v>
      </c>
    </row>
    <row r="148" spans="1:82" x14ac:dyDescent="0.3">
      <c r="A148" s="2" t="s">
        <v>57</v>
      </c>
      <c r="B148" s="2">
        <v>1.3885793668455999E-2</v>
      </c>
      <c r="C148" s="2">
        <v>1.3541122493131E-2</v>
      </c>
      <c r="D148" s="2">
        <v>1.7266623675632999E-2</v>
      </c>
      <c r="E148" s="2">
        <v>1.1016745497800001E-2</v>
      </c>
      <c r="F148" s="2">
        <v>2.0349352890575E-2</v>
      </c>
      <c r="G148" s="2">
        <v>1.5642738810674E-2</v>
      </c>
      <c r="H148" s="2">
        <v>1.8130968683812001E-2</v>
      </c>
      <c r="I148" s="2">
        <v>4.0937651325521997E-2</v>
      </c>
      <c r="J148" s="2">
        <v>1.0954275981674999E-2</v>
      </c>
      <c r="K148" s="2">
        <v>1.6723861201418999E-2</v>
      </c>
      <c r="L148" s="2">
        <v>1.9420568799429001E-2</v>
      </c>
      <c r="M148" s="2">
        <v>1.3275590371731E-2</v>
      </c>
      <c r="N148" s="2">
        <v>1.875289466258E-2</v>
      </c>
      <c r="O148" s="2">
        <v>2.3098538334313998E-2</v>
      </c>
      <c r="P148" s="2">
        <v>1.7382471043633999E-2</v>
      </c>
      <c r="Q148" s="2">
        <v>9.7368193262E-3</v>
      </c>
      <c r="R148" s="2">
        <v>1.2398596446871E-2</v>
      </c>
      <c r="S148" s="2">
        <v>1.7675107650420002E-2</v>
      </c>
      <c r="T148" s="2">
        <v>5.6795690565102003E-2</v>
      </c>
      <c r="U148" s="2">
        <v>5.4576950303634998E-2</v>
      </c>
      <c r="V148" s="2">
        <v>2.7250293081541001E-2</v>
      </c>
      <c r="W148" s="2">
        <v>9.2730908475190998E-2</v>
      </c>
      <c r="X148" s="2">
        <v>1.6037504651176999E-2</v>
      </c>
      <c r="Y148" s="2">
        <v>6.4250457322587995E-2</v>
      </c>
      <c r="Z148" s="2">
        <v>2.2957103308059001E-2</v>
      </c>
      <c r="AA148" s="2">
        <v>6.6276646380381998E-2</v>
      </c>
      <c r="AB148" s="2">
        <v>1.9321462990469999E-2</v>
      </c>
      <c r="AC148" s="2">
        <v>1.5925444257170001E-2</v>
      </c>
      <c r="AD148" s="2">
        <v>3.0786203774284999E-2</v>
      </c>
      <c r="AE148" s="2">
        <v>7.0351045392541001E-2</v>
      </c>
      <c r="AF148" s="2">
        <v>2.4452196146941E-2</v>
      </c>
      <c r="AG148" s="2">
        <v>2.7134259523332999E-2</v>
      </c>
      <c r="AH148" s="2">
        <v>0.15586379177194501</v>
      </c>
      <c r="AI148" s="2">
        <v>0.10917258949658901</v>
      </c>
      <c r="AJ148" s="2">
        <v>6.691711035148E-2</v>
      </c>
      <c r="AK148" s="2">
        <v>6.8127365171120002E-2</v>
      </c>
      <c r="AL148" s="2">
        <v>0.108817081145528</v>
      </c>
      <c r="AM148" s="2">
        <v>0.12723220982125899</v>
      </c>
      <c r="AN148" s="2">
        <v>0.11522140313005599</v>
      </c>
      <c r="AO148" s="2">
        <v>6.4065736493344003E-2</v>
      </c>
      <c r="AQ148" s="2">
        <f t="shared" si="82"/>
        <v>-1.8574292922925402</v>
      </c>
      <c r="AR148" s="2">
        <f t="shared" si="108"/>
        <v>-1.8683453332604145</v>
      </c>
      <c r="AS148" s="2">
        <f t="shared" si="109"/>
        <v>-1.7627925762944257</v>
      </c>
      <c r="AT148" s="2">
        <f t="shared" si="110"/>
        <v>-1.9579466832607519</v>
      </c>
      <c r="AU148" s="2">
        <f t="shared" si="111"/>
        <v>-1.691449396783768</v>
      </c>
      <c r="AV148" s="2">
        <f t="shared" si="112"/>
        <v>-1.805687206120858</v>
      </c>
      <c r="AW148" s="2">
        <f t="shared" si="113"/>
        <v>-1.7415789922202198</v>
      </c>
      <c r="AX148" s="2">
        <f t="shared" si="114"/>
        <v>-1.3878770772969915</v>
      </c>
      <c r="AY148" s="2">
        <f t="shared" si="84"/>
        <v>-1.9604163216682611</v>
      </c>
      <c r="AZ148" s="2">
        <f t="shared" si="85"/>
        <v>-1.7766634455050221</v>
      </c>
      <c r="BA148" s="2">
        <f t="shared" si="86"/>
        <v>-1.7117380544055747</v>
      </c>
      <c r="BB148" s="2">
        <f t="shared" si="87"/>
        <v>-1.876946156537721</v>
      </c>
      <c r="BC148" s="2">
        <f t="shared" si="88"/>
        <v>-1.7269316858586161</v>
      </c>
      <c r="BD148" s="2">
        <f t="shared" si="89"/>
        <v>-1.6364155012085535</v>
      </c>
      <c r="BE148" s="2">
        <f t="shared" si="90"/>
        <v>-1.7598884854056256</v>
      </c>
      <c r="BF148" s="2">
        <f t="shared" si="91"/>
        <v>-2.0115828885705023</v>
      </c>
      <c r="BG148" s="2">
        <f t="shared" si="92"/>
        <v>-1.9066274753119021</v>
      </c>
      <c r="BH148" s="2">
        <f t="shared" si="93"/>
        <v>-1.7526379324481205</v>
      </c>
      <c r="BI148" s="2">
        <f t="shared" si="94"/>
        <v>-1.2456846156058472</v>
      </c>
      <c r="BJ148" s="2">
        <f t="shared" si="95"/>
        <v>-1.2629907358575281</v>
      </c>
      <c r="BK148" s="2">
        <f t="shared" si="96"/>
        <v>-1.564628822451136</v>
      </c>
      <c r="BL148" s="2">
        <f t="shared" si="97"/>
        <v>-1.0327754854577345</v>
      </c>
      <c r="BM148" s="2">
        <f t="shared" si="98"/>
        <v>-1.7948632046634554</v>
      </c>
      <c r="BN148" s="2">
        <f t="shared" si="99"/>
        <v>-1.1921237767597874</v>
      </c>
      <c r="BO148" s="2">
        <f t="shared" si="100"/>
        <v>-1.639082911426057</v>
      </c>
      <c r="BP148" s="2">
        <f t="shared" si="101"/>
        <v>-1.1786394751371685</v>
      </c>
      <c r="BQ148" s="2">
        <f t="shared" si="102"/>
        <v>-1.7139599925875526</v>
      </c>
      <c r="BR148" s="2">
        <f t="shared" si="103"/>
        <v>-1.7979084437181165</v>
      </c>
      <c r="BS148" s="2">
        <f t="shared" si="104"/>
        <v>-1.5116438603506084</v>
      </c>
      <c r="BT148" s="2">
        <f t="shared" si="105"/>
        <v>-1.1527294447134038</v>
      </c>
      <c r="BU148" s="2">
        <f t="shared" si="106"/>
        <v>-1.6116821291102774</v>
      </c>
      <c r="BV148" s="2">
        <f t="shared" si="107"/>
        <v>-1.5664820255427081</v>
      </c>
      <c r="BW148" s="2">
        <f t="shared" si="83"/>
        <v>-0.80725476268170959</v>
      </c>
      <c r="BX148" s="2">
        <f t="shared" ref="BX148:BX167" si="115">LOG(AI148)</f>
        <v>-0.96188638841406182</v>
      </c>
      <c r="BY148" s="2">
        <f t="shared" ref="BY148:BY167" si="116">LOG(AJ148)</f>
        <v>-1.1744628212288095</v>
      </c>
      <c r="BZ148" s="2">
        <f t="shared" ref="BZ148:BZ167" si="117">LOG(AK148)</f>
        <v>-1.1666784070942267</v>
      </c>
      <c r="CA148" s="2">
        <f t="shared" ref="CA148:CA167" si="118">LOG(AL148)</f>
        <v>-0.96330292756990299</v>
      </c>
      <c r="CB148" s="2">
        <f t="shared" ref="CB148:CB167" si="119">LOG(AM148)</f>
        <v>-0.89540292975024849</v>
      </c>
      <c r="CC148" s="2">
        <f t="shared" ref="CC148:CC167" si="120">LOG(AN148)</f>
        <v>-0.9384668403755021</v>
      </c>
      <c r="CD148" s="2">
        <f t="shared" ref="CD148:CD167" si="121">LOG(AO148)</f>
        <v>-1.1933741768825654</v>
      </c>
    </row>
    <row r="149" spans="1:82" x14ac:dyDescent="0.3">
      <c r="A149" s="2" t="s">
        <v>71</v>
      </c>
      <c r="B149" s="2">
        <v>0.38637473096239999</v>
      </c>
      <c r="C149" s="2">
        <v>0.471786266351919</v>
      </c>
      <c r="D149" s="2">
        <v>0.94116431928958599</v>
      </c>
      <c r="E149" s="2">
        <v>0.63584903028140405</v>
      </c>
      <c r="F149" s="2">
        <v>2.2897697762573501</v>
      </c>
      <c r="G149" s="2">
        <v>1.7760646562054501</v>
      </c>
      <c r="H149" s="2">
        <v>1.6259970385451299</v>
      </c>
      <c r="I149" s="2">
        <v>2.0305778941596699</v>
      </c>
      <c r="J149" s="2">
        <v>2.1585517420006899</v>
      </c>
      <c r="K149" s="2">
        <v>1.9359970121625301</v>
      </c>
      <c r="L149" s="2">
        <v>2.0123407455837201</v>
      </c>
      <c r="M149" s="2">
        <v>2.4078174825953602</v>
      </c>
      <c r="N149" s="2">
        <v>1.7369605522468801</v>
      </c>
      <c r="O149" s="2">
        <v>1.8883536188446299</v>
      </c>
      <c r="P149" s="2">
        <v>2.1190622600781799</v>
      </c>
      <c r="Q149" s="2">
        <v>2.0547036158369401</v>
      </c>
      <c r="R149" s="2">
        <v>1.68287869494148</v>
      </c>
      <c r="S149" s="2">
        <v>1.4631336700817801</v>
      </c>
      <c r="T149" s="2">
        <v>1.8745785012521701</v>
      </c>
      <c r="U149" s="2">
        <v>2.2051247376313698</v>
      </c>
      <c r="V149" s="2">
        <v>1.70265176237432</v>
      </c>
      <c r="W149" s="2">
        <v>1.8907500606950101</v>
      </c>
      <c r="X149" s="2">
        <v>1.4973597685458699</v>
      </c>
      <c r="Y149" s="2">
        <v>2.23827978922098</v>
      </c>
      <c r="Z149" s="2">
        <v>2.2704042378501699</v>
      </c>
      <c r="AA149" s="2">
        <v>2.3062735644379302</v>
      </c>
      <c r="AB149" s="2">
        <v>1.9489365196325401</v>
      </c>
      <c r="AC149" s="2">
        <v>1.99905583325187</v>
      </c>
      <c r="AD149" s="2">
        <v>2.0375901258533702</v>
      </c>
      <c r="AE149" s="2">
        <v>1.4985256557237401</v>
      </c>
      <c r="AF149" s="2">
        <v>1.4743433363476499</v>
      </c>
      <c r="AG149" s="2">
        <v>1.90752451554836</v>
      </c>
      <c r="AH149" s="2">
        <v>2.0167308260274601</v>
      </c>
      <c r="AI149" s="2">
        <v>1.9172526894472699</v>
      </c>
      <c r="AJ149" s="2">
        <v>1.8504405798252299</v>
      </c>
      <c r="AK149" s="2">
        <v>1.6918324858057101</v>
      </c>
      <c r="AL149" s="2">
        <v>2.0269438052998199</v>
      </c>
      <c r="AM149" s="2">
        <v>1.98645297081144</v>
      </c>
      <c r="AN149" s="2">
        <v>2.1392895366444402</v>
      </c>
      <c r="AO149" s="2">
        <v>2.2829057460903801</v>
      </c>
      <c r="AQ149" s="2">
        <f t="shared" si="82"/>
        <v>-0.41299128433326054</v>
      </c>
      <c r="AR149" s="2">
        <f t="shared" si="108"/>
        <v>-0.32625470553263902</v>
      </c>
      <c r="AS149" s="2">
        <f t="shared" si="109"/>
        <v>-2.6334545828118519E-2</v>
      </c>
      <c r="AT149" s="2">
        <f t="shared" si="110"/>
        <v>-0.19664598670802561</v>
      </c>
      <c r="AU149" s="2">
        <f t="shared" si="111"/>
        <v>0.35979181861616172</v>
      </c>
      <c r="AV149" s="2">
        <f t="shared" si="112"/>
        <v>0.24945877187170928</v>
      </c>
      <c r="AW149" s="2">
        <f t="shared" si="113"/>
        <v>0.21111975027116145</v>
      </c>
      <c r="AX149" s="2">
        <f t="shared" si="114"/>
        <v>0.30761965393679624</v>
      </c>
      <c r="AY149" s="2">
        <f t="shared" si="84"/>
        <v>0.33416246346069234</v>
      </c>
      <c r="AZ149" s="2">
        <f t="shared" si="85"/>
        <v>0.28690468272323888</v>
      </c>
      <c r="BA149" s="2">
        <f t="shared" si="86"/>
        <v>0.30370152081586094</v>
      </c>
      <c r="BB149" s="2">
        <f t="shared" si="87"/>
        <v>0.38162356343882559</v>
      </c>
      <c r="BC149" s="2">
        <f t="shared" si="88"/>
        <v>0.2397899553866254</v>
      </c>
      <c r="BD149" s="2">
        <f t="shared" si="89"/>
        <v>0.2760833248839718</v>
      </c>
      <c r="BE149" s="2">
        <f t="shared" si="90"/>
        <v>0.32614371688595906</v>
      </c>
      <c r="BF149" s="2">
        <f t="shared" si="91"/>
        <v>0.31274918519521877</v>
      </c>
      <c r="BG149" s="2">
        <f t="shared" si="92"/>
        <v>0.2260528123417124</v>
      </c>
      <c r="BH149" s="2">
        <f t="shared" si="93"/>
        <v>0.16528400454434314</v>
      </c>
      <c r="BI149" s="2">
        <f t="shared" si="94"/>
        <v>0.27290363197911394</v>
      </c>
      <c r="BJ149" s="2">
        <f t="shared" si="95"/>
        <v>0.34343316130170692</v>
      </c>
      <c r="BK149" s="2">
        <f t="shared" si="96"/>
        <v>0.2311258322584108</v>
      </c>
      <c r="BL149" s="2">
        <f t="shared" si="97"/>
        <v>0.27663412300944307</v>
      </c>
      <c r="BM149" s="2">
        <f t="shared" si="98"/>
        <v>0.17532616021097924</v>
      </c>
      <c r="BN149" s="2">
        <f t="shared" si="99"/>
        <v>0.34991437321999153</v>
      </c>
      <c r="BO149" s="2">
        <f t="shared" si="100"/>
        <v>0.35610318875171193</v>
      </c>
      <c r="BP149" s="2">
        <f t="shared" si="101"/>
        <v>0.36291082094620525</v>
      </c>
      <c r="BQ149" s="2">
        <f t="shared" si="102"/>
        <v>0.28979769359567126</v>
      </c>
      <c r="BR149" s="2">
        <f t="shared" si="103"/>
        <v>0.30082492405036737</v>
      </c>
      <c r="BS149" s="2">
        <f t="shared" si="104"/>
        <v>0.30911682737282148</v>
      </c>
      <c r="BT149" s="2">
        <f t="shared" si="105"/>
        <v>0.17566418274637408</v>
      </c>
      <c r="BU149" s="2">
        <f t="shared" si="106"/>
        <v>0.16859863122863192</v>
      </c>
      <c r="BV149" s="2">
        <f t="shared" si="107"/>
        <v>0.28047012822532214</v>
      </c>
      <c r="BW149" s="2">
        <f t="shared" si="83"/>
        <v>0.30464793660047079</v>
      </c>
      <c r="BX149" s="2">
        <f t="shared" si="115"/>
        <v>0.28267935565345159</v>
      </c>
      <c r="BY149" s="2">
        <f t="shared" si="116"/>
        <v>0.26727514386596302</v>
      </c>
      <c r="BZ149" s="2">
        <f t="shared" si="117"/>
        <v>0.22835735983081754</v>
      </c>
      <c r="CA149" s="2">
        <f t="shared" si="118"/>
        <v>0.30684170854180087</v>
      </c>
      <c r="CB149" s="2">
        <f t="shared" si="119"/>
        <v>0.29807828760993044</v>
      </c>
      <c r="CC149" s="2">
        <f t="shared" si="120"/>
        <v>0.33026956702002946</v>
      </c>
      <c r="CD149" s="2">
        <f t="shared" si="121"/>
        <v>0.35848798122398456</v>
      </c>
    </row>
    <row r="150" spans="1:82" x14ac:dyDescent="0.3">
      <c r="A150" s="2" t="s">
        <v>185</v>
      </c>
      <c r="B150" s="2">
        <v>1.6941137033279E-2</v>
      </c>
      <c r="C150" s="2">
        <v>2.2661499514213999E-2</v>
      </c>
      <c r="D150" s="2">
        <v>1.9702914800250999E-2</v>
      </c>
      <c r="E150" s="2">
        <v>2.4342378842415999E-2</v>
      </c>
      <c r="F150" s="2">
        <v>2.7858098839906999E-2</v>
      </c>
      <c r="G150" s="2">
        <v>2.212726631445E-2</v>
      </c>
      <c r="H150" s="2">
        <v>2.8091934271241001E-2</v>
      </c>
      <c r="I150" s="2">
        <v>4.1538296992753999E-2</v>
      </c>
      <c r="J150" s="2">
        <v>2.3781661521395998E-2</v>
      </c>
      <c r="K150" s="2">
        <v>1.9995437681939E-2</v>
      </c>
      <c r="L150" s="2">
        <v>3.5775916180163E-2</v>
      </c>
      <c r="M150" s="2">
        <v>2.6810041565002999E-2</v>
      </c>
      <c r="N150" s="2">
        <v>2.6723510130516E-2</v>
      </c>
      <c r="O150" s="2">
        <v>3.2497752820287003E-2</v>
      </c>
      <c r="P150" s="2">
        <v>2.3073100665127001E-2</v>
      </c>
      <c r="Q150" s="2">
        <v>2.3840898890542001E-2</v>
      </c>
      <c r="R150" s="2">
        <v>2.8301666445912001E-2</v>
      </c>
      <c r="S150" s="2">
        <v>2.3974939868571001E-2</v>
      </c>
      <c r="T150" s="2">
        <v>3.2652144172313997E-2</v>
      </c>
      <c r="U150" s="2">
        <v>3.4612420733811003E-2</v>
      </c>
      <c r="V150" s="2">
        <v>2.7897553445013001E-2</v>
      </c>
      <c r="W150" s="2">
        <v>3.2178975698866998E-2</v>
      </c>
      <c r="X150" s="2">
        <v>2.8442731707029E-2</v>
      </c>
      <c r="Y150" s="2">
        <v>4.0999511526715E-2</v>
      </c>
      <c r="Z150" s="2">
        <v>3.4480504507453998E-2</v>
      </c>
      <c r="AA150" s="2">
        <v>3.3129459207371002E-2</v>
      </c>
      <c r="AB150" s="2">
        <v>2.610195396603E-2</v>
      </c>
      <c r="AC150" s="2">
        <v>3.6130067581454997E-2</v>
      </c>
      <c r="AD150" s="2">
        <v>2.0009609551990999E-2</v>
      </c>
      <c r="AE150" s="2">
        <v>3.5282157168156997E-2</v>
      </c>
      <c r="AF150" s="2">
        <v>2.1780299927747E-2</v>
      </c>
      <c r="AG150" s="2">
        <v>2.4946264512186001E-2</v>
      </c>
      <c r="AH150" s="2">
        <v>3.8601252711779999E-2</v>
      </c>
      <c r="AI150" s="2">
        <v>2.8732964875112E-2</v>
      </c>
      <c r="AJ150" s="2">
        <v>3.7730291020754002E-2</v>
      </c>
      <c r="AK150" s="2">
        <v>3.8076102202965E-2</v>
      </c>
      <c r="AL150" s="2">
        <v>5.004985329917E-2</v>
      </c>
      <c r="AM150" s="2">
        <v>4.6630594246671001E-2</v>
      </c>
      <c r="AN150" s="2">
        <v>3.9382969354927001E-2</v>
      </c>
      <c r="AO150" s="2">
        <v>4.3066413862947003E-2</v>
      </c>
      <c r="AQ150" s="2">
        <f t="shared" si="82"/>
        <v>-1.7710574446129221</v>
      </c>
      <c r="AR150" s="2">
        <f t="shared" si="108"/>
        <v>-1.6447113562024454</v>
      </c>
      <c r="AS150" s="2">
        <f t="shared" si="109"/>
        <v>-1.7054695206391914</v>
      </c>
      <c r="AT150" s="2">
        <f t="shared" si="110"/>
        <v>-1.613636982899193</v>
      </c>
      <c r="AU150" s="2">
        <f t="shared" si="111"/>
        <v>-1.5550485250804122</v>
      </c>
      <c r="AV150" s="2">
        <f t="shared" si="112"/>
        <v>-1.6550722371293933</v>
      </c>
      <c r="AW150" s="2">
        <f t="shared" si="113"/>
        <v>-1.5514183564052144</v>
      </c>
      <c r="AX150" s="2">
        <f t="shared" si="114"/>
        <v>-1.381551312851732</v>
      </c>
      <c r="AY150" s="2">
        <f t="shared" si="84"/>
        <v>-1.6237578063882232</v>
      </c>
      <c r="AZ150" s="2">
        <f t="shared" si="85"/>
        <v>-1.6990690851153283</v>
      </c>
      <c r="BA150" s="2">
        <f t="shared" si="86"/>
        <v>-1.4464092356424167</v>
      </c>
      <c r="BB150" s="2">
        <f t="shared" si="87"/>
        <v>-1.5717025127072566</v>
      </c>
      <c r="BC150" s="2">
        <f t="shared" si="88"/>
        <v>-1.5731064979108413</v>
      </c>
      <c r="BD150" s="2">
        <f t="shared" si="89"/>
        <v>-1.4881466689131524</v>
      </c>
      <c r="BE150" s="2">
        <f t="shared" si="90"/>
        <v>-1.6368940391473206</v>
      </c>
      <c r="BF150" s="2">
        <f t="shared" si="91"/>
        <v>-1.6226773741061853</v>
      </c>
      <c r="BG150" s="2">
        <f t="shared" si="92"/>
        <v>-1.5481879917917367</v>
      </c>
      <c r="BH150" s="2">
        <f t="shared" si="93"/>
        <v>-1.6202424734077912</v>
      </c>
      <c r="BI150" s="2">
        <f t="shared" si="94"/>
        <v>-1.4860882945840415</v>
      </c>
      <c r="BJ150" s="2">
        <f t="shared" si="95"/>
        <v>-1.46076802582659</v>
      </c>
      <c r="BK150" s="2">
        <f t="shared" si="96"/>
        <v>-1.5544338817414471</v>
      </c>
      <c r="BL150" s="2">
        <f t="shared" si="97"/>
        <v>-1.4924277842087066</v>
      </c>
      <c r="BM150" s="2">
        <f t="shared" si="98"/>
        <v>-1.5460286952729188</v>
      </c>
      <c r="BN150" s="2">
        <f t="shared" si="99"/>
        <v>-1.3872213174879711</v>
      </c>
      <c r="BO150" s="2">
        <f t="shared" si="100"/>
        <v>-1.4624263883461528</v>
      </c>
      <c r="BP150" s="2">
        <f t="shared" si="101"/>
        <v>-1.4797856533173013</v>
      </c>
      <c r="BQ150" s="2">
        <f t="shared" si="102"/>
        <v>-1.5833269805965344</v>
      </c>
      <c r="BR150" s="2">
        <f t="shared" si="103"/>
        <v>-1.4421312260814232</v>
      </c>
      <c r="BS150" s="2">
        <f t="shared" si="104"/>
        <v>-1.6987613856801391</v>
      </c>
      <c r="BT150" s="2">
        <f t="shared" si="105"/>
        <v>-1.4524448697537404</v>
      </c>
      <c r="BU150" s="2">
        <f t="shared" si="106"/>
        <v>-1.6619361440444942</v>
      </c>
      <c r="BV150" s="2">
        <f t="shared" si="107"/>
        <v>-1.6029944770226201</v>
      </c>
      <c r="BW150" s="2">
        <f t="shared" si="83"/>
        <v>-1.4133986011058224</v>
      </c>
      <c r="BX150" s="2">
        <f t="shared" si="115"/>
        <v>-1.5416195580503442</v>
      </c>
      <c r="BY150" s="2">
        <f t="shared" si="116"/>
        <v>-1.4233098449919503</v>
      </c>
      <c r="BZ150" s="2">
        <f t="shared" si="117"/>
        <v>-1.4193475161275129</v>
      </c>
      <c r="CA150" s="2">
        <f t="shared" si="118"/>
        <v>-1.300597191140793</v>
      </c>
      <c r="CB150" s="2">
        <f t="shared" si="119"/>
        <v>-1.3313290499882344</v>
      </c>
      <c r="CC150" s="2">
        <f t="shared" si="120"/>
        <v>-1.4046915424933955</v>
      </c>
      <c r="CD150" s="2">
        <f t="shared" si="121"/>
        <v>-1.3658612904007525</v>
      </c>
    </row>
    <row r="151" spans="1:82" x14ac:dyDescent="0.3">
      <c r="A151" s="2" t="s">
        <v>139</v>
      </c>
      <c r="B151" s="2">
        <v>0.226313201124963</v>
      </c>
      <c r="C151" s="2">
        <v>0.45917786616204798</v>
      </c>
      <c r="D151" s="2">
        <v>0.16427592966776</v>
      </c>
      <c r="E151" s="2">
        <v>0.18018890844631</v>
      </c>
      <c r="F151" s="2">
        <v>0.24638973471916301</v>
      </c>
      <c r="G151" s="2">
        <v>0.352389873251157</v>
      </c>
      <c r="H151" s="2">
        <v>0.32828328848077998</v>
      </c>
      <c r="I151" s="2">
        <v>0.13464422868579801</v>
      </c>
      <c r="J151" s="2">
        <v>0.23773115800778</v>
      </c>
      <c r="K151" s="2">
        <v>0.21644663404685199</v>
      </c>
      <c r="L151" s="2">
        <v>0.33532136697676901</v>
      </c>
      <c r="M151" s="2">
        <v>0.26203120186501999</v>
      </c>
      <c r="N151" s="2">
        <v>0.198199220849507</v>
      </c>
      <c r="O151" s="2">
        <v>0.228864873830467</v>
      </c>
      <c r="P151" s="2">
        <v>0.131935833344098</v>
      </c>
      <c r="Q151" s="2">
        <v>0.177385834038188</v>
      </c>
      <c r="R151" s="2">
        <v>0.18139236344042201</v>
      </c>
      <c r="S151" s="2">
        <v>0.22267613840130401</v>
      </c>
      <c r="T151" s="2">
        <v>0.10550252223996399</v>
      </c>
      <c r="U151" s="2">
        <v>9.4980368120985995E-2</v>
      </c>
      <c r="V151" s="2">
        <v>0.31488270498069398</v>
      </c>
      <c r="W151" s="2">
        <v>0.20906843884762</v>
      </c>
      <c r="X151" s="2">
        <v>0.21109620143498001</v>
      </c>
      <c r="Y151" s="2">
        <v>0.143780526485418</v>
      </c>
      <c r="Z151" s="2">
        <v>0.24441639461608</v>
      </c>
      <c r="AA151" s="2">
        <v>0.188696769839727</v>
      </c>
      <c r="AB151" s="2">
        <v>0.208127752107056</v>
      </c>
      <c r="AC151" s="2">
        <v>0.23880919481328899</v>
      </c>
      <c r="AD151" s="2">
        <v>0.13444661130125199</v>
      </c>
      <c r="AE151" s="2">
        <v>9.0302023573491E-2</v>
      </c>
      <c r="AF151" s="2">
        <v>7.1797412460154003E-2</v>
      </c>
      <c r="AG151" s="2">
        <v>5.7060724017057002E-2</v>
      </c>
      <c r="AH151" s="2">
        <v>0.137201416420279</v>
      </c>
      <c r="AI151" s="2">
        <v>0.122669012655908</v>
      </c>
      <c r="AJ151" s="2">
        <v>0.27944751542694002</v>
      </c>
      <c r="AK151" s="2">
        <v>0.31684123466438002</v>
      </c>
      <c r="AL151" s="2">
        <v>0.26431336797903399</v>
      </c>
      <c r="AM151" s="2">
        <v>0.37756614135433703</v>
      </c>
      <c r="AN151" s="2">
        <v>0.323740238389016</v>
      </c>
      <c r="AO151" s="2">
        <v>0.23327846326954299</v>
      </c>
      <c r="AQ151" s="2">
        <f t="shared" si="82"/>
        <v>-0.64529011237973222</v>
      </c>
      <c r="AR151" s="2">
        <f t="shared" si="108"/>
        <v>-0.33801905448499853</v>
      </c>
      <c r="AS151" s="2">
        <f t="shared" si="109"/>
        <v>-0.7844260663779844</v>
      </c>
      <c r="AT151" s="2">
        <f t="shared" si="110"/>
        <v>-0.74427194559233778</v>
      </c>
      <c r="AU151" s="2">
        <f t="shared" si="111"/>
        <v>-0.60837739004531899</v>
      </c>
      <c r="AV151" s="2">
        <f t="shared" si="112"/>
        <v>-0.45297658055038365</v>
      </c>
      <c r="AW151" s="2">
        <f t="shared" si="113"/>
        <v>-0.48375122481043553</v>
      </c>
      <c r="AX151" s="2">
        <f t="shared" si="114"/>
        <v>-0.87081225720700484</v>
      </c>
      <c r="AY151" s="2">
        <f t="shared" si="84"/>
        <v>-0.62391389414878995</v>
      </c>
      <c r="AZ151" s="2">
        <f t="shared" si="85"/>
        <v>-0.66464916349482905</v>
      </c>
      <c r="BA151" s="2">
        <f t="shared" si="86"/>
        <v>-0.47453877205746525</v>
      </c>
      <c r="BB151" s="2">
        <f t="shared" si="87"/>
        <v>-0.5816469911574389</v>
      </c>
      <c r="BC151" s="2">
        <f t="shared" si="88"/>
        <v>-0.70289805712332065</v>
      </c>
      <c r="BD151" s="2">
        <f t="shared" si="89"/>
        <v>-0.64042085770647417</v>
      </c>
      <c r="BE151" s="2">
        <f t="shared" si="90"/>
        <v>-0.87963723546126293</v>
      </c>
      <c r="BF151" s="2">
        <f t="shared" si="91"/>
        <v>-0.7510810657032515</v>
      </c>
      <c r="BG151" s="2">
        <f t="shared" si="92"/>
        <v>-0.74138100054767986</v>
      </c>
      <c r="BH151" s="2">
        <f t="shared" si="93"/>
        <v>-0.65232631873543601</v>
      </c>
      <c r="BI151" s="2">
        <f t="shared" si="94"/>
        <v>-0.97673715760036872</v>
      </c>
      <c r="BJ151" s="2">
        <f t="shared" si="95"/>
        <v>-1.0223661515301314</v>
      </c>
      <c r="BK151" s="2">
        <f t="shared" si="96"/>
        <v>-0.50185119245243903</v>
      </c>
      <c r="BL151" s="2">
        <f t="shared" si="97"/>
        <v>-0.67971152370488608</v>
      </c>
      <c r="BM151" s="2">
        <f t="shared" si="98"/>
        <v>-0.67551958152261338</v>
      </c>
      <c r="BN151" s="2">
        <f t="shared" si="99"/>
        <v>-0.84229993045258778</v>
      </c>
      <c r="BO151" s="2">
        <f t="shared" si="100"/>
        <v>-0.61186966646346275</v>
      </c>
      <c r="BP151" s="2">
        <f t="shared" si="101"/>
        <v>-0.72423553413707853</v>
      </c>
      <c r="BQ151" s="2">
        <f t="shared" si="102"/>
        <v>-0.68167000636519326</v>
      </c>
      <c r="BR151" s="2">
        <f t="shared" si="103"/>
        <v>-0.6219489556842227</v>
      </c>
      <c r="BS151" s="2">
        <f t="shared" si="104"/>
        <v>-0.87145013960441176</v>
      </c>
      <c r="BT151" s="2">
        <f t="shared" si="105"/>
        <v>-1.0443025174943126</v>
      </c>
      <c r="BU151" s="2">
        <f t="shared" si="106"/>
        <v>-1.1438912072134981</v>
      </c>
      <c r="BV151" s="2">
        <f t="shared" si="107"/>
        <v>-1.2436627220827667</v>
      </c>
      <c r="BW151" s="2">
        <f t="shared" si="83"/>
        <v>-0.86264140509912168</v>
      </c>
      <c r="BX151" s="2">
        <f t="shared" si="115"/>
        <v>-0.91126513028169209</v>
      </c>
      <c r="BY151" s="2">
        <f t="shared" si="116"/>
        <v>-0.55369974735123118</v>
      </c>
      <c r="BZ151" s="2">
        <f t="shared" si="117"/>
        <v>-0.49915830302366354</v>
      </c>
      <c r="CA151" s="2">
        <f t="shared" si="118"/>
        <v>-0.57788087132643406</v>
      </c>
      <c r="CB151" s="2">
        <f t="shared" si="119"/>
        <v>-0.42300695844781078</v>
      </c>
      <c r="CC151" s="2">
        <f t="shared" si="120"/>
        <v>-0.48980331782250297</v>
      </c>
      <c r="CD151" s="2">
        <f t="shared" si="121"/>
        <v>-0.63212535428356953</v>
      </c>
    </row>
    <row r="152" spans="1:82" x14ac:dyDescent="0.3">
      <c r="A152" s="2" t="s">
        <v>138</v>
      </c>
      <c r="B152" s="2">
        <v>5.4243493981049997E-3</v>
      </c>
      <c r="C152" s="2">
        <v>6.0229851196759998E-3</v>
      </c>
      <c r="D152" s="2">
        <v>1.1124333371013E-2</v>
      </c>
      <c r="E152" s="2">
        <v>1.0838133777156001E-2</v>
      </c>
      <c r="F152" s="2">
        <v>1.6093799069399999E-2</v>
      </c>
      <c r="G152" s="2">
        <v>7.035375897352E-3</v>
      </c>
      <c r="H152" s="2">
        <v>1.0943420389225E-2</v>
      </c>
      <c r="I152" s="2">
        <v>4.6471274654310002E-3</v>
      </c>
      <c r="J152" s="2">
        <v>1.3812600090292001E-2</v>
      </c>
      <c r="K152" s="2">
        <v>6.2763960360310003E-3</v>
      </c>
      <c r="L152" s="2">
        <v>1.4572436889014001E-2</v>
      </c>
      <c r="M152" s="2">
        <v>2.7002411305349998E-3</v>
      </c>
      <c r="N152" s="2">
        <v>1.1067373308869999E-2</v>
      </c>
      <c r="O152" s="2">
        <v>9.3077867441659998E-3</v>
      </c>
      <c r="P152" s="2">
        <v>9.4321394570409996E-3</v>
      </c>
      <c r="Q152" s="2">
        <v>2.7793922932430001E-3</v>
      </c>
      <c r="R152" s="2">
        <v>7.714246570771E-3</v>
      </c>
      <c r="S152" s="2">
        <v>3.7245464121289998E-3</v>
      </c>
      <c r="T152" s="2">
        <v>1.3160196208486E-2</v>
      </c>
      <c r="U152" s="2">
        <v>1.1089110638745001E-2</v>
      </c>
      <c r="V152" s="2">
        <v>2.9443372128949998E-3</v>
      </c>
      <c r="W152" s="2">
        <v>8.2830676353419994E-3</v>
      </c>
      <c r="X152" s="2">
        <v>8.7221321855810007E-3</v>
      </c>
      <c r="Y152" s="2">
        <v>8.8843417806369999E-3</v>
      </c>
      <c r="Z152" s="2">
        <v>3.9083837197070002E-3</v>
      </c>
      <c r="AA152" s="2">
        <v>1.2434075008073E-2</v>
      </c>
      <c r="AB152" s="2">
        <v>9.4063823987730003E-3</v>
      </c>
      <c r="AC152" s="2">
        <v>6.4752749568889999E-3</v>
      </c>
      <c r="AD152" s="2">
        <v>2.5098091608650001E-3</v>
      </c>
      <c r="AE152" s="2">
        <v>9.0661874278549996E-3</v>
      </c>
      <c r="AF152" s="2">
        <v>4.1199436329869997E-3</v>
      </c>
      <c r="AG152" s="2">
        <v>4.4117840434079996E-3</v>
      </c>
      <c r="AH152" s="2">
        <v>1.101588377458E-2</v>
      </c>
      <c r="AI152" s="2">
        <v>1.15969978743E-2</v>
      </c>
      <c r="AJ152" s="2">
        <v>8.7816846192860006E-3</v>
      </c>
      <c r="AK152" s="2">
        <v>6.2303364806230001E-3</v>
      </c>
      <c r="AL152" s="2">
        <v>8.3612338310929991E-3</v>
      </c>
      <c r="AM152" s="2">
        <v>1.3927862206031E-2</v>
      </c>
      <c r="AN152" s="2">
        <v>1.6875352422195001E-2</v>
      </c>
      <c r="AO152" s="2">
        <v>9.3523100454540008E-3</v>
      </c>
      <c r="AQ152" s="2">
        <f t="shared" si="82"/>
        <v>-2.265652344070598</v>
      </c>
      <c r="AR152" s="2">
        <f t="shared" si="108"/>
        <v>-2.220188209791496</v>
      </c>
      <c r="AS152" s="2">
        <f t="shared" si="109"/>
        <v>-1.9537260047933178</v>
      </c>
      <c r="AT152" s="2">
        <f t="shared" si="110"/>
        <v>-1.9650454927107757</v>
      </c>
      <c r="AU152" s="2">
        <f t="shared" si="111"/>
        <v>-1.7933414251288331</v>
      </c>
      <c r="AV152" s="2">
        <f t="shared" si="112"/>
        <v>-2.1527126934268952</v>
      </c>
      <c r="AW152" s="2">
        <f t="shared" si="113"/>
        <v>-1.9608469171249872</v>
      </c>
      <c r="AX152" s="2">
        <f t="shared" si="114"/>
        <v>-2.332815415153128</v>
      </c>
      <c r="AY152" s="2">
        <f t="shared" si="84"/>
        <v>-1.8597245619297995</v>
      </c>
      <c r="AZ152" s="2">
        <f t="shared" si="85"/>
        <v>-2.2022896605541313</v>
      </c>
      <c r="BA152" s="2">
        <f t="shared" si="86"/>
        <v>-1.8364678168671429</v>
      </c>
      <c r="BB152" s="2">
        <f t="shared" si="87"/>
        <v>-2.5685974517725585</v>
      </c>
      <c r="BC152" s="2">
        <f t="shared" si="88"/>
        <v>-1.9559554408036963</v>
      </c>
      <c r="BD152" s="2">
        <f t="shared" si="89"/>
        <v>-2.0311535756316461</v>
      </c>
      <c r="BE152" s="2">
        <f t="shared" si="90"/>
        <v>-2.0253897866899364</v>
      </c>
      <c r="BF152" s="2">
        <f t="shared" si="91"/>
        <v>-2.5560501510395444</v>
      </c>
      <c r="BG152" s="2">
        <f t="shared" si="92"/>
        <v>-2.1127064838762699</v>
      </c>
      <c r="BH152" s="2">
        <f t="shared" si="93"/>
        <v>-2.4289266095476467</v>
      </c>
      <c r="BI152" s="2">
        <f t="shared" si="94"/>
        <v>-1.8807376356743777</v>
      </c>
      <c r="BJ152" s="2">
        <f t="shared" si="95"/>
        <v>-1.9551032834426989</v>
      </c>
      <c r="BK152" s="2">
        <f t="shared" si="96"/>
        <v>-2.531012452040784</v>
      </c>
      <c r="BL152" s="2">
        <f t="shared" si="97"/>
        <v>-2.0818087923974566</v>
      </c>
      <c r="BM152" s="2">
        <f t="shared" si="98"/>
        <v>-2.0593773357968042</v>
      </c>
      <c r="BN152" s="2">
        <f t="shared" si="99"/>
        <v>-2.0513747424930462</v>
      </c>
      <c r="BO152" s="2">
        <f t="shared" si="100"/>
        <v>-2.4080028044285777</v>
      </c>
      <c r="BP152" s="2">
        <f t="shared" si="101"/>
        <v>-1.9053865170954207</v>
      </c>
      <c r="BQ152" s="2">
        <f t="shared" si="102"/>
        <v>-2.0265773698062644</v>
      </c>
      <c r="BR152" s="2">
        <f t="shared" si="103"/>
        <v>-2.1887417855904414</v>
      </c>
      <c r="BS152" s="2">
        <f t="shared" si="104"/>
        <v>-2.6003592998473213</v>
      </c>
      <c r="BT152" s="2">
        <f t="shared" si="105"/>
        <v>-2.0425753068919588</v>
      </c>
      <c r="BU152" s="2">
        <f t="shared" si="106"/>
        <v>-2.3851087257266146</v>
      </c>
      <c r="BV152" s="2">
        <f t="shared" si="107"/>
        <v>-2.3553857544031245</v>
      </c>
      <c r="BW152" s="2">
        <f t="shared" si="83"/>
        <v>-1.9579806548430754</v>
      </c>
      <c r="BX152" s="2">
        <f t="shared" si="115"/>
        <v>-1.9356544224428875</v>
      </c>
      <c r="BY152" s="2">
        <f t="shared" si="116"/>
        <v>-2.0564221639707858</v>
      </c>
      <c r="BZ152" s="2">
        <f t="shared" si="117"/>
        <v>-2.2054884978461735</v>
      </c>
      <c r="CA152" s="2">
        <f t="shared" si="118"/>
        <v>-2.0777296308747268</v>
      </c>
      <c r="CB152" s="2">
        <f t="shared" si="119"/>
        <v>-1.8561155385202772</v>
      </c>
      <c r="CC152" s="2">
        <f t="shared" si="120"/>
        <v>-1.7727471486648552</v>
      </c>
      <c r="CD152" s="2">
        <f t="shared" si="121"/>
        <v>-2.0290811039850283</v>
      </c>
    </row>
    <row r="153" spans="1:82" x14ac:dyDescent="0.3">
      <c r="A153" s="2" t="s">
        <v>46</v>
      </c>
      <c r="B153" s="2">
        <v>2.6776001584354999E-2</v>
      </c>
      <c r="C153" s="2">
        <v>3.9308599471344997E-2</v>
      </c>
      <c r="D153" s="2">
        <v>4.7453122097744001E-2</v>
      </c>
      <c r="E153" s="2">
        <v>4.9376024297473002E-2</v>
      </c>
      <c r="F153" s="2">
        <v>2.0540389498192001E-2</v>
      </c>
      <c r="G153" s="2">
        <v>4.7702413777232999E-2</v>
      </c>
      <c r="H153" s="2">
        <v>6.9186453131321005E-2</v>
      </c>
      <c r="I153" s="2">
        <v>2.3234073643444E-2</v>
      </c>
      <c r="J153" s="2">
        <v>8.1044092865347001E-2</v>
      </c>
      <c r="K153" s="2">
        <v>4.5090604034494997E-2</v>
      </c>
      <c r="L153" s="2">
        <v>6.5114364938568994E-2</v>
      </c>
      <c r="M153" s="2">
        <v>4.4722902932244998E-2</v>
      </c>
      <c r="N153" s="2">
        <v>5.357914995581E-2</v>
      </c>
      <c r="O153" s="2">
        <v>6.5399142180255998E-2</v>
      </c>
      <c r="P153" s="2">
        <v>6.7180542440249999E-2</v>
      </c>
      <c r="Q153" s="2">
        <v>6.3579560313389002E-2</v>
      </c>
      <c r="R153" s="2">
        <v>5.1715556702595998E-2</v>
      </c>
      <c r="S153" s="2">
        <v>7.3462338972954996E-2</v>
      </c>
      <c r="T153" s="2">
        <v>4.8962467017652E-2</v>
      </c>
      <c r="U153" s="2">
        <v>2.5968060935103999E-2</v>
      </c>
      <c r="V153" s="2">
        <v>3.0681133941207001E-2</v>
      </c>
      <c r="W153" s="2">
        <v>3.3896202116317997E-2</v>
      </c>
      <c r="X153" s="2">
        <v>3.4612208777846001E-2</v>
      </c>
      <c r="Y153" s="2">
        <v>3.4248638734533002E-2</v>
      </c>
      <c r="Z153" s="2">
        <v>3.5952343278659003E-2</v>
      </c>
      <c r="AA153" s="2">
        <v>5.2894412408430999E-2</v>
      </c>
      <c r="AB153" s="2">
        <v>7.0118775635764005E-2</v>
      </c>
      <c r="AC153" s="2">
        <v>1.0052507888593999E-2</v>
      </c>
      <c r="AD153" s="2">
        <v>3.6284048065247002E-2</v>
      </c>
      <c r="AE153" s="2">
        <v>3.4191063417285998E-2</v>
      </c>
      <c r="AF153" s="2">
        <v>1.8154379667935001E-2</v>
      </c>
      <c r="AG153" s="2">
        <v>1.9254374123951E-2</v>
      </c>
      <c r="AH153" s="2">
        <v>4.5696751962566999E-2</v>
      </c>
      <c r="AI153" s="2">
        <v>2.8610503374088998E-2</v>
      </c>
      <c r="AJ153" s="2">
        <v>2.3224735035718001E-2</v>
      </c>
      <c r="AK153" s="2">
        <v>1.4067017968576999E-2</v>
      </c>
      <c r="AL153" s="2">
        <v>6.8027030433783997E-2</v>
      </c>
      <c r="AM153" s="2">
        <v>6.7058746054387997E-2</v>
      </c>
      <c r="AN153" s="2">
        <v>4.3537407089391002E-2</v>
      </c>
      <c r="AO153" s="2">
        <v>2.5102402413417001E-2</v>
      </c>
      <c r="AQ153" s="2">
        <f t="shared" si="82"/>
        <v>-1.5722542749527662</v>
      </c>
      <c r="AR153" s="2">
        <f t="shared" si="108"/>
        <v>-1.4055124294106927</v>
      </c>
      <c r="AS153" s="2">
        <f t="shared" si="109"/>
        <v>-1.3237352086272827</v>
      </c>
      <c r="AT153" s="2">
        <f t="shared" si="110"/>
        <v>-1.3064838819046998</v>
      </c>
      <c r="AU153" s="2">
        <f t="shared" si="111"/>
        <v>-1.6873913253292145</v>
      </c>
      <c r="AV153" s="2">
        <f t="shared" si="112"/>
        <v>-1.3214596447835703</v>
      </c>
      <c r="AW153" s="2">
        <f t="shared" si="113"/>
        <v>-1.159978933090376</v>
      </c>
      <c r="AX153" s="2">
        <f t="shared" si="114"/>
        <v>-1.6338746384233584</v>
      </c>
      <c r="AY153" s="2">
        <f t="shared" si="84"/>
        <v>-1.0912786344795751</v>
      </c>
      <c r="AZ153" s="2">
        <f t="shared" si="85"/>
        <v>-1.3459139468382295</v>
      </c>
      <c r="BA153" s="2">
        <f t="shared" si="86"/>
        <v>-1.186323190765914</v>
      </c>
      <c r="BB153" s="2">
        <f t="shared" si="87"/>
        <v>-1.3494700144566512</v>
      </c>
      <c r="BC153" s="2">
        <f t="shared" si="88"/>
        <v>-1.2710041808440762</v>
      </c>
      <c r="BD153" s="2">
        <f t="shared" si="89"/>
        <v>-1.1844279481409401</v>
      </c>
      <c r="BE153" s="2">
        <f t="shared" si="90"/>
        <v>-1.1727564938278427</v>
      </c>
      <c r="BF153" s="2">
        <f t="shared" si="91"/>
        <v>-1.1966824797891162</v>
      </c>
      <c r="BG153" s="2">
        <f t="shared" si="92"/>
        <v>-1.2863787959037782</v>
      </c>
      <c r="BH153" s="2">
        <f t="shared" si="93"/>
        <v>-1.1339352482358056</v>
      </c>
      <c r="BI153" s="2">
        <f t="shared" si="94"/>
        <v>-1.3101367079956541</v>
      </c>
      <c r="BJ153" s="2">
        <f t="shared" si="95"/>
        <v>-1.585560478427102</v>
      </c>
      <c r="BK153" s="2">
        <f t="shared" si="96"/>
        <v>-1.5131285933766285</v>
      </c>
      <c r="BL153" s="2">
        <f t="shared" si="97"/>
        <v>-1.4698489593876454</v>
      </c>
      <c r="BM153" s="2">
        <f t="shared" si="98"/>
        <v>-1.4607706853223983</v>
      </c>
      <c r="BN153" s="2">
        <f t="shared" si="99"/>
        <v>-1.4653566855388389</v>
      </c>
      <c r="BO153" s="2">
        <f t="shared" si="100"/>
        <v>-1.4442727981927583</v>
      </c>
      <c r="BP153" s="2">
        <f t="shared" si="101"/>
        <v>-1.2765902029809433</v>
      </c>
      <c r="BQ153" s="2">
        <f t="shared" si="102"/>
        <v>-1.1541656758536831</v>
      </c>
      <c r="BR153" s="2">
        <f t="shared" si="103"/>
        <v>-1.9977255774171427</v>
      </c>
      <c r="BS153" s="2">
        <f t="shared" si="104"/>
        <v>-1.4402842664210358</v>
      </c>
      <c r="BT153" s="2">
        <f t="shared" si="105"/>
        <v>-1.4660873914795933</v>
      </c>
      <c r="BU153" s="2">
        <f t="shared" si="106"/>
        <v>-1.7410185862661269</v>
      </c>
      <c r="BV153" s="2">
        <f t="shared" si="107"/>
        <v>-1.7154705938385568</v>
      </c>
      <c r="BW153" s="2">
        <f t="shared" si="83"/>
        <v>-1.3401146676514741</v>
      </c>
      <c r="BX153" s="2">
        <f t="shared" si="115"/>
        <v>-1.5434745011368542</v>
      </c>
      <c r="BY153" s="2">
        <f t="shared" si="116"/>
        <v>-1.6340492320461393</v>
      </c>
      <c r="BZ153" s="2">
        <f t="shared" si="117"/>
        <v>-1.8517979577928669</v>
      </c>
      <c r="CA153" s="2">
        <f t="shared" si="118"/>
        <v>-1.1673184867693984</v>
      </c>
      <c r="CB153" s="2">
        <f t="shared" si="119"/>
        <v>-1.1735445717952318</v>
      </c>
      <c r="CC153" s="2">
        <f t="shared" si="120"/>
        <v>-1.3611374393349214</v>
      </c>
      <c r="CD153" s="2">
        <f t="shared" si="121"/>
        <v>-1.6002847125842299</v>
      </c>
    </row>
    <row r="154" spans="1:82" x14ac:dyDescent="0.3">
      <c r="A154" s="2" t="s">
        <v>125</v>
      </c>
      <c r="B154" s="2">
        <v>1.2028232545420001E-3</v>
      </c>
      <c r="C154" s="2">
        <v>7.0052520263199996E-4</v>
      </c>
      <c r="D154" s="2">
        <v>1.2408300009370001E-3</v>
      </c>
      <c r="E154" s="2">
        <v>6.7573389101699996E-4</v>
      </c>
      <c r="F154" s="2">
        <v>1.667888216054E-3</v>
      </c>
      <c r="G154" s="2">
        <v>9.3647370611199998E-4</v>
      </c>
      <c r="H154" s="2">
        <v>8.9533065038300001E-4</v>
      </c>
      <c r="I154" s="2">
        <v>3.138780791227E-3</v>
      </c>
      <c r="J154" s="2">
        <v>5.2510756727599996E-4</v>
      </c>
      <c r="K154" s="2">
        <v>7.9284064509500005E-4</v>
      </c>
      <c r="L154" s="2">
        <v>9.1855874080599997E-4</v>
      </c>
      <c r="M154" s="2">
        <v>5.5749228087999996E-4</v>
      </c>
      <c r="N154" s="2">
        <v>1.095954203192E-3</v>
      </c>
      <c r="O154" s="2">
        <v>1.283788696164E-3</v>
      </c>
      <c r="P154" s="2">
        <v>8.2276435201300005E-4</v>
      </c>
      <c r="Q154" s="2">
        <v>5.2524007586599996E-4</v>
      </c>
      <c r="R154" s="2">
        <v>4.2332079668500001E-4</v>
      </c>
      <c r="S154" s="2">
        <v>9.2998481426900001E-4</v>
      </c>
      <c r="T154" s="2">
        <v>5.3769280784120004E-3</v>
      </c>
      <c r="U154" s="2">
        <v>6.1182228792080002E-3</v>
      </c>
      <c r="V154" s="2">
        <v>1.4598304009639999E-3</v>
      </c>
      <c r="W154" s="2">
        <v>9.1035490840789997E-3</v>
      </c>
      <c r="X154" s="2">
        <v>7.4150271852399996E-4</v>
      </c>
      <c r="Y154" s="2">
        <v>5.0363092913970004E-3</v>
      </c>
      <c r="Z154" s="2">
        <v>9.3840736037000005E-4</v>
      </c>
      <c r="AA154" s="2">
        <v>5.1000005832290002E-3</v>
      </c>
      <c r="AB154" s="2">
        <v>6.5482059647599996E-4</v>
      </c>
      <c r="AC154" s="2">
        <v>7.7048311906099997E-4</v>
      </c>
      <c r="AD154" s="2">
        <v>1.529763610781E-3</v>
      </c>
      <c r="AE154" s="2">
        <v>7.403260311126E-3</v>
      </c>
      <c r="AF154" s="2">
        <v>1.620842032589E-3</v>
      </c>
      <c r="AG154" s="2">
        <v>2.0100447386989999E-3</v>
      </c>
      <c r="AH154" s="2">
        <v>1.6626454045833999E-2</v>
      </c>
      <c r="AI154" s="2">
        <v>1.0282323093798999E-2</v>
      </c>
      <c r="AJ154" s="2">
        <v>7.2508860846720001E-3</v>
      </c>
      <c r="AK154" s="2">
        <v>7.6389232186340004E-3</v>
      </c>
      <c r="AL154" s="2">
        <v>9.4002900727290003E-3</v>
      </c>
      <c r="AM154" s="2">
        <v>1.212550639284E-2</v>
      </c>
      <c r="AN154" s="2">
        <v>1.5102658541539001E-2</v>
      </c>
      <c r="AO154" s="2">
        <v>7.5371956265299998E-3</v>
      </c>
      <c r="AQ154" s="2">
        <f t="shared" si="82"/>
        <v>-2.9197981841451459</v>
      </c>
      <c r="AR154" s="2">
        <f t="shared" si="108"/>
        <v>-3.154576235585751</v>
      </c>
      <c r="AS154" s="2">
        <f t="shared" si="109"/>
        <v>-2.9062877146432919</v>
      </c>
      <c r="AT154" s="2">
        <f t="shared" si="110"/>
        <v>-3.1702242987566001</v>
      </c>
      <c r="AU154" s="2">
        <f t="shared" si="111"/>
        <v>-2.7778330596801277</v>
      </c>
      <c r="AV154" s="2">
        <f t="shared" si="112"/>
        <v>-3.0285044120429108</v>
      </c>
      <c r="AW154" s="2">
        <f t="shared" si="113"/>
        <v>-3.0480165477930763</v>
      </c>
      <c r="AX154" s="2">
        <f t="shared" si="114"/>
        <v>-2.5032390138586673</v>
      </c>
      <c r="AY154" s="2">
        <f t="shared" si="84"/>
        <v>-3.2797517230907194</v>
      </c>
      <c r="AZ154" s="2">
        <f t="shared" si="85"/>
        <v>-3.1008140937800936</v>
      </c>
      <c r="BA154" s="2">
        <f t="shared" si="86"/>
        <v>-3.0368930658228468</v>
      </c>
      <c r="BB154" s="2">
        <f t="shared" si="87"/>
        <v>-3.2537611415433529</v>
      </c>
      <c r="BC154" s="2">
        <f t="shared" si="88"/>
        <v>-2.9602075934032519</v>
      </c>
      <c r="BD154" s="2">
        <f t="shared" si="89"/>
        <v>-2.8915064526237084</v>
      </c>
      <c r="BE154" s="2">
        <f t="shared" si="90"/>
        <v>-3.0847245332867805</v>
      </c>
      <c r="BF154" s="2">
        <f t="shared" si="91"/>
        <v>-3.2796421446094941</v>
      </c>
      <c r="BG154" s="2">
        <f t="shared" si="92"/>
        <v>-3.3733303952073581</v>
      </c>
      <c r="BH154" s="2">
        <f t="shared" si="93"/>
        <v>-3.0315241429869491</v>
      </c>
      <c r="BI154" s="2">
        <f t="shared" si="94"/>
        <v>-2.2694657725907064</v>
      </c>
      <c r="BJ154" s="2">
        <f t="shared" si="95"/>
        <v>-2.2133747062583229</v>
      </c>
      <c r="BK154" s="2">
        <f t="shared" si="96"/>
        <v>-2.8356975964099984</v>
      </c>
      <c r="BL154" s="2">
        <f t="shared" si="97"/>
        <v>-2.0407892618393966</v>
      </c>
      <c r="BM154" s="2">
        <f t="shared" si="98"/>
        <v>-3.1298872524065935</v>
      </c>
      <c r="BN154" s="2">
        <f t="shared" si="99"/>
        <v>-2.297887606717</v>
      </c>
      <c r="BO154" s="2">
        <f t="shared" si="100"/>
        <v>-3.0276085945034183</v>
      </c>
      <c r="BP154" s="2">
        <f t="shared" si="101"/>
        <v>-2.2924297742367457</v>
      </c>
      <c r="BQ154" s="2">
        <f t="shared" si="102"/>
        <v>-3.1838776689131252</v>
      </c>
      <c r="BR154" s="2">
        <f t="shared" si="103"/>
        <v>-3.113236872038319</v>
      </c>
      <c r="BS154" s="2">
        <f t="shared" si="104"/>
        <v>-2.8153756740615075</v>
      </c>
      <c r="BT154" s="2">
        <f t="shared" si="105"/>
        <v>-2.1305769798224405</v>
      </c>
      <c r="BU154" s="2">
        <f t="shared" si="106"/>
        <v>-2.7902593094685137</v>
      </c>
      <c r="BV154" s="2">
        <f t="shared" si="107"/>
        <v>-2.6967942761347987</v>
      </c>
      <c r="BW154" s="2">
        <f t="shared" si="83"/>
        <v>-1.7792003636808873</v>
      </c>
      <c r="BX154" s="2">
        <f t="shared" si="115"/>
        <v>-1.9879087537417464</v>
      </c>
      <c r="BY154" s="2">
        <f t="shared" si="116"/>
        <v>-2.1396089178194497</v>
      </c>
      <c r="BZ154" s="2">
        <f t="shared" si="117"/>
        <v>-2.116967855189122</v>
      </c>
      <c r="CA154" s="2">
        <f t="shared" si="118"/>
        <v>-2.026858744800105</v>
      </c>
      <c r="CB154" s="2">
        <f t="shared" si="119"/>
        <v>-1.9163001150742571</v>
      </c>
      <c r="CC154" s="2">
        <f t="shared" si="120"/>
        <v>-1.8209465965285314</v>
      </c>
      <c r="CD154" s="2">
        <f t="shared" si="121"/>
        <v>-2.1227902125483071</v>
      </c>
    </row>
    <row r="155" spans="1:82" x14ac:dyDescent="0.3">
      <c r="A155" s="2" t="s">
        <v>103</v>
      </c>
      <c r="B155" s="2">
        <v>1.3918066369213E-2</v>
      </c>
      <c r="C155" s="2">
        <v>2.6676718591669001E-2</v>
      </c>
      <c r="D155" s="2">
        <v>1.7638073119441999E-2</v>
      </c>
      <c r="E155" s="2">
        <v>3.9364867088452E-2</v>
      </c>
      <c r="F155" s="2">
        <v>2.3895907288187E-2</v>
      </c>
      <c r="G155" s="2">
        <v>2.2420236444989E-2</v>
      </c>
      <c r="H155" s="2">
        <v>4.5283650839092998E-2</v>
      </c>
      <c r="I155" s="2">
        <v>2.7080767708551001E-2</v>
      </c>
      <c r="J155" s="2">
        <v>2.2688387069158999E-2</v>
      </c>
      <c r="K155" s="2">
        <v>2.1873042677603E-2</v>
      </c>
      <c r="L155" s="2">
        <v>3.4763624383364E-2</v>
      </c>
      <c r="M155" s="2">
        <v>1.8580809795151001E-2</v>
      </c>
      <c r="N155" s="2">
        <v>2.0028820831460001E-2</v>
      </c>
      <c r="O155" s="2">
        <v>2.4622255618685002E-2</v>
      </c>
      <c r="P155" s="2">
        <v>3.0611846570247001E-2</v>
      </c>
      <c r="Q155" s="2">
        <v>2.6812714171489001E-2</v>
      </c>
      <c r="R155" s="2">
        <v>1.8847479770925001E-2</v>
      </c>
      <c r="S155" s="2">
        <v>1.1551819685459E-2</v>
      </c>
      <c r="T155" s="2">
        <v>3.4544332739132003E-2</v>
      </c>
      <c r="U155" s="2">
        <v>3.2072549070155998E-2</v>
      </c>
      <c r="V155" s="2">
        <v>2.1496368726161001E-2</v>
      </c>
      <c r="W155" s="2">
        <v>3.6364979436939997E-2</v>
      </c>
      <c r="X155" s="2">
        <v>1.7513633381330999E-2</v>
      </c>
      <c r="Y155" s="2">
        <v>3.2416546139171998E-2</v>
      </c>
      <c r="Z155" s="2">
        <v>1.4655253535739E-2</v>
      </c>
      <c r="AA155" s="2">
        <v>3.7068098727166002E-2</v>
      </c>
      <c r="AB155" s="2">
        <v>2.2812678114890999E-2</v>
      </c>
      <c r="AC155" s="2">
        <v>3.1289813652733998E-2</v>
      </c>
      <c r="AD155" s="2">
        <v>1.7567095764274999E-2</v>
      </c>
      <c r="AE155" s="2">
        <v>3.5756847107165E-2</v>
      </c>
      <c r="AF155" s="2">
        <v>1.5543336375268E-2</v>
      </c>
      <c r="AG155" s="2">
        <v>3.0269281335375001E-2</v>
      </c>
      <c r="AH155" s="2">
        <v>5.4803202439997999E-2</v>
      </c>
      <c r="AI155" s="2">
        <v>3.7638082257059002E-2</v>
      </c>
      <c r="AJ155" s="2">
        <v>1.8337611183668001E-2</v>
      </c>
      <c r="AK155" s="2">
        <v>1.6398116475153001E-2</v>
      </c>
      <c r="AL155" s="2">
        <v>2.4502496879161E-2</v>
      </c>
      <c r="AM155" s="2">
        <v>4.9646415865135997E-2</v>
      </c>
      <c r="AN155" s="2">
        <v>4.0263362991950997E-2</v>
      </c>
      <c r="AO155" s="2">
        <v>2.7561380170121001E-2</v>
      </c>
      <c r="AQ155" s="2">
        <f t="shared" si="82"/>
        <v>-1.856421096874324</v>
      </c>
      <c r="AR155" s="2">
        <f t="shared" si="108"/>
        <v>-1.5738675924907031</v>
      </c>
      <c r="AS155" s="2">
        <f t="shared" si="109"/>
        <v>-1.7535488613415078</v>
      </c>
      <c r="AT155" s="2">
        <f t="shared" si="110"/>
        <v>-1.4048912105714935</v>
      </c>
      <c r="AU155" s="2">
        <f t="shared" si="111"/>
        <v>-1.6216764753849668</v>
      </c>
      <c r="AV155" s="2">
        <f t="shared" si="112"/>
        <v>-1.6493598116245192</v>
      </c>
      <c r="AW155" s="2">
        <f t="shared" si="113"/>
        <v>-1.3440585669046712</v>
      </c>
      <c r="AX155" s="2">
        <f t="shared" si="114"/>
        <v>-1.5673390280643877</v>
      </c>
      <c r="AY155" s="2">
        <f t="shared" si="84"/>
        <v>-1.6441963772689805</v>
      </c>
      <c r="AZ155" s="2">
        <f t="shared" si="85"/>
        <v>-1.6600907996701748</v>
      </c>
      <c r="BA155" s="2">
        <f t="shared" si="86"/>
        <v>-1.4588749512211026</v>
      </c>
      <c r="BB155" s="2">
        <f t="shared" si="87"/>
        <v>-1.7309353623605841</v>
      </c>
      <c r="BC155" s="2">
        <f t="shared" si="88"/>
        <v>-1.6983446184280728</v>
      </c>
      <c r="BD155" s="2">
        <f t="shared" si="89"/>
        <v>-1.608672164326042</v>
      </c>
      <c r="BE155" s="2">
        <f t="shared" si="90"/>
        <v>-1.51411047206616</v>
      </c>
      <c r="BF155" s="2">
        <f t="shared" si="91"/>
        <v>-1.5716592214502449</v>
      </c>
      <c r="BG155" s="2">
        <f t="shared" si="92"/>
        <v>-1.7247467141454684</v>
      </c>
      <c r="BH155" s="2">
        <f t="shared" si="93"/>
        <v>-1.9373495987063383</v>
      </c>
      <c r="BI155" s="2">
        <f t="shared" si="94"/>
        <v>-1.4616231917631741</v>
      </c>
      <c r="BJ155" s="2">
        <f t="shared" si="95"/>
        <v>-1.4938665217332845</v>
      </c>
      <c r="BK155" s="2">
        <f t="shared" si="96"/>
        <v>-1.667634897078998</v>
      </c>
      <c r="BL155" s="2">
        <f t="shared" si="97"/>
        <v>-1.4393166536700532</v>
      </c>
      <c r="BM155" s="2">
        <f t="shared" si="98"/>
        <v>-1.7566237457629432</v>
      </c>
      <c r="BN155" s="2">
        <f t="shared" si="99"/>
        <v>-1.4892332594629916</v>
      </c>
      <c r="BO155" s="2">
        <f t="shared" si="100"/>
        <v>-1.8340066638703794</v>
      </c>
      <c r="BP155" s="2">
        <f t="shared" si="101"/>
        <v>-1.4309996889495564</v>
      </c>
      <c r="BQ155" s="2">
        <f t="shared" si="102"/>
        <v>-1.6418237273386358</v>
      </c>
      <c r="BR155" s="2">
        <f t="shared" si="103"/>
        <v>-1.504597023297729</v>
      </c>
      <c r="BS155" s="2">
        <f t="shared" si="104"/>
        <v>-1.7553000312083962</v>
      </c>
      <c r="BT155" s="2">
        <f t="shared" si="105"/>
        <v>-1.4466407825027261</v>
      </c>
      <c r="BU155" s="2">
        <f t="shared" si="106"/>
        <v>-1.8084557542708335</v>
      </c>
      <c r="BV155" s="2">
        <f t="shared" si="107"/>
        <v>-1.5189978901034233</v>
      </c>
      <c r="BW155" s="2">
        <f t="shared" si="83"/>
        <v>-1.2611940626582765</v>
      </c>
      <c r="BX155" s="2">
        <f t="shared" si="115"/>
        <v>-1.4243725129385847</v>
      </c>
      <c r="BY155" s="2">
        <f t="shared" si="116"/>
        <v>-1.736657239948546</v>
      </c>
      <c r="BZ155" s="2">
        <f t="shared" si="117"/>
        <v>-1.7852060331367352</v>
      </c>
      <c r="CA155" s="2">
        <f t="shared" si="118"/>
        <v>-1.6107896574481668</v>
      </c>
      <c r="CB155" s="2">
        <f t="shared" si="119"/>
        <v>-1.3041120991561002</v>
      </c>
      <c r="CC155" s="2">
        <f t="shared" si="120"/>
        <v>-1.3950899535444814</v>
      </c>
      <c r="CD155" s="2">
        <f t="shared" si="121"/>
        <v>-1.559699038387796</v>
      </c>
    </row>
    <row r="156" spans="1:82" x14ac:dyDescent="0.3">
      <c r="A156" s="2" t="s">
        <v>93</v>
      </c>
      <c r="B156" s="2">
        <v>0.26201664499494798</v>
      </c>
      <c r="C156" s="2">
        <v>0.47978412354840999</v>
      </c>
      <c r="D156" s="2">
        <v>0.45897271394631201</v>
      </c>
      <c r="E156" s="2">
        <v>0.86084435916794599</v>
      </c>
      <c r="F156" s="2">
        <v>0.24568072686884701</v>
      </c>
      <c r="G156" s="2">
        <v>0.19672574299192699</v>
      </c>
      <c r="H156" s="2">
        <v>0.164706939178554</v>
      </c>
      <c r="I156" s="2">
        <v>0.212451289849789</v>
      </c>
      <c r="J156" s="2">
        <v>0.17828882976367599</v>
      </c>
      <c r="K156" s="2">
        <v>0.27590532946492602</v>
      </c>
      <c r="L156" s="2">
        <v>0.15796628461508899</v>
      </c>
      <c r="M156" s="2">
        <v>0.30238672429650998</v>
      </c>
      <c r="N156" s="2">
        <v>0.39216921371931202</v>
      </c>
      <c r="O156" s="2">
        <v>0.43032752321988799</v>
      </c>
      <c r="P156" s="2">
        <v>0.25971797774504701</v>
      </c>
      <c r="Q156" s="2">
        <v>0.25240867425464902</v>
      </c>
      <c r="R156" s="2">
        <v>0.168988760724991</v>
      </c>
      <c r="S156" s="2">
        <v>0.18745285416381499</v>
      </c>
      <c r="T156" s="2">
        <v>0.14886139302078899</v>
      </c>
      <c r="U156" s="2">
        <v>0.24199408684871901</v>
      </c>
      <c r="V156" s="2">
        <v>0.234257572062678</v>
      </c>
      <c r="W156" s="2">
        <v>0.13810815299242901</v>
      </c>
      <c r="X156" s="2">
        <v>0.33148237173952899</v>
      </c>
      <c r="Y156" s="2">
        <v>0.13451395517144599</v>
      </c>
      <c r="Z156" s="2">
        <v>0.34353315971586301</v>
      </c>
      <c r="AA156" s="2">
        <v>0.189920313441338</v>
      </c>
      <c r="AB156" s="2">
        <v>0.201780933267277</v>
      </c>
      <c r="AC156" s="2">
        <v>0.23267190773121399</v>
      </c>
      <c r="AD156" s="2">
        <v>0.13586117386879601</v>
      </c>
      <c r="AE156" s="2">
        <v>0.36813678617488899</v>
      </c>
      <c r="AF156" s="2">
        <v>0.17775795496139701</v>
      </c>
      <c r="AG156" s="2">
        <v>0.31809139644300199</v>
      </c>
      <c r="AH156" s="2">
        <v>0.246748370761392</v>
      </c>
      <c r="AI156" s="2">
        <v>0.255312261932302</v>
      </c>
      <c r="AJ156" s="2">
        <v>0.14016039235032901</v>
      </c>
      <c r="AK156" s="2">
        <v>0.248365989034561</v>
      </c>
      <c r="AL156" s="2">
        <v>0.114942917635034</v>
      </c>
      <c r="AM156" s="2">
        <v>0.15146600057675899</v>
      </c>
      <c r="AN156" s="2">
        <v>0.25030518457319501</v>
      </c>
      <c r="AO156" s="2">
        <v>0.17343662446817101</v>
      </c>
      <c r="AQ156" s="2">
        <f t="shared" si="82"/>
        <v>-0.58167111860452436</v>
      </c>
      <c r="AR156" s="2">
        <f t="shared" si="108"/>
        <v>-0.31895412729231909</v>
      </c>
      <c r="AS156" s="2">
        <f t="shared" si="109"/>
        <v>-0.33821313262132469</v>
      </c>
      <c r="AT156" s="2">
        <f t="shared" si="110"/>
        <v>-6.5075361977996682E-2</v>
      </c>
      <c r="AU156" s="2">
        <f t="shared" si="111"/>
        <v>-0.60962891166323585</v>
      </c>
      <c r="AV156" s="2">
        <f t="shared" si="112"/>
        <v>-0.70613880577555399</v>
      </c>
      <c r="AW156" s="2">
        <f t="shared" si="113"/>
        <v>-0.78328810341997912</v>
      </c>
      <c r="AX156" s="2">
        <f t="shared" si="114"/>
        <v>-0.67274062784608191</v>
      </c>
      <c r="AY156" s="2">
        <f t="shared" si="84"/>
        <v>-0.74887586559617014</v>
      </c>
      <c r="AZ156" s="2">
        <f t="shared" si="85"/>
        <v>-0.55923991048545973</v>
      </c>
      <c r="BA156" s="2">
        <f t="shared" si="86"/>
        <v>-0.80143559638801376</v>
      </c>
      <c r="BB156" s="2">
        <f t="shared" si="87"/>
        <v>-0.51943727961041519</v>
      </c>
      <c r="BC156" s="2">
        <f t="shared" si="88"/>
        <v>-0.40652650255148087</v>
      </c>
      <c r="BD156" s="2">
        <f t="shared" si="89"/>
        <v>-0.36620087608742363</v>
      </c>
      <c r="BE156" s="2">
        <f t="shared" si="90"/>
        <v>-0.58549798735475012</v>
      </c>
      <c r="BF156" s="2">
        <f t="shared" si="91"/>
        <v>-0.59789572424487381</v>
      </c>
      <c r="BG156" s="2">
        <f t="shared" si="92"/>
        <v>-0.77214217892143766</v>
      </c>
      <c r="BH156" s="2">
        <f t="shared" si="93"/>
        <v>-0.72710794260888256</v>
      </c>
      <c r="BI156" s="2">
        <f t="shared" si="94"/>
        <v>-0.82721792126775895</v>
      </c>
      <c r="BJ156" s="2">
        <f t="shared" si="95"/>
        <v>-0.61619524592182906</v>
      </c>
      <c r="BK156" s="2">
        <f t="shared" si="96"/>
        <v>-0.63030636222507697</v>
      </c>
      <c r="BL156" s="2">
        <f t="shared" si="97"/>
        <v>-0.85978068278915898</v>
      </c>
      <c r="BM156" s="2">
        <f t="shared" si="98"/>
        <v>-0.47953956246226703</v>
      </c>
      <c r="BN156" s="2">
        <f t="shared" si="99"/>
        <v>-0.87123265737487887</v>
      </c>
      <c r="BO156" s="2">
        <f t="shared" si="100"/>
        <v>-0.46403133608168695</v>
      </c>
      <c r="BP156" s="2">
        <f t="shared" si="101"/>
        <v>-0.72142858163647661</v>
      </c>
      <c r="BQ156" s="2">
        <f t="shared" si="102"/>
        <v>-0.69511987361953609</v>
      </c>
      <c r="BR156" s="2">
        <f t="shared" si="103"/>
        <v>-0.6332560492607876</v>
      </c>
      <c r="BS156" s="2">
        <f t="shared" si="104"/>
        <v>-0.86690463733444123</v>
      </c>
      <c r="BT156" s="2">
        <f t="shared" si="105"/>
        <v>-0.4339907833831807</v>
      </c>
      <c r="BU156" s="2">
        <f t="shared" si="106"/>
        <v>-0.75017095476959739</v>
      </c>
      <c r="BV156" s="2">
        <f t="shared" si="107"/>
        <v>-0.49744807728641088</v>
      </c>
      <c r="BW156" s="2">
        <f t="shared" si="83"/>
        <v>-0.60774570622336366</v>
      </c>
      <c r="BX156" s="2">
        <f t="shared" si="115"/>
        <v>-0.59292832674821805</v>
      </c>
      <c r="BY156" s="2">
        <f t="shared" si="116"/>
        <v>-0.85337469545578637</v>
      </c>
      <c r="BZ156" s="2">
        <f t="shared" si="117"/>
        <v>-0.60490787623263542</v>
      </c>
      <c r="CA156" s="2">
        <f t="shared" si="118"/>
        <v>-0.93951778321838553</v>
      </c>
      <c r="CB156" s="2">
        <f t="shared" si="119"/>
        <v>-0.81968484187458346</v>
      </c>
      <c r="CC156" s="2">
        <f t="shared" si="120"/>
        <v>-0.60153015475370075</v>
      </c>
      <c r="CD156" s="2">
        <f t="shared" si="121"/>
        <v>-0.76085918756970861</v>
      </c>
    </row>
    <row r="157" spans="1:82" x14ac:dyDescent="0.3">
      <c r="A157" s="2" t="s">
        <v>77</v>
      </c>
      <c r="B157" s="2">
        <v>0.88049856537610405</v>
      </c>
      <c r="C157" s="2">
        <v>0.82920341093360495</v>
      </c>
      <c r="D157" s="2">
        <v>0.16642243805483201</v>
      </c>
      <c r="E157" s="2">
        <v>0.11216126490231</v>
      </c>
      <c r="F157" s="2">
        <v>0.59353863899192605</v>
      </c>
      <c r="G157" s="2">
        <v>1.8375698723352301</v>
      </c>
      <c r="H157" s="2">
        <v>2.2370887579044001</v>
      </c>
      <c r="I157" s="2">
        <v>0.59085107805416304</v>
      </c>
      <c r="J157" s="2">
        <v>0.31934792905272003</v>
      </c>
      <c r="K157" s="2">
        <v>0.54308971848117404</v>
      </c>
      <c r="L157" s="2">
        <v>2.3446383644252502</v>
      </c>
      <c r="M157" s="2">
        <v>0.48171067285626001</v>
      </c>
      <c r="N157" s="2">
        <v>0.32076327106128499</v>
      </c>
      <c r="O157" s="2">
        <v>0.50120179656673103</v>
      </c>
      <c r="P157" s="2">
        <v>0.796736904341941</v>
      </c>
      <c r="Q157" s="2">
        <v>0.87297559931214797</v>
      </c>
      <c r="R157" s="2">
        <v>0.57395612938378104</v>
      </c>
      <c r="S157" s="2">
        <v>0.53584143452336996</v>
      </c>
      <c r="T157" s="2">
        <v>0.43629249176081603</v>
      </c>
      <c r="U157" s="2">
        <v>0.28012003176295402</v>
      </c>
      <c r="V157" s="2">
        <v>0.64583027085895905</v>
      </c>
      <c r="W157" s="2">
        <v>0.66487993709769899</v>
      </c>
      <c r="X157" s="2">
        <v>0.79597754988264802</v>
      </c>
      <c r="Y157" s="2">
        <v>0.75700384512901797</v>
      </c>
      <c r="Z157" s="2">
        <v>0.53318832301369501</v>
      </c>
      <c r="AA157" s="2">
        <v>0.59920798660554697</v>
      </c>
      <c r="AB157" s="2">
        <v>1.25337340497028</v>
      </c>
      <c r="AC157" s="2">
        <v>1.7726109020866501</v>
      </c>
      <c r="AD157" s="2">
        <v>0.66557050353264702</v>
      </c>
      <c r="AE157" s="2">
        <v>0.22080489430645001</v>
      </c>
      <c r="AF157" s="2">
        <v>0.27927844589530398</v>
      </c>
      <c r="AG157" s="2">
        <v>0.19513649081801299</v>
      </c>
      <c r="AH157" s="2">
        <v>0.51941095310582397</v>
      </c>
      <c r="AI157" s="2">
        <v>0.29430862968682298</v>
      </c>
      <c r="AJ157" s="2">
        <v>0.42326574420018098</v>
      </c>
      <c r="AK157" s="2">
        <v>0.27122244409891499</v>
      </c>
      <c r="AL157" s="2">
        <v>1.25214518919276</v>
      </c>
      <c r="AM157" s="2">
        <v>0.801911575031098</v>
      </c>
      <c r="AN157" s="2">
        <v>0.51059742606403602</v>
      </c>
      <c r="AO157" s="2">
        <v>0.63715138047632103</v>
      </c>
      <c r="AQ157" s="2">
        <f t="shared" si="82"/>
        <v>-5.5271347305732327E-2</v>
      </c>
      <c r="AR157" s="2">
        <f t="shared" si="108"/>
        <v>-8.1338920101336448E-2</v>
      </c>
      <c r="AS157" s="2">
        <f t="shared" si="109"/>
        <v>-0.7787881199536596</v>
      </c>
      <c r="AT157" s="2">
        <f t="shared" si="110"/>
        <v>-0.95015710157966538</v>
      </c>
      <c r="AU157" s="2">
        <f t="shared" si="111"/>
        <v>-0.22655100349159488</v>
      </c>
      <c r="AV157" s="2">
        <f t="shared" si="112"/>
        <v>0.26424386182028348</v>
      </c>
      <c r="AW157" s="2">
        <f t="shared" si="113"/>
        <v>0.34968321534535857</v>
      </c>
      <c r="AX157" s="2">
        <f t="shared" si="114"/>
        <v>-0.22852196773008757</v>
      </c>
      <c r="AY157" s="2">
        <f t="shared" si="84"/>
        <v>-0.4957358958638865</v>
      </c>
      <c r="AZ157" s="2">
        <f t="shared" si="85"/>
        <v>-0.26512841898818268</v>
      </c>
      <c r="BA157" s="2">
        <f t="shared" si="86"/>
        <v>0.37007586690351696</v>
      </c>
      <c r="BB157" s="2">
        <f t="shared" si="87"/>
        <v>-0.31721373128317693</v>
      </c>
      <c r="BC157" s="2">
        <f t="shared" si="88"/>
        <v>-0.49381536634990159</v>
      </c>
      <c r="BD157" s="2">
        <f t="shared" si="89"/>
        <v>-0.29998738093882282</v>
      </c>
      <c r="BE157" s="2">
        <f t="shared" si="90"/>
        <v>-9.8685066126927845E-2</v>
      </c>
      <c r="BF157" s="2">
        <f t="shared" si="91"/>
        <v>-5.8997895162915773E-2</v>
      </c>
      <c r="BG157" s="2">
        <f t="shared" si="92"/>
        <v>-0.24112130184362365</v>
      </c>
      <c r="BH157" s="2">
        <f t="shared" si="93"/>
        <v>-0.27096370713484846</v>
      </c>
      <c r="BI157" s="2">
        <f t="shared" si="94"/>
        <v>-0.36022226080392933</v>
      </c>
      <c r="BJ157" s="2">
        <f t="shared" si="95"/>
        <v>-0.55265583307916932</v>
      </c>
      <c r="BK157" s="2">
        <f t="shared" si="96"/>
        <v>-0.18988160292537926</v>
      </c>
      <c r="BL157" s="2">
        <f t="shared" si="97"/>
        <v>-0.17725677178499147</v>
      </c>
      <c r="BM157" s="2">
        <f t="shared" si="98"/>
        <v>-9.9099181131148753E-2</v>
      </c>
      <c r="BN157" s="2">
        <f t="shared" si="99"/>
        <v>-0.12090191453681812</v>
      </c>
      <c r="BO157" s="2">
        <f t="shared" si="100"/>
        <v>-0.27311937033516281</v>
      </c>
      <c r="BP157" s="2">
        <f t="shared" si="101"/>
        <v>-0.22242240673114885</v>
      </c>
      <c r="BQ157" s="2">
        <f t="shared" si="102"/>
        <v>9.8080475271251008E-2</v>
      </c>
      <c r="BR157" s="2">
        <f t="shared" si="103"/>
        <v>0.24861341601733528</v>
      </c>
      <c r="BS157" s="2">
        <f t="shared" si="104"/>
        <v>-0.17680593316694226</v>
      </c>
      <c r="BT157" s="2">
        <f t="shared" si="105"/>
        <v>-0.65599130437251996</v>
      </c>
      <c r="BU157" s="2">
        <f t="shared" si="106"/>
        <v>-0.55396258091176542</v>
      </c>
      <c r="BV157" s="2">
        <f t="shared" si="107"/>
        <v>-0.70966150928803851</v>
      </c>
      <c r="BW157" s="2">
        <f t="shared" si="83"/>
        <v>-0.28448889640239711</v>
      </c>
      <c r="BX157" s="2">
        <f t="shared" si="115"/>
        <v>-0.531197003376364</v>
      </c>
      <c r="BY157" s="2">
        <f t="shared" si="116"/>
        <v>-0.37338687848284363</v>
      </c>
      <c r="BZ157" s="2">
        <f t="shared" si="117"/>
        <v>-0.56667437474231031</v>
      </c>
      <c r="CA157" s="2">
        <f t="shared" si="118"/>
        <v>9.765468926532625E-2</v>
      </c>
      <c r="CB157" s="2">
        <f t="shared" si="119"/>
        <v>-9.5873517742339889E-2</v>
      </c>
      <c r="CC157" s="2">
        <f t="shared" si="120"/>
        <v>-0.29192137881693003</v>
      </c>
      <c r="CD157" s="2">
        <f t="shared" si="121"/>
        <v>-0.19575737159728923</v>
      </c>
    </row>
    <row r="158" spans="1:82" x14ac:dyDescent="0.3">
      <c r="A158" s="2" t="s">
        <v>100</v>
      </c>
      <c r="B158" s="2">
        <v>1.49229369478792</v>
      </c>
      <c r="C158" s="2">
        <v>3.8875520283101399</v>
      </c>
      <c r="D158" s="2">
        <v>2.2544368268428099</v>
      </c>
      <c r="E158" s="2">
        <v>2.74946512687545</v>
      </c>
      <c r="F158" s="2">
        <v>1.77143109247119</v>
      </c>
      <c r="G158" s="2">
        <v>0.304417476975678</v>
      </c>
      <c r="H158" s="2">
        <v>0.17905673248385301</v>
      </c>
      <c r="I158" s="2">
        <v>2.1793546897622198</v>
      </c>
      <c r="J158" s="2">
        <v>0.14001970799764499</v>
      </c>
      <c r="K158" s="2">
        <v>0.41797155149500298</v>
      </c>
      <c r="L158" s="2">
        <v>0.23419489883552799</v>
      </c>
      <c r="M158" s="2">
        <v>0.27900979952224197</v>
      </c>
      <c r="N158" s="2">
        <v>1.2623378653439501</v>
      </c>
      <c r="O158" s="2">
        <v>0.91147937085372699</v>
      </c>
      <c r="P158" s="2">
        <v>0.27469117410847099</v>
      </c>
      <c r="Q158" s="2">
        <v>0.22252197410917199</v>
      </c>
      <c r="R158" s="2">
        <v>0.38475171834077598</v>
      </c>
      <c r="S158" s="2">
        <v>0.82544322516002799</v>
      </c>
      <c r="T158" s="2">
        <v>4.2627065203419203</v>
      </c>
      <c r="U158" s="2">
        <v>3.1884051830968501</v>
      </c>
      <c r="V158" s="2">
        <v>4.6256862958780101</v>
      </c>
      <c r="W158" s="2">
        <v>2.9386786618483902</v>
      </c>
      <c r="X158" s="2">
        <v>0.67053836235212505</v>
      </c>
      <c r="Y158" s="2">
        <v>2.4056895449031401</v>
      </c>
      <c r="Z158" s="2">
        <v>5.3496874153687397</v>
      </c>
      <c r="AA158" s="2">
        <v>2.4620739732127301</v>
      </c>
      <c r="AB158" s="2">
        <v>0.79597601566160203</v>
      </c>
      <c r="AC158" s="2">
        <v>1.8388648914857499</v>
      </c>
      <c r="AD158" s="2">
        <v>4.67879413091336</v>
      </c>
      <c r="AE158" s="2">
        <v>3.7529166433583798</v>
      </c>
      <c r="AF158" s="2">
        <v>2.59150184368717</v>
      </c>
      <c r="AG158" s="2">
        <v>3.2895600515013999</v>
      </c>
      <c r="AH158" s="2">
        <v>3.6227094744353798</v>
      </c>
      <c r="AI158" s="2">
        <v>3.93802816267333</v>
      </c>
      <c r="AJ158" s="2">
        <v>3.1845254441941302</v>
      </c>
      <c r="AK158" s="2">
        <v>3.7948443445272799</v>
      </c>
      <c r="AL158" s="2">
        <v>2.5065211628297499</v>
      </c>
      <c r="AM158" s="2">
        <v>3.2289876097994399</v>
      </c>
      <c r="AN158" s="2">
        <v>3.9754879455631</v>
      </c>
      <c r="AO158" s="2">
        <v>3.4039973296622099</v>
      </c>
      <c r="AQ158" s="2">
        <f t="shared" si="82"/>
        <v>0.17385430401702845</v>
      </c>
      <c r="AR158" s="2">
        <f t="shared" si="108"/>
        <v>0.58967621437104667</v>
      </c>
      <c r="AS158" s="2">
        <f t="shared" si="109"/>
        <v>0.35303807014249328</v>
      </c>
      <c r="AT158" s="2">
        <f t="shared" si="110"/>
        <v>0.43924821563397126</v>
      </c>
      <c r="AU158" s="2">
        <f t="shared" si="111"/>
        <v>0.24832426322207757</v>
      </c>
      <c r="AV158" s="2">
        <f t="shared" si="112"/>
        <v>-0.51653041781403641</v>
      </c>
      <c r="AW158" s="2">
        <f t="shared" si="113"/>
        <v>-0.74700934499210825</v>
      </c>
      <c r="AX158" s="2">
        <f t="shared" si="114"/>
        <v>0.33832791738295037</v>
      </c>
      <c r="AY158" s="2">
        <f t="shared" si="84"/>
        <v>-0.85381083237714339</v>
      </c>
      <c r="AZ158" s="2">
        <f t="shared" si="85"/>
        <v>-0.37885327671585189</v>
      </c>
      <c r="BA158" s="2">
        <f t="shared" si="86"/>
        <v>-0.63042256883542758</v>
      </c>
      <c r="BB158" s="2">
        <f t="shared" si="87"/>
        <v>-0.55438054294971584</v>
      </c>
      <c r="BC158" s="2">
        <f t="shared" si="88"/>
        <v>0.10117560959604339</v>
      </c>
      <c r="BD158" s="2">
        <f t="shared" si="89"/>
        <v>-4.0253156110240343E-2</v>
      </c>
      <c r="BE158" s="2">
        <f t="shared" si="90"/>
        <v>-0.56115529433832567</v>
      </c>
      <c r="BF158" s="2">
        <f t="shared" si="91"/>
        <v>-0.65262709585993028</v>
      </c>
      <c r="BG158" s="2">
        <f t="shared" si="92"/>
        <v>-0.41481943188829501</v>
      </c>
      <c r="BH158" s="2">
        <f t="shared" si="93"/>
        <v>-8.3312792598229754E-2</v>
      </c>
      <c r="BI158" s="2">
        <f t="shared" si="94"/>
        <v>0.62968543328435189</v>
      </c>
      <c r="BJ158" s="2">
        <f t="shared" si="95"/>
        <v>0.5035735064510436</v>
      </c>
      <c r="BK158" s="2">
        <f t="shared" si="96"/>
        <v>0.66517617651311822</v>
      </c>
      <c r="BL158" s="2">
        <f t="shared" si="97"/>
        <v>0.46815209950717168</v>
      </c>
      <c r="BM158" s="2">
        <f t="shared" si="98"/>
        <v>-0.17357637056220213</v>
      </c>
      <c r="BN158" s="2">
        <f t="shared" si="99"/>
        <v>0.38123958076154335</v>
      </c>
      <c r="BO158" s="2">
        <f t="shared" si="100"/>
        <v>0.72832840674151178</v>
      </c>
      <c r="BP158" s="2">
        <f t="shared" si="101"/>
        <v>0.39130109720434542</v>
      </c>
      <c r="BQ158" s="2">
        <f t="shared" si="102"/>
        <v>-9.9100018220557279E-2</v>
      </c>
      <c r="BR158" s="2">
        <f t="shared" si="103"/>
        <v>0.26454982111531899</v>
      </c>
      <c r="BS158" s="2">
        <f t="shared" si="104"/>
        <v>0.67013393645627817</v>
      </c>
      <c r="BT158" s="2">
        <f t="shared" si="105"/>
        <v>0.57436891833487314</v>
      </c>
      <c r="BU158" s="2">
        <f t="shared" si="106"/>
        <v>0.41355152214829916</v>
      </c>
      <c r="BV158" s="2">
        <f t="shared" si="107"/>
        <v>0.51713781892826072</v>
      </c>
      <c r="BW158" s="2">
        <f t="shared" si="83"/>
        <v>0.55903350689991893</v>
      </c>
      <c r="BX158" s="2">
        <f t="shared" si="115"/>
        <v>0.595278817655296</v>
      </c>
      <c r="BY158" s="2">
        <f t="shared" si="116"/>
        <v>0.50304472322606431</v>
      </c>
      <c r="BZ158" s="2">
        <f t="shared" si="117"/>
        <v>0.57919396687200952</v>
      </c>
      <c r="CA158" s="2">
        <f t="shared" si="118"/>
        <v>0.39907137575991714</v>
      </c>
      <c r="CB158" s="2">
        <f t="shared" si="119"/>
        <v>0.50906637855508152</v>
      </c>
      <c r="CC158" s="2">
        <f t="shared" si="120"/>
        <v>0.59939044093213767</v>
      </c>
      <c r="CD158" s="2">
        <f t="shared" si="121"/>
        <v>0.53198921072118077</v>
      </c>
    </row>
    <row r="159" spans="1:82" x14ac:dyDescent="0.3">
      <c r="A159" s="2" t="s">
        <v>159</v>
      </c>
      <c r="B159" s="2">
        <v>1.90571512306E-3</v>
      </c>
      <c r="C159" s="2">
        <v>2.4750163841469998E-3</v>
      </c>
      <c r="D159" s="2">
        <v>3.328937259084E-3</v>
      </c>
      <c r="E159" s="2">
        <v>3.540893285746E-3</v>
      </c>
      <c r="F159" s="2">
        <v>4.4880400096130001E-3</v>
      </c>
      <c r="G159" s="2">
        <v>2.8248876451909999E-3</v>
      </c>
      <c r="H159" s="2">
        <v>3.0140062797079999E-3</v>
      </c>
      <c r="I159" s="2">
        <v>4.2340216688410001E-3</v>
      </c>
      <c r="J159" s="2">
        <v>3.4119660908120001E-3</v>
      </c>
      <c r="K159" s="2">
        <v>2.5761180675460001E-3</v>
      </c>
      <c r="L159" s="2">
        <v>2.8411269139529999E-3</v>
      </c>
      <c r="M159" s="2">
        <v>3.2929419201709999E-3</v>
      </c>
      <c r="N159" s="2">
        <v>3.5405446768810001E-3</v>
      </c>
      <c r="O159" s="2">
        <v>3.81795276346E-3</v>
      </c>
      <c r="P159" s="2">
        <v>3.0974799051920001E-3</v>
      </c>
      <c r="Q159" s="2">
        <v>2.829816062217E-3</v>
      </c>
      <c r="R159" s="2">
        <v>3.3012740025640001E-3</v>
      </c>
      <c r="S159" s="2">
        <v>2.6739736754870002E-3</v>
      </c>
      <c r="T159" s="2">
        <v>4.3468829674809997E-3</v>
      </c>
      <c r="U159" s="2">
        <v>4.5252845357050004E-3</v>
      </c>
      <c r="V159" s="2">
        <v>3.260031655274E-3</v>
      </c>
      <c r="W159" s="2">
        <v>4.1826357680040003E-3</v>
      </c>
      <c r="X159" s="2">
        <v>2.6567352952760002E-3</v>
      </c>
      <c r="Y159" s="2">
        <v>4.8625536963220004E-3</v>
      </c>
      <c r="Z159" s="2">
        <v>3.3937267815319998E-3</v>
      </c>
      <c r="AA159" s="2">
        <v>4.0522318033189998E-3</v>
      </c>
      <c r="AB159" s="2">
        <v>2.877031489838E-3</v>
      </c>
      <c r="AC159" s="2">
        <v>3.6130085900680001E-3</v>
      </c>
      <c r="AD159" s="2">
        <v>3.4739986419879999E-3</v>
      </c>
      <c r="AE159" s="2">
        <v>3.9706766560900003E-3</v>
      </c>
      <c r="AF159" s="2">
        <v>2.7087535672580001E-3</v>
      </c>
      <c r="AG159" s="2">
        <v>4.2362047915470002E-3</v>
      </c>
      <c r="AH159" s="2">
        <v>4.4021581443720002E-3</v>
      </c>
      <c r="AI159" s="2">
        <v>4.1200915205380001E-3</v>
      </c>
      <c r="AJ159" s="2">
        <v>3.1897130427869999E-3</v>
      </c>
      <c r="AK159" s="2">
        <v>3.0926068983430002E-3</v>
      </c>
      <c r="AL159" s="2">
        <v>3.4295254531639999E-3</v>
      </c>
      <c r="AM159" s="2">
        <v>4.1596331221880004E-3</v>
      </c>
      <c r="AN159" s="2">
        <v>4.0662034209639998E-3</v>
      </c>
      <c r="AO159" s="2">
        <v>3.6010299210789999E-3</v>
      </c>
      <c r="AQ159" s="2">
        <f t="shared" si="82"/>
        <v>-2.7199420196105031</v>
      </c>
      <c r="AR159" s="2">
        <f t="shared" si="108"/>
        <v>-2.6064219217723998</v>
      </c>
      <c r="AS159" s="2">
        <f t="shared" si="109"/>
        <v>-2.4776943899711128</v>
      </c>
      <c r="AT159" s="2">
        <f t="shared" si="110"/>
        <v>-2.4508871616660675</v>
      </c>
      <c r="AU159" s="2">
        <f t="shared" si="111"/>
        <v>-2.3479432801216147</v>
      </c>
      <c r="AV159" s="2">
        <f t="shared" si="112"/>
        <v>-2.5489988207804433</v>
      </c>
      <c r="AW159" s="2">
        <f t="shared" si="113"/>
        <v>-2.5208558471641571</v>
      </c>
      <c r="AX159" s="2">
        <f t="shared" si="114"/>
        <v>-2.37324692368222</v>
      </c>
      <c r="AY159" s="2">
        <f t="shared" si="84"/>
        <v>-2.4669952936376953</v>
      </c>
      <c r="AZ159" s="2">
        <f t="shared" si="85"/>
        <v>-2.5890342364563752</v>
      </c>
      <c r="BA159" s="2">
        <f t="shared" si="86"/>
        <v>-2.5465093657848512</v>
      </c>
      <c r="BB159" s="2">
        <f t="shared" si="87"/>
        <v>-2.4824159291640981</v>
      </c>
      <c r="BC159" s="2">
        <f t="shared" si="88"/>
        <v>-2.4509299210342448</v>
      </c>
      <c r="BD159" s="2">
        <f t="shared" si="89"/>
        <v>-2.4181694490946755</v>
      </c>
      <c r="BE159" s="2">
        <f t="shared" si="90"/>
        <v>-2.5089915024151876</v>
      </c>
      <c r="BF159" s="2">
        <f t="shared" si="91"/>
        <v>-2.548241792659566</v>
      </c>
      <c r="BG159" s="2">
        <f t="shared" si="92"/>
        <v>-2.4813184281498204</v>
      </c>
      <c r="BH159" s="2">
        <f t="shared" si="93"/>
        <v>-2.5728428725590793</v>
      </c>
      <c r="BI159" s="2">
        <f t="shared" si="94"/>
        <v>-2.3618220523008606</v>
      </c>
      <c r="BJ159" s="2">
        <f t="shared" si="95"/>
        <v>-2.3443541085247257</v>
      </c>
      <c r="BK159" s="2">
        <f t="shared" si="96"/>
        <v>-2.4867781828633264</v>
      </c>
      <c r="BL159" s="2">
        <f t="shared" si="97"/>
        <v>-2.3785499529745397</v>
      </c>
      <c r="BM159" s="2">
        <f t="shared" si="98"/>
        <v>-2.5756517145124946</v>
      </c>
      <c r="BN159" s="2">
        <f t="shared" si="99"/>
        <v>-2.3131355898024655</v>
      </c>
      <c r="BO159" s="2">
        <f t="shared" si="100"/>
        <v>-2.4693231243192399</v>
      </c>
      <c r="BP159" s="2">
        <f t="shared" si="101"/>
        <v>-2.3923057192784674</v>
      </c>
      <c r="BQ159" s="2">
        <f t="shared" si="102"/>
        <v>-2.5410553846206101</v>
      </c>
      <c r="BR159" s="2">
        <f t="shared" si="103"/>
        <v>-2.4421310058787817</v>
      </c>
      <c r="BS159" s="2">
        <f t="shared" si="104"/>
        <v>-2.4591703556578417</v>
      </c>
      <c r="BT159" s="2">
        <f t="shared" si="105"/>
        <v>-2.4011354773766573</v>
      </c>
      <c r="BU159" s="2">
        <f t="shared" si="106"/>
        <v>-2.5672305037332444</v>
      </c>
      <c r="BV159" s="2">
        <f t="shared" si="107"/>
        <v>-2.373023052887274</v>
      </c>
      <c r="BW159" s="2">
        <f t="shared" si="83"/>
        <v>-2.3563343597848454</v>
      </c>
      <c r="BX159" s="2">
        <f t="shared" si="115"/>
        <v>-2.3850931367767738</v>
      </c>
      <c r="BY159" s="2">
        <f t="shared" si="116"/>
        <v>-2.4962483857640643</v>
      </c>
      <c r="BZ159" s="2">
        <f t="shared" si="117"/>
        <v>-2.5096752797156192</v>
      </c>
      <c r="CA159" s="2">
        <f t="shared" si="118"/>
        <v>-2.4647659695578921</v>
      </c>
      <c r="CB159" s="2">
        <f t="shared" si="119"/>
        <v>-2.3809449722664371</v>
      </c>
      <c r="CC159" s="2">
        <f t="shared" si="120"/>
        <v>-2.3908108985970671</v>
      </c>
      <c r="CD159" s="2">
        <f t="shared" si="121"/>
        <v>-2.4435732700462331</v>
      </c>
    </row>
    <row r="160" spans="1:82" x14ac:dyDescent="0.3">
      <c r="A160" s="2" t="s">
        <v>58</v>
      </c>
      <c r="B160" s="2">
        <v>1.9214187585691E-2</v>
      </c>
      <c r="C160" s="2">
        <v>3.1651211553480003E-2</v>
      </c>
      <c r="D160" s="2">
        <v>1.8948696742677001E-2</v>
      </c>
      <c r="E160" s="2">
        <v>2.8667290594464E-2</v>
      </c>
      <c r="F160" s="2">
        <v>2.3361627438335999E-2</v>
      </c>
      <c r="G160" s="2">
        <v>2.2298799063592001E-2</v>
      </c>
      <c r="H160" s="2">
        <v>3.3630645150496997E-2</v>
      </c>
      <c r="I160" s="2">
        <v>4.7360807722344002E-2</v>
      </c>
      <c r="J160" s="2">
        <v>1.5061642683997E-2</v>
      </c>
      <c r="K160" s="2">
        <v>1.5900637488608E-2</v>
      </c>
      <c r="L160" s="2">
        <v>3.4026509716340997E-2</v>
      </c>
      <c r="M160" s="2">
        <v>1.0047448363914E-2</v>
      </c>
      <c r="N160" s="2">
        <v>1.5147594477313999E-2</v>
      </c>
      <c r="O160" s="2">
        <v>1.8849253258407E-2</v>
      </c>
      <c r="P160" s="2">
        <v>1.9670325779476999E-2</v>
      </c>
      <c r="Q160" s="2">
        <v>1.5442419265876001E-2</v>
      </c>
      <c r="R160" s="2">
        <v>1.2801399224743999E-2</v>
      </c>
      <c r="S160" s="2">
        <v>1.1564339289823001E-2</v>
      </c>
      <c r="T160" s="2">
        <v>5.2154484328009003E-2</v>
      </c>
      <c r="U160" s="2">
        <v>6.4191937071958999E-2</v>
      </c>
      <c r="V160" s="2">
        <v>2.4822965983932001E-2</v>
      </c>
      <c r="W160" s="2">
        <v>6.6153484618157996E-2</v>
      </c>
      <c r="X160" s="2">
        <v>1.3441634136897E-2</v>
      </c>
      <c r="Y160" s="2">
        <v>4.7593428941429997E-2</v>
      </c>
      <c r="Z160" s="2">
        <v>1.7906516383972001E-2</v>
      </c>
      <c r="AA160" s="2">
        <v>5.9410659619910003E-2</v>
      </c>
      <c r="AB160" s="2">
        <v>1.8462768737483998E-2</v>
      </c>
      <c r="AC160" s="2">
        <v>2.5129098213068999E-2</v>
      </c>
      <c r="AD160" s="2">
        <v>1.6990909344617999E-2</v>
      </c>
      <c r="AE160" s="2">
        <v>4.4651789046502001E-2</v>
      </c>
      <c r="AF160" s="2">
        <v>1.7101798813719999E-2</v>
      </c>
      <c r="AG160" s="2">
        <v>2.1304229610968999E-2</v>
      </c>
      <c r="AH160" s="2">
        <v>5.0226266644979999E-2</v>
      </c>
      <c r="AI160" s="2">
        <v>7.3113944223210006E-2</v>
      </c>
      <c r="AJ160" s="2">
        <v>3.3816375169820001E-2</v>
      </c>
      <c r="AK160" s="2">
        <v>3.3413778071860002E-2</v>
      </c>
      <c r="AL160" s="2">
        <v>4.9259060103375003E-2</v>
      </c>
      <c r="AM160" s="2">
        <v>6.0143406248630002E-2</v>
      </c>
      <c r="AN160" s="2">
        <v>4.4157252821413001E-2</v>
      </c>
      <c r="AO160" s="2">
        <v>3.8948895162100997E-2</v>
      </c>
      <c r="AQ160" s="2">
        <f t="shared" si="82"/>
        <v>-1.7163779736513853</v>
      </c>
      <c r="AR160" s="2">
        <f t="shared" si="108"/>
        <v>-1.4996096612889542</v>
      </c>
      <c r="AS160" s="2">
        <f t="shared" si="109"/>
        <v>-1.7224206546630634</v>
      </c>
      <c r="AT160" s="2">
        <f t="shared" si="110"/>
        <v>-1.5426133511929299</v>
      </c>
      <c r="AU160" s="2">
        <f t="shared" si="111"/>
        <v>-1.6314969062997937</v>
      </c>
      <c r="AV160" s="2">
        <f t="shared" si="112"/>
        <v>-1.6517185259249143</v>
      </c>
      <c r="AW160" s="2">
        <f t="shared" si="113"/>
        <v>-1.4732648013557965</v>
      </c>
      <c r="AX160" s="2">
        <f t="shared" si="114"/>
        <v>-1.3245808994784307</v>
      </c>
      <c r="AY160" s="2">
        <f t="shared" si="84"/>
        <v>-1.8221276596299814</v>
      </c>
      <c r="AZ160" s="2">
        <f t="shared" si="85"/>
        <v>-1.7985854635893119</v>
      </c>
      <c r="BA160" s="2">
        <f t="shared" si="86"/>
        <v>-1.4681825965601765</v>
      </c>
      <c r="BB160" s="2">
        <f t="shared" si="87"/>
        <v>-1.9979442170667403</v>
      </c>
      <c r="BC160" s="2">
        <f t="shared" si="88"/>
        <v>-1.8196563300776332</v>
      </c>
      <c r="BD160" s="2">
        <f t="shared" si="89"/>
        <v>-1.7247058503482198</v>
      </c>
      <c r="BE160" s="2">
        <f t="shared" si="90"/>
        <v>-1.7061884472460145</v>
      </c>
      <c r="BF160" s="2">
        <f t="shared" si="91"/>
        <v>-1.8112846605083976</v>
      </c>
      <c r="BG160" s="2">
        <f t="shared" si="92"/>
        <v>-1.8927425582916766</v>
      </c>
      <c r="BH160" s="2">
        <f t="shared" si="93"/>
        <v>-1.9368791749107299</v>
      </c>
      <c r="BI160" s="2">
        <f t="shared" si="94"/>
        <v>-1.2827083442809495</v>
      </c>
      <c r="BJ160" s="2">
        <f t="shared" si="95"/>
        <v>-1.1925195187390016</v>
      </c>
      <c r="BK160" s="2">
        <f t="shared" si="96"/>
        <v>-1.6051463278535352</v>
      </c>
      <c r="BL160" s="2">
        <f t="shared" si="97"/>
        <v>-1.1794472745213906</v>
      </c>
      <c r="BM160" s="2">
        <f t="shared" si="98"/>
        <v>-1.8715479296828339</v>
      </c>
      <c r="BN160" s="2">
        <f t="shared" si="99"/>
        <v>-1.3224530046634038</v>
      </c>
      <c r="BO160" s="2">
        <f t="shared" si="100"/>
        <v>-1.7469888955788428</v>
      </c>
      <c r="BP160" s="2">
        <f t="shared" si="101"/>
        <v>-1.226135625746579</v>
      </c>
      <c r="BQ160" s="2">
        <f t="shared" si="102"/>
        <v>-1.7337031701982353</v>
      </c>
      <c r="BR160" s="2">
        <f t="shared" si="103"/>
        <v>-1.5998230962906372</v>
      </c>
      <c r="BS160" s="2">
        <f t="shared" si="104"/>
        <v>-1.7697833772944911</v>
      </c>
      <c r="BT160" s="2">
        <f t="shared" si="105"/>
        <v>-1.3501611357125425</v>
      </c>
      <c r="BU160" s="2">
        <f t="shared" si="106"/>
        <v>-1.7669582069303038</v>
      </c>
      <c r="BV160" s="2">
        <f t="shared" si="107"/>
        <v>-1.6715341658406393</v>
      </c>
      <c r="BW160" s="2">
        <f t="shared" si="83"/>
        <v>-1.2990691020662459</v>
      </c>
      <c r="BX160" s="2">
        <f t="shared" si="115"/>
        <v>-1.1359997869043816</v>
      </c>
      <c r="BY160" s="2">
        <f t="shared" si="116"/>
        <v>-1.4708729469486503</v>
      </c>
      <c r="BZ160" s="2">
        <f t="shared" si="117"/>
        <v>-1.4760744162207211</v>
      </c>
      <c r="CA160" s="2">
        <f t="shared" si="118"/>
        <v>-1.3075138790542047</v>
      </c>
      <c r="CB160" s="2">
        <f t="shared" si="119"/>
        <v>-1.2208119790773306</v>
      </c>
      <c r="CC160" s="2">
        <f t="shared" si="120"/>
        <v>-1.3549979534313341</v>
      </c>
      <c r="CD160" s="2">
        <f t="shared" si="121"/>
        <v>-1.4095048571649293</v>
      </c>
    </row>
    <row r="161" spans="1:82" x14ac:dyDescent="0.3">
      <c r="A161" s="2" t="s">
        <v>48</v>
      </c>
      <c r="B161" s="2">
        <v>0.777498477284157</v>
      </c>
      <c r="C161" s="2">
        <v>0.80741304165329197</v>
      </c>
      <c r="D161" s="2">
        <v>1.1381377889921001</v>
      </c>
      <c r="E161" s="2">
        <v>1.3891581359198599</v>
      </c>
      <c r="F161" s="2">
        <v>1.1606933370650201</v>
      </c>
      <c r="G161" s="2">
        <v>0.22052104911313</v>
      </c>
      <c r="H161" s="2">
        <v>0.10623034021177399</v>
      </c>
      <c r="I161" s="2">
        <v>1.58199517649858</v>
      </c>
      <c r="J161" s="2">
        <v>7.7807407819949007E-2</v>
      </c>
      <c r="K161" s="2">
        <v>0.45770883766311998</v>
      </c>
      <c r="L161" s="2">
        <v>0.15738680622641099</v>
      </c>
      <c r="M161" s="2">
        <v>0.23193241999390399</v>
      </c>
      <c r="N161" s="2">
        <v>0.79956880226149596</v>
      </c>
      <c r="O161" s="2">
        <v>0.72490747828249302</v>
      </c>
      <c r="P161" s="2">
        <v>0.31743688588205299</v>
      </c>
      <c r="Q161" s="2">
        <v>0.138944004806205</v>
      </c>
      <c r="R161" s="2">
        <v>0.24752680849647299</v>
      </c>
      <c r="S161" s="2">
        <v>0.47768690699057198</v>
      </c>
      <c r="T161" s="2">
        <v>1.6392343988140901</v>
      </c>
      <c r="U161" s="2">
        <v>2.2231729972988301</v>
      </c>
      <c r="V161" s="2">
        <v>1.11314405896576</v>
      </c>
      <c r="W161" s="2">
        <v>2.2207674362688299</v>
      </c>
      <c r="X161" s="2">
        <v>0.37050402230497398</v>
      </c>
      <c r="Y161" s="2">
        <v>1.5219158596386899</v>
      </c>
      <c r="Z161" s="2">
        <v>1.1700501683190001</v>
      </c>
      <c r="AA161" s="2">
        <v>1.69535022588885</v>
      </c>
      <c r="AB161" s="2">
        <v>0.43726343177934002</v>
      </c>
      <c r="AC161" s="2">
        <v>0.88878355849773505</v>
      </c>
      <c r="AD161" s="2">
        <v>1.2676292073048401</v>
      </c>
      <c r="AE161" s="2">
        <v>4.2777206157669303</v>
      </c>
      <c r="AF161" s="2">
        <v>1.46856413820896</v>
      </c>
      <c r="AG161" s="2">
        <v>2.1089773069486601</v>
      </c>
      <c r="AH161" s="2">
        <v>4.0129246028760104</v>
      </c>
      <c r="AI161" s="2">
        <v>3.59224465254675</v>
      </c>
      <c r="AJ161" s="2">
        <v>2.0114682401358102</v>
      </c>
      <c r="AK161" s="2">
        <v>2.6748725170228198</v>
      </c>
      <c r="AL161" s="2">
        <v>1.78269971176155</v>
      </c>
      <c r="AM161" s="2">
        <v>2.6059465455700699</v>
      </c>
      <c r="AN161" s="2">
        <v>4.1671232960545401</v>
      </c>
      <c r="AO161" s="2">
        <v>2.56042975196047</v>
      </c>
      <c r="AQ161" s="2">
        <f t="shared" si="82"/>
        <v>-0.10930045285769813</v>
      </c>
      <c r="AR161" s="2">
        <f t="shared" si="108"/>
        <v>-9.2904239973615702E-2</v>
      </c>
      <c r="AS161" s="2">
        <f t="shared" si="109"/>
        <v>5.6194843233442218E-2</v>
      </c>
      <c r="AT161" s="2">
        <f t="shared" si="110"/>
        <v>0.14275168680907371</v>
      </c>
      <c r="AU161" s="2">
        <f t="shared" si="111"/>
        <v>6.4717491389989334E-2</v>
      </c>
      <c r="AV161" s="2">
        <f t="shared" si="112"/>
        <v>-0.65654995006289618</v>
      </c>
      <c r="AW161" s="2">
        <f t="shared" si="113"/>
        <v>-0.97375142765467937</v>
      </c>
      <c r="AX161" s="2">
        <f t="shared" si="114"/>
        <v>0.19920515500031533</v>
      </c>
      <c r="AY161" s="2">
        <f t="shared" si="84"/>
        <v>-1.1089790531109163</v>
      </c>
      <c r="AZ161" s="2">
        <f t="shared" si="85"/>
        <v>-0.3394107019243035</v>
      </c>
      <c r="BA161" s="2">
        <f t="shared" si="86"/>
        <v>-0.80303167746127069</v>
      </c>
      <c r="BB161" s="2">
        <f t="shared" si="87"/>
        <v>-0.63463854053684454</v>
      </c>
      <c r="BC161" s="2">
        <f t="shared" si="88"/>
        <v>-9.7144159613957767E-2</v>
      </c>
      <c r="BD161" s="2">
        <f t="shared" si="89"/>
        <v>-0.13971741996073456</v>
      </c>
      <c r="BE161" s="2">
        <f t="shared" si="90"/>
        <v>-0.49834261001884073</v>
      </c>
      <c r="BF161" s="2">
        <f t="shared" si="91"/>
        <v>-0.85716018753903422</v>
      </c>
      <c r="BG161" s="2">
        <f t="shared" si="92"/>
        <v>-0.60637775773414848</v>
      </c>
      <c r="BH161" s="2">
        <f t="shared" si="93"/>
        <v>-0.32085666221187903</v>
      </c>
      <c r="BI161" s="2">
        <f t="shared" si="94"/>
        <v>0.2146410590207587</v>
      </c>
      <c r="BJ161" s="2">
        <f t="shared" si="95"/>
        <v>0.34697325885237901</v>
      </c>
      <c r="BK161" s="2">
        <f t="shared" si="96"/>
        <v>4.6551372749193978E-2</v>
      </c>
      <c r="BL161" s="2">
        <f t="shared" si="97"/>
        <v>0.34650308064055579</v>
      </c>
      <c r="BM161" s="2">
        <f t="shared" si="98"/>
        <v>-0.4312070728253482</v>
      </c>
      <c r="BN161" s="2">
        <f t="shared" si="99"/>
        <v>0.18239064277310696</v>
      </c>
      <c r="BO161" s="2">
        <f t="shared" si="100"/>
        <v>6.82044834188133E-2</v>
      </c>
      <c r="BP161" s="2">
        <f t="shared" si="101"/>
        <v>0.22925942847380046</v>
      </c>
      <c r="BQ161" s="2">
        <f t="shared" si="102"/>
        <v>-0.35925684106471245</v>
      </c>
      <c r="BR161" s="2">
        <f t="shared" si="103"/>
        <v>-5.120398795529936E-2</v>
      </c>
      <c r="BS161" s="2">
        <f t="shared" si="104"/>
        <v>0.10299223716483144</v>
      </c>
      <c r="BT161" s="2">
        <f t="shared" si="105"/>
        <v>0.63121241674954576</v>
      </c>
      <c r="BU161" s="2">
        <f t="shared" si="106"/>
        <v>0.16689291869126954</v>
      </c>
      <c r="BV161" s="2">
        <f t="shared" si="107"/>
        <v>0.32407190666219965</v>
      </c>
      <c r="BW161" s="2">
        <f t="shared" si="83"/>
        <v>0.60346100003722525</v>
      </c>
      <c r="BX161" s="2">
        <f t="shared" si="115"/>
        <v>0.55536590695762589</v>
      </c>
      <c r="BY161" s="2">
        <f t="shared" si="116"/>
        <v>0.30351317971480901</v>
      </c>
      <c r="BZ161" s="2">
        <f t="shared" si="117"/>
        <v>0.42730308861039057</v>
      </c>
      <c r="CA161" s="2">
        <f t="shared" si="118"/>
        <v>0.25107819426445926</v>
      </c>
      <c r="CB161" s="2">
        <f t="shared" si="119"/>
        <v>0.41596550301046897</v>
      </c>
      <c r="CC161" s="2">
        <f t="shared" si="120"/>
        <v>0.61983635047022578</v>
      </c>
      <c r="CD161" s="2">
        <f t="shared" si="121"/>
        <v>0.40831286501538949</v>
      </c>
    </row>
    <row r="162" spans="1:82" x14ac:dyDescent="0.3">
      <c r="A162" s="2" t="s">
        <v>122</v>
      </c>
      <c r="B162" s="2">
        <v>1.7294207011750998E-2</v>
      </c>
      <c r="C162" s="2">
        <v>2.4370830793059E-2</v>
      </c>
      <c r="D162" s="2">
        <v>2.4112037673824999E-2</v>
      </c>
      <c r="E162" s="2">
        <v>3.2785019975907999E-2</v>
      </c>
      <c r="F162" s="2">
        <v>3.7266267928654E-2</v>
      </c>
      <c r="G162" s="2">
        <v>2.4312521086991001E-2</v>
      </c>
      <c r="H162" s="2">
        <v>2.6292519523809999E-2</v>
      </c>
      <c r="I162" s="2">
        <v>4.9319922573354998E-2</v>
      </c>
      <c r="J162" s="2">
        <v>3.0949732020072999E-2</v>
      </c>
      <c r="K162" s="2">
        <v>3.7365536989051998E-2</v>
      </c>
      <c r="L162" s="2">
        <v>3.3310343739483002E-2</v>
      </c>
      <c r="M162" s="2">
        <v>4.9306060734328999E-2</v>
      </c>
      <c r="N162" s="2">
        <v>4.1703530200400997E-2</v>
      </c>
      <c r="O162" s="2">
        <v>5.0627054305900997E-2</v>
      </c>
      <c r="P162" s="2">
        <v>3.8788611557813997E-2</v>
      </c>
      <c r="Q162" s="2">
        <v>5.2723425211883002E-2</v>
      </c>
      <c r="R162" s="2">
        <v>3.4133094049679999E-2</v>
      </c>
      <c r="S162" s="2">
        <v>2.0558386043677001E-2</v>
      </c>
      <c r="T162" s="2">
        <v>5.2631141031257003E-2</v>
      </c>
      <c r="U162" s="2">
        <v>4.4441783963805999E-2</v>
      </c>
      <c r="V162" s="2">
        <v>2.9104455623311001E-2</v>
      </c>
      <c r="W162" s="2">
        <v>2.5283703222711E-2</v>
      </c>
      <c r="X162" s="2">
        <v>3.2569528491641998E-2</v>
      </c>
      <c r="Y162" s="2">
        <v>6.4345651609167998E-2</v>
      </c>
      <c r="Z162" s="2">
        <v>6.5024265554647007E-2</v>
      </c>
      <c r="AA162" s="2">
        <v>7.5714373639273996E-2</v>
      </c>
      <c r="AB162" s="2">
        <v>3.3856080942416003E-2</v>
      </c>
      <c r="AC162" s="2">
        <v>4.3368517084527998E-2</v>
      </c>
      <c r="AD162" s="2">
        <v>1.3642950441615001E-2</v>
      </c>
      <c r="AE162" s="2">
        <v>6.4074904913560002E-3</v>
      </c>
      <c r="AF162" s="2">
        <v>1.4065089038436999E-2</v>
      </c>
      <c r="AG162" s="2">
        <v>2.0242049237831999E-2</v>
      </c>
      <c r="AH162" s="2">
        <v>4.0599994893440001E-3</v>
      </c>
      <c r="AI162" s="2">
        <v>5.1557005312550001E-3</v>
      </c>
      <c r="AJ162" s="2">
        <v>9.1675522996150002E-3</v>
      </c>
      <c r="AK162" s="2">
        <v>9.8543996131019995E-3</v>
      </c>
      <c r="AL162" s="2">
        <v>7.9700725214120003E-3</v>
      </c>
      <c r="AM162" s="2">
        <v>1.1825498695871E-2</v>
      </c>
      <c r="AN162" s="2">
        <v>9.1494202491250003E-3</v>
      </c>
      <c r="AO162" s="2">
        <v>2.8986961165289999E-2</v>
      </c>
      <c r="AQ162" s="2">
        <f t="shared" si="82"/>
        <v>-1.7620993468219974</v>
      </c>
      <c r="AR162" s="2">
        <f t="shared" si="108"/>
        <v>-1.6131296656166243</v>
      </c>
      <c r="AS162" s="2">
        <f t="shared" si="109"/>
        <v>-1.6177660864660091</v>
      </c>
      <c r="AT162" s="2">
        <f t="shared" si="110"/>
        <v>-1.4843245473818194</v>
      </c>
      <c r="AU162" s="2">
        <f t="shared" si="111"/>
        <v>-1.4286840979665314</v>
      </c>
      <c r="AV162" s="2">
        <f t="shared" si="112"/>
        <v>-1.6141700046532048</v>
      </c>
      <c r="AW162" s="2">
        <f t="shared" si="113"/>
        <v>-1.580167794918417</v>
      </c>
      <c r="AX162" s="2">
        <f t="shared" si="114"/>
        <v>-1.3069776138685012</v>
      </c>
      <c r="AY162" s="2">
        <f t="shared" si="84"/>
        <v>-1.5093431069898213</v>
      </c>
      <c r="AZ162" s="2">
        <f t="shared" si="85"/>
        <v>-1.4275287720132894</v>
      </c>
      <c r="BA162" s="2">
        <f t="shared" si="86"/>
        <v>-1.4774208856699633</v>
      </c>
      <c r="BB162" s="2">
        <f t="shared" si="87"/>
        <v>-1.3070996936701065</v>
      </c>
      <c r="BC162" s="2">
        <f t="shared" si="88"/>
        <v>-1.3798271804779938</v>
      </c>
      <c r="BD162" s="2">
        <f t="shared" si="89"/>
        <v>-1.2956173409502978</v>
      </c>
      <c r="BE162" s="2">
        <f t="shared" si="90"/>
        <v>-1.4112957657356431</v>
      </c>
      <c r="BF162" s="2">
        <f t="shared" si="91"/>
        <v>-1.2779963832718</v>
      </c>
      <c r="BG162" s="2">
        <f t="shared" si="92"/>
        <v>-1.4668243426091818</v>
      </c>
      <c r="BH162" s="2">
        <f t="shared" si="93"/>
        <v>-1.6870109830541005</v>
      </c>
      <c r="BI162" s="2">
        <f t="shared" si="94"/>
        <v>-1.2787572144743258</v>
      </c>
      <c r="BJ162" s="2">
        <f t="shared" si="95"/>
        <v>-1.3522085161108619</v>
      </c>
      <c r="BK162" s="2">
        <f t="shared" si="96"/>
        <v>-1.5360405194508451</v>
      </c>
      <c r="BL162" s="2">
        <f t="shared" si="97"/>
        <v>-1.5971593160145567</v>
      </c>
      <c r="BM162" s="2">
        <f t="shared" si="98"/>
        <v>-1.4871885286614177</v>
      </c>
      <c r="BN162" s="2">
        <f t="shared" si="99"/>
        <v>-1.1914807967930456</v>
      </c>
      <c r="BO162" s="2">
        <f t="shared" si="100"/>
        <v>-1.1869245444356715</v>
      </c>
      <c r="BP162" s="2">
        <f t="shared" si="101"/>
        <v>-1.1208216660791179</v>
      </c>
      <c r="BQ162" s="2">
        <f t="shared" si="102"/>
        <v>-1.4703633156774476</v>
      </c>
      <c r="BR162" s="2">
        <f t="shared" si="103"/>
        <v>-1.3628254275864728</v>
      </c>
      <c r="BS162" s="2">
        <f t="shared" si="104"/>
        <v>-1.8650916984516612</v>
      </c>
      <c r="BT162" s="2">
        <f t="shared" si="105"/>
        <v>-2.1933120296313788</v>
      </c>
      <c r="BU162" s="2">
        <f t="shared" si="106"/>
        <v>-1.8518575142076696</v>
      </c>
      <c r="BV162" s="2">
        <f t="shared" si="107"/>
        <v>-1.6937455230757126</v>
      </c>
      <c r="BW162" s="2">
        <f t="shared" si="83"/>
        <v>-2.3914740210472138</v>
      </c>
      <c r="BX162" s="2">
        <f t="shared" si="115"/>
        <v>-2.2877123165708806</v>
      </c>
      <c r="BY162" s="2">
        <f t="shared" si="116"/>
        <v>-2.0377466037704783</v>
      </c>
      <c r="BZ162" s="2">
        <f t="shared" si="117"/>
        <v>-2.0063698303048509</v>
      </c>
      <c r="CA162" s="2">
        <f t="shared" si="118"/>
        <v>-2.0985377268465779</v>
      </c>
      <c r="CB162" s="2">
        <f t="shared" si="119"/>
        <v>-1.9271805354698026</v>
      </c>
      <c r="CC162" s="2">
        <f t="shared" si="120"/>
        <v>-2.0386064240300321</v>
      </c>
      <c r="CD162" s="2">
        <f t="shared" si="121"/>
        <v>-1.5377973113204493</v>
      </c>
    </row>
    <row r="163" spans="1:82" x14ac:dyDescent="0.3">
      <c r="A163" s="2" t="s">
        <v>186</v>
      </c>
      <c r="B163" s="2">
        <v>9.3993403518400007E-3</v>
      </c>
      <c r="C163" s="2">
        <v>1.8567610512150001E-2</v>
      </c>
      <c r="D163" s="2">
        <v>1.6014769835374001E-2</v>
      </c>
      <c r="E163" s="2">
        <v>1.7000795217108001E-2</v>
      </c>
      <c r="F163" s="2">
        <v>1.7818334610677E-2</v>
      </c>
      <c r="G163" s="2">
        <v>1.8753406853388999E-2</v>
      </c>
      <c r="H163" s="2">
        <v>1.8684329424701E-2</v>
      </c>
      <c r="I163" s="2">
        <v>1.6760354009305999E-2</v>
      </c>
      <c r="J163" s="2">
        <v>1.6049800843790998E-2</v>
      </c>
      <c r="K163" s="2">
        <v>1.522732443939E-2</v>
      </c>
      <c r="L163" s="2">
        <v>1.6224101473538002E-2</v>
      </c>
      <c r="M163" s="2">
        <v>9.8331274340940009E-3</v>
      </c>
      <c r="N163" s="2">
        <v>1.0677478936107E-2</v>
      </c>
      <c r="O163" s="2">
        <v>1.230538007239E-2</v>
      </c>
      <c r="P163" s="2">
        <v>1.0993097560373E-2</v>
      </c>
      <c r="Q163" s="2">
        <v>8.7597695686169996E-3</v>
      </c>
      <c r="R163" s="2">
        <v>1.7394909054331002E-2</v>
      </c>
      <c r="S163" s="2">
        <v>1.4788438521526E-2</v>
      </c>
      <c r="T163" s="2">
        <v>2.2851906263167E-2</v>
      </c>
      <c r="U163" s="2">
        <v>1.9535019323104998E-2</v>
      </c>
      <c r="V163" s="2">
        <v>1.3578758622803E-2</v>
      </c>
      <c r="W163" s="2">
        <v>2.3281412049763001E-2</v>
      </c>
      <c r="X163" s="2">
        <v>1.3824801646633E-2</v>
      </c>
      <c r="Y163" s="2">
        <v>1.8027497931154001E-2</v>
      </c>
      <c r="Z163" s="2">
        <v>1.2010220026609E-2</v>
      </c>
      <c r="AA163" s="2">
        <v>2.3599212159181E-2</v>
      </c>
      <c r="AB163" s="2">
        <v>1.4549556261921E-2</v>
      </c>
      <c r="AC163" s="2">
        <v>9.2313985678939992E-3</v>
      </c>
      <c r="AD163" s="2">
        <v>1.1794644642588999E-2</v>
      </c>
      <c r="AE163" s="2">
        <v>1.9664464920610001E-2</v>
      </c>
      <c r="AF163" s="2">
        <v>1.2762606746431E-2</v>
      </c>
      <c r="AG163" s="2">
        <v>8.1045763732889992E-3</v>
      </c>
      <c r="AH163" s="2">
        <v>1.6408988580999999E-5</v>
      </c>
      <c r="AI163" s="2">
        <v>2.4592489465281999E-2</v>
      </c>
      <c r="AJ163" s="2">
        <v>1.6949508661714002E-2</v>
      </c>
      <c r="AK163" s="2">
        <v>1.3403996674073E-2</v>
      </c>
      <c r="AL163" s="2">
        <v>1.7065211302734001E-2</v>
      </c>
      <c r="AM163" s="2">
        <v>2.2237529818708999E-2</v>
      </c>
      <c r="AN163" s="2">
        <v>2.7424816306681001E-2</v>
      </c>
      <c r="AO163" s="2">
        <v>1.4208323764315E-2</v>
      </c>
      <c r="AQ163" s="2">
        <f t="shared" si="82"/>
        <v>-2.0269026242309742</v>
      </c>
      <c r="AR163" s="2">
        <f t="shared" si="108"/>
        <v>-1.731243982536959</v>
      </c>
      <c r="AS163" s="2">
        <f t="shared" si="109"/>
        <v>-1.7954792986451988</v>
      </c>
      <c r="AT163" s="2">
        <f t="shared" si="110"/>
        <v>-1.7695307638967452</v>
      </c>
      <c r="AU163" s="2">
        <f t="shared" si="111"/>
        <v>-1.7491328897038749</v>
      </c>
      <c r="AV163" s="2">
        <f t="shared" si="112"/>
        <v>-1.7269198242975956</v>
      </c>
      <c r="AW163" s="2">
        <f t="shared" si="113"/>
        <v>-1.7285224842407831</v>
      </c>
      <c r="AX163" s="2">
        <f t="shared" si="114"/>
        <v>-1.7757168125157397</v>
      </c>
      <c r="AY163" s="2">
        <f t="shared" si="84"/>
        <v>-1.7945303522297777</v>
      </c>
      <c r="AZ163" s="2">
        <f t="shared" si="85"/>
        <v>-1.8173763989152745</v>
      </c>
      <c r="BA163" s="2">
        <f t="shared" si="86"/>
        <v>-1.7898393460462281</v>
      </c>
      <c r="BB163" s="2">
        <f t="shared" si="87"/>
        <v>-2.0073083324879066</v>
      </c>
      <c r="BC163" s="2">
        <f t="shared" si="88"/>
        <v>-1.9715312766505197</v>
      </c>
      <c r="BD163" s="2">
        <f t="shared" si="89"/>
        <v>-1.9099049678374449</v>
      </c>
      <c r="BE163" s="2">
        <f t="shared" si="90"/>
        <v>-1.9588799177829359</v>
      </c>
      <c r="BF163" s="2">
        <f t="shared" si="91"/>
        <v>-2.05750731807785</v>
      </c>
      <c r="BG163" s="2">
        <f t="shared" si="92"/>
        <v>-1.7595778375289504</v>
      </c>
      <c r="BH163" s="2">
        <f t="shared" si="93"/>
        <v>-1.8300776797749356</v>
      </c>
      <c r="BI163" s="2">
        <f t="shared" si="94"/>
        <v>-1.6410775660517483</v>
      </c>
      <c r="BJ163" s="2">
        <f t="shared" si="95"/>
        <v>-1.7091861548556941</v>
      </c>
      <c r="BK163" s="2">
        <f t="shared" si="96"/>
        <v>-1.8671399316688699</v>
      </c>
      <c r="BL163" s="2">
        <f t="shared" si="97"/>
        <v>-1.6329906826637823</v>
      </c>
      <c r="BM163" s="2">
        <f t="shared" si="98"/>
        <v>-1.8593410910822683</v>
      </c>
      <c r="BN163" s="2">
        <f t="shared" si="99"/>
        <v>-1.7440645456069193</v>
      </c>
      <c r="BO163" s="2">
        <f t="shared" si="100"/>
        <v>-1.9204490362717932</v>
      </c>
      <c r="BP163" s="2">
        <f t="shared" si="101"/>
        <v>-1.6271024953617379</v>
      </c>
      <c r="BQ163" s="2">
        <f t="shared" si="102"/>
        <v>-1.8371502517597103</v>
      </c>
      <c r="BR163" s="2">
        <f t="shared" si="103"/>
        <v>-2.034732497857465</v>
      </c>
      <c r="BS163" s="2">
        <f t="shared" si="104"/>
        <v>-1.928315139313151</v>
      </c>
      <c r="BT163" s="2">
        <f t="shared" si="105"/>
        <v>-1.706317866451694</v>
      </c>
      <c r="BU163" s="2">
        <f t="shared" si="106"/>
        <v>-1.8940606124511983</v>
      </c>
      <c r="BV163" s="2">
        <f t="shared" si="107"/>
        <v>-2.0912696808217808</v>
      </c>
      <c r="BW163" s="2">
        <f t="shared" si="83"/>
        <v>-4.7849181872118489</v>
      </c>
      <c r="BX163" s="2">
        <f t="shared" si="115"/>
        <v>-1.60919750597821</v>
      </c>
      <c r="BY163" s="2">
        <f t="shared" si="116"/>
        <v>-1.7708428867587853</v>
      </c>
      <c r="BZ163" s="2">
        <f t="shared" si="117"/>
        <v>-1.8727656885980257</v>
      </c>
      <c r="CA163" s="2">
        <f t="shared" si="118"/>
        <v>-1.7678883298850054</v>
      </c>
      <c r="CB163" s="2">
        <f t="shared" si="119"/>
        <v>-1.6529134565542425</v>
      </c>
      <c r="CC163" s="2">
        <f t="shared" si="120"/>
        <v>-1.5618562726780272</v>
      </c>
      <c r="CD163" s="2">
        <f t="shared" si="121"/>
        <v>-1.8474571552075487</v>
      </c>
    </row>
    <row r="164" spans="1:82" x14ac:dyDescent="0.3">
      <c r="A164" s="2" t="s">
        <v>145</v>
      </c>
      <c r="B164" s="2">
        <v>8.686017983002E-3</v>
      </c>
      <c r="C164" s="2">
        <v>8.7612696914130001E-3</v>
      </c>
      <c r="D164" s="2">
        <v>1.6502797376514999E-2</v>
      </c>
      <c r="E164" s="2">
        <v>1.0698230261862E-2</v>
      </c>
      <c r="F164" s="2">
        <v>2.1976959194474E-2</v>
      </c>
      <c r="G164" s="2">
        <v>9.0623443655280002E-3</v>
      </c>
      <c r="H164" s="2">
        <v>1.2847900704245E-2</v>
      </c>
      <c r="I164" s="2">
        <v>1.1407888060766E-2</v>
      </c>
      <c r="J164" s="2">
        <v>7.2333648801840003E-3</v>
      </c>
      <c r="K164" s="2">
        <v>8.3133798762079995E-3</v>
      </c>
      <c r="L164" s="2">
        <v>1.3629323306931E-2</v>
      </c>
      <c r="M164" s="2">
        <v>6.7297507372630003E-3</v>
      </c>
      <c r="N164" s="2">
        <v>1.3233871849177001E-2</v>
      </c>
      <c r="O164" s="2">
        <v>1.0942980148096E-2</v>
      </c>
      <c r="P164" s="2">
        <v>9.8165977132870005E-3</v>
      </c>
      <c r="Q164" s="2">
        <v>7.2840272614359998E-3</v>
      </c>
      <c r="R164" s="2">
        <v>1.1222417086497001E-2</v>
      </c>
      <c r="S164" s="2">
        <v>1.0589575352009E-2</v>
      </c>
      <c r="T164" s="2">
        <v>2.1801346099530002E-2</v>
      </c>
      <c r="U164" s="2">
        <v>2.0027822678694001E-2</v>
      </c>
      <c r="V164" s="2">
        <v>1.6041237942632999E-2</v>
      </c>
      <c r="W164" s="2">
        <v>1.7242742872222001E-2</v>
      </c>
      <c r="X164" s="2">
        <v>1.3233908104795E-2</v>
      </c>
      <c r="Y164" s="2">
        <v>2.1677405396690001E-2</v>
      </c>
      <c r="Z164" s="2">
        <v>1.6345422074897E-2</v>
      </c>
      <c r="AA164" s="2">
        <v>2.9241322970253999E-2</v>
      </c>
      <c r="AB164" s="2">
        <v>1.640427097878E-2</v>
      </c>
      <c r="AC164" s="2">
        <v>2.1657997348276999E-2</v>
      </c>
      <c r="AD164" s="2">
        <v>1.3728681493997001E-2</v>
      </c>
      <c r="AE164" s="2">
        <v>3.7241204668087002E-2</v>
      </c>
      <c r="AF164" s="2">
        <v>1.4220067447758999E-2</v>
      </c>
      <c r="AG164" s="2">
        <v>2.4261489138534001E-2</v>
      </c>
      <c r="AH164" s="2">
        <v>2.1346926012899999E-2</v>
      </c>
      <c r="AI164" s="2">
        <v>1.2769007438941E-2</v>
      </c>
      <c r="AJ164" s="2">
        <v>2.4621219713381999E-2</v>
      </c>
      <c r="AK164" s="2">
        <v>2.9218284365493001E-2</v>
      </c>
      <c r="AL164" s="2">
        <v>2.2841498350994999E-2</v>
      </c>
      <c r="AM164" s="2">
        <v>2.3899077420444999E-2</v>
      </c>
      <c r="AN164" s="2">
        <v>2.0227644974801E-2</v>
      </c>
      <c r="AO164" s="2">
        <v>3.6557636106571999E-2</v>
      </c>
      <c r="AQ164" s="2">
        <f t="shared" si="82"/>
        <v>-2.0611792758360448</v>
      </c>
      <c r="AR164" s="2">
        <f t="shared" si="108"/>
        <v>-2.0574329509076836</v>
      </c>
      <c r="AS164" s="2">
        <f t="shared" si="109"/>
        <v>-1.7824424326217712</v>
      </c>
      <c r="AT164" s="2">
        <f t="shared" si="110"/>
        <v>-1.9706880588638969</v>
      </c>
      <c r="AU164" s="2">
        <f t="shared" si="111"/>
        <v>-1.6580323981917791</v>
      </c>
      <c r="AV164" s="2">
        <f t="shared" si="112"/>
        <v>-2.0427594388234631</v>
      </c>
      <c r="AW164" s="2">
        <f t="shared" si="113"/>
        <v>-1.8911678285228284</v>
      </c>
      <c r="AX164" s="2">
        <f t="shared" si="114"/>
        <v>-1.9427947489604904</v>
      </c>
      <c r="AY164" s="2">
        <f t="shared" si="84"/>
        <v>-2.1406596267798945</v>
      </c>
      <c r="AZ164" s="2">
        <f t="shared" si="85"/>
        <v>-2.080222374150869</v>
      </c>
      <c r="BA164" s="2">
        <f t="shared" si="86"/>
        <v>-1.8655257062608017</v>
      </c>
      <c r="BB164" s="2">
        <f t="shared" si="87"/>
        <v>-2.1720010212791427</v>
      </c>
      <c r="BC164" s="2">
        <f t="shared" si="88"/>
        <v>-1.8783130751831856</v>
      </c>
      <c r="BD164" s="2">
        <f t="shared" si="89"/>
        <v>-1.960864388640482</v>
      </c>
      <c r="BE164" s="2">
        <f t="shared" si="90"/>
        <v>-2.0080390061409363</v>
      </c>
      <c r="BF164" s="2">
        <f t="shared" si="91"/>
        <v>-2.1376284374695027</v>
      </c>
      <c r="BG164" s="2">
        <f t="shared" si="92"/>
        <v>-1.9499135945705375</v>
      </c>
      <c r="BH164" s="2">
        <f t="shared" si="93"/>
        <v>-1.9751214549989278</v>
      </c>
      <c r="BI164" s="2">
        <f t="shared" si="94"/>
        <v>-1.6615166905444889</v>
      </c>
      <c r="BJ164" s="2">
        <f t="shared" si="95"/>
        <v>-1.698366262390246</v>
      </c>
      <c r="BK164" s="2">
        <f t="shared" si="96"/>
        <v>-1.7947621191622856</v>
      </c>
      <c r="BL164" s="2">
        <f t="shared" si="97"/>
        <v>-1.7633936480519126</v>
      </c>
      <c r="BM164" s="2">
        <f t="shared" si="98"/>
        <v>-1.8783118853882832</v>
      </c>
      <c r="BN164" s="2">
        <f t="shared" si="99"/>
        <v>-1.6639927004239241</v>
      </c>
      <c r="BO164" s="2">
        <f t="shared" si="100"/>
        <v>-1.7866038604961525</v>
      </c>
      <c r="BP164" s="2">
        <f t="shared" si="101"/>
        <v>-1.5340029824089991</v>
      </c>
      <c r="BQ164" s="2">
        <f t="shared" si="102"/>
        <v>-1.7850430653040323</v>
      </c>
      <c r="BR164" s="2">
        <f t="shared" si="103"/>
        <v>-1.6643817037957593</v>
      </c>
      <c r="BS164" s="2">
        <f t="shared" si="104"/>
        <v>-1.8623711705110859</v>
      </c>
      <c r="BT164" s="2">
        <f t="shared" si="105"/>
        <v>-1.4289762790268721</v>
      </c>
      <c r="BU164" s="2">
        <f t="shared" si="106"/>
        <v>-1.8470983436821962</v>
      </c>
      <c r="BV164" s="2">
        <f t="shared" si="107"/>
        <v>-1.6150825462229437</v>
      </c>
      <c r="BW164" s="2">
        <f t="shared" si="83"/>
        <v>-1.6706646551472673</v>
      </c>
      <c r="BX164" s="2">
        <f t="shared" si="115"/>
        <v>-1.8938428600227379</v>
      </c>
      <c r="BY164" s="2">
        <f t="shared" si="116"/>
        <v>-1.6086904363084276</v>
      </c>
      <c r="BZ164" s="2">
        <f t="shared" si="117"/>
        <v>-1.5343452884863893</v>
      </c>
      <c r="CA164" s="2">
        <f t="shared" si="118"/>
        <v>-1.6412754107490639</v>
      </c>
      <c r="CB164" s="2">
        <f t="shared" si="119"/>
        <v>-1.621618863861207</v>
      </c>
      <c r="CC164" s="2">
        <f t="shared" si="120"/>
        <v>-1.6940546774855059</v>
      </c>
      <c r="CD164" s="2">
        <f t="shared" si="121"/>
        <v>-1.4370218944224176</v>
      </c>
    </row>
    <row r="165" spans="1:82" x14ac:dyDescent="0.3">
      <c r="A165" s="2" t="s">
        <v>177</v>
      </c>
      <c r="B165" s="2">
        <v>1.3079319572641E-2</v>
      </c>
      <c r="C165" s="2">
        <v>2.0381383658505E-2</v>
      </c>
      <c r="D165" s="2">
        <v>1.6895967432222998E-2</v>
      </c>
      <c r="E165" s="2">
        <v>3.3892086529265002E-2</v>
      </c>
      <c r="F165" s="2">
        <v>1.1935048210859001E-2</v>
      </c>
      <c r="G165" s="2">
        <v>1.5600049488288E-2</v>
      </c>
      <c r="H165" s="2">
        <v>2.225350942139E-2</v>
      </c>
      <c r="I165" s="2">
        <v>1.2483752290478999E-2</v>
      </c>
      <c r="J165" s="2">
        <v>1.9100241398515998E-2</v>
      </c>
      <c r="K165" s="2">
        <v>1.4762182803194E-2</v>
      </c>
      <c r="L165" s="2">
        <v>1.8205339461210002E-2</v>
      </c>
      <c r="M165" s="2">
        <v>2.3820222152296001E-2</v>
      </c>
      <c r="N165" s="2">
        <v>2.2153312317023999E-2</v>
      </c>
      <c r="O165" s="2">
        <v>1.9776464178733001E-2</v>
      </c>
      <c r="P165" s="2">
        <v>2.0982438274754999E-2</v>
      </c>
      <c r="Q165" s="2">
        <v>3.0206693149057998E-2</v>
      </c>
      <c r="R165" s="2">
        <v>1.6410573696319999E-2</v>
      </c>
      <c r="S165" s="2">
        <v>1.7443382941891999E-2</v>
      </c>
      <c r="T165" s="2">
        <v>1.0526510502295E-2</v>
      </c>
      <c r="U165" s="2">
        <v>7.700749496707E-3</v>
      </c>
      <c r="V165" s="2">
        <v>1.3108629561801E-2</v>
      </c>
      <c r="W165" s="2">
        <v>4.935207927499E-3</v>
      </c>
      <c r="X165" s="2">
        <v>1.4328228935507999E-2</v>
      </c>
      <c r="Y165" s="2">
        <v>1.2461736810605001E-2</v>
      </c>
      <c r="Z165" s="2">
        <v>1.0154397346276E-2</v>
      </c>
      <c r="AA165" s="2">
        <v>9.9575076386580006E-3</v>
      </c>
      <c r="AB165" s="2">
        <v>1.8081771162986999E-2</v>
      </c>
      <c r="AC165" s="2">
        <v>1.9905847548995E-2</v>
      </c>
      <c r="AD165" s="2">
        <v>1.1930848695582001E-2</v>
      </c>
      <c r="AE165" s="2">
        <v>9.6353427026919999E-3</v>
      </c>
      <c r="AF165" s="2">
        <v>7.5697510917850002E-3</v>
      </c>
      <c r="AG165" s="2">
        <v>1.4534962102628999E-2</v>
      </c>
      <c r="AH165" s="2">
        <v>2.8903940221290001E-3</v>
      </c>
      <c r="AI165" s="2">
        <v>3.675474005896E-3</v>
      </c>
      <c r="AJ165" s="2">
        <v>5.5183406422239997E-3</v>
      </c>
      <c r="AK165" s="2">
        <v>5.8229407216659999E-3</v>
      </c>
      <c r="AL165" s="2">
        <v>5.3103635603280004E-3</v>
      </c>
      <c r="AM165" s="2">
        <v>6.7219608851599999E-3</v>
      </c>
      <c r="AN165" s="2">
        <v>4.9192600248870004E-3</v>
      </c>
      <c r="AO165" s="2">
        <v>1.1128070406985E-2</v>
      </c>
      <c r="AQ165" s="2">
        <f t="shared" si="82"/>
        <v>-1.8834148487895641</v>
      </c>
      <c r="AR165" s="2">
        <f t="shared" si="108"/>
        <v>-1.6907663357930112</v>
      </c>
      <c r="AS165" s="2">
        <f t="shared" si="109"/>
        <v>-1.7722169362686464</v>
      </c>
      <c r="AT165" s="2">
        <f t="shared" si="110"/>
        <v>-1.4699016934744564</v>
      </c>
      <c r="AU165" s="2">
        <f t="shared" si="111"/>
        <v>-1.9231758223490789</v>
      </c>
      <c r="AV165" s="2">
        <f t="shared" si="112"/>
        <v>-1.8068740239239802</v>
      </c>
      <c r="AW165" s="2">
        <f t="shared" si="113"/>
        <v>-1.6526014902039703</v>
      </c>
      <c r="AX165" s="2">
        <f t="shared" si="114"/>
        <v>-1.903654857432642</v>
      </c>
      <c r="AY165" s="2">
        <f t="shared" si="84"/>
        <v>-1.7189611438841605</v>
      </c>
      <c r="AZ165" s="2">
        <f t="shared" si="85"/>
        <v>-1.8308494210161941</v>
      </c>
      <c r="BA165" s="2">
        <f t="shared" si="86"/>
        <v>-1.7398012186934626</v>
      </c>
      <c r="BB165" s="2">
        <f t="shared" si="87"/>
        <v>-1.6230541925146016</v>
      </c>
      <c r="BC165" s="2">
        <f t="shared" si="88"/>
        <v>-1.6545613297814017</v>
      </c>
      <c r="BD165" s="2">
        <f t="shared" si="89"/>
        <v>-1.703851353028548</v>
      </c>
      <c r="BE165" s="2">
        <f t="shared" si="90"/>
        <v>-1.6781440458020238</v>
      </c>
      <c r="BF165" s="2">
        <f t="shared" si="91"/>
        <v>-1.5198968161277187</v>
      </c>
      <c r="BG165" s="2">
        <f t="shared" si="92"/>
        <v>-1.7848762362052282</v>
      </c>
      <c r="BH165" s="2">
        <f t="shared" si="93"/>
        <v>-1.7583692848552515</v>
      </c>
      <c r="BI165" s="2">
        <f t="shared" si="94"/>
        <v>-1.9777155719062811</v>
      </c>
      <c r="BJ165" s="2">
        <f t="shared" si="95"/>
        <v>-2.1134670038608512</v>
      </c>
      <c r="BK165" s="2">
        <f t="shared" si="96"/>
        <v>-1.8824427091381135</v>
      </c>
      <c r="BL165" s="2">
        <f t="shared" si="97"/>
        <v>-2.306694545149734</v>
      </c>
      <c r="BM165" s="2">
        <f t="shared" si="98"/>
        <v>-1.8438074879746638</v>
      </c>
      <c r="BN165" s="2">
        <f t="shared" si="99"/>
        <v>-1.9044214251972058</v>
      </c>
      <c r="BO165" s="2">
        <f t="shared" si="100"/>
        <v>-1.9933458464544838</v>
      </c>
      <c r="BP165" s="2">
        <f t="shared" si="101"/>
        <v>-2.0018493517601361</v>
      </c>
      <c r="BQ165" s="2">
        <f t="shared" si="102"/>
        <v>-1.7427590313475163</v>
      </c>
      <c r="BR165" s="2">
        <f t="shared" si="103"/>
        <v>-1.7010193263433648</v>
      </c>
      <c r="BS165" s="2">
        <f t="shared" si="104"/>
        <v>-1.9233286618872234</v>
      </c>
      <c r="BT165" s="2">
        <f t="shared" si="105"/>
        <v>-2.0161328340711924</v>
      </c>
      <c r="BU165" s="2">
        <f t="shared" si="106"/>
        <v>-2.1209184007167723</v>
      </c>
      <c r="BV165" s="2">
        <f t="shared" si="107"/>
        <v>-1.8375860962389652</v>
      </c>
      <c r="BW165" s="2">
        <f t="shared" si="83"/>
        <v>-2.5390429496406548</v>
      </c>
      <c r="BX165" s="2">
        <f t="shared" si="115"/>
        <v>-2.4346866443701947</v>
      </c>
      <c r="BY165" s="2">
        <f t="shared" si="116"/>
        <v>-2.2581914944200774</v>
      </c>
      <c r="BZ165" s="2">
        <f t="shared" si="117"/>
        <v>-2.2348576310467734</v>
      </c>
      <c r="CA165" s="2">
        <f t="shared" si="118"/>
        <v>-2.2748757450504851</v>
      </c>
      <c r="CB165" s="2">
        <f t="shared" si="119"/>
        <v>-2.1725040190026017</v>
      </c>
      <c r="CC165" s="2">
        <f t="shared" si="120"/>
        <v>-2.3081002206630834</v>
      </c>
      <c r="CD165" s="2">
        <f t="shared" si="121"/>
        <v>-1.9535801352384812</v>
      </c>
    </row>
    <row r="166" spans="1:82" x14ac:dyDescent="0.3">
      <c r="A166" s="2" t="s">
        <v>203</v>
      </c>
      <c r="B166" s="2">
        <v>5.5686922595049003E-2</v>
      </c>
      <c r="C166" s="2">
        <v>6.8275069349451004E-2</v>
      </c>
      <c r="D166" s="2">
        <v>6.0695245779608997E-2</v>
      </c>
      <c r="E166" s="2">
        <v>5.3197679616651998E-2</v>
      </c>
      <c r="F166" s="2">
        <v>4.5968186087940004E-3</v>
      </c>
      <c r="G166" s="2">
        <v>1.0584061880076E-2</v>
      </c>
      <c r="H166" s="2">
        <v>1.6723152095410001E-2</v>
      </c>
      <c r="I166" s="2">
        <v>1.4740202808253E-2</v>
      </c>
      <c r="J166" s="2">
        <v>4.8704202609099996E-3</v>
      </c>
      <c r="K166" s="2">
        <v>6.9867474780120004E-3</v>
      </c>
      <c r="L166" s="2">
        <v>1.4456922800259999E-2</v>
      </c>
      <c r="M166" s="2">
        <v>1.4068292728998E-2</v>
      </c>
      <c r="N166" s="2">
        <v>5.7160648538469999E-3</v>
      </c>
      <c r="O166" s="2">
        <v>8.2642651308879999E-3</v>
      </c>
      <c r="P166" s="2">
        <v>9.114397183161E-3</v>
      </c>
      <c r="Q166" s="2">
        <v>2.019853526123E-2</v>
      </c>
      <c r="R166" s="2">
        <v>6.0048007229499996E-3</v>
      </c>
      <c r="S166" s="2">
        <v>7.9356004682429992E-3</v>
      </c>
      <c r="T166" s="2">
        <v>1.8133366240639999E-2</v>
      </c>
      <c r="U166" s="2">
        <v>1.9758872829303002E-2</v>
      </c>
      <c r="V166" s="2">
        <v>7.4832640276890003E-3</v>
      </c>
      <c r="W166" s="2">
        <v>1.5202853956933E-2</v>
      </c>
      <c r="X166" s="2">
        <v>1.075405698689E-2</v>
      </c>
      <c r="Y166" s="2">
        <v>2.3348321974472001E-2</v>
      </c>
      <c r="Z166" s="2">
        <v>7.868105809993E-3</v>
      </c>
      <c r="AA166" s="2">
        <v>1.9678191419381999E-2</v>
      </c>
      <c r="AB166" s="2">
        <v>9.3563513174019994E-3</v>
      </c>
      <c r="AC166" s="2">
        <v>6.6796465382246997E-2</v>
      </c>
      <c r="AD166" s="2">
        <v>5.7655869756050001E-3</v>
      </c>
      <c r="AE166" s="2">
        <v>1.2675641733959001E-2</v>
      </c>
      <c r="AF166" s="2">
        <v>6.6016342856899998E-3</v>
      </c>
      <c r="AG166" s="2">
        <v>9.0729117624260003E-3</v>
      </c>
      <c r="AH166" s="2">
        <v>1.3509126140431E-2</v>
      </c>
      <c r="AI166" s="2">
        <v>1.1615363184704E-2</v>
      </c>
      <c r="AJ166" s="2">
        <v>8.3782982822289999E-3</v>
      </c>
      <c r="AK166" s="2">
        <v>9.4591414532989998E-3</v>
      </c>
      <c r="AL166" s="2">
        <v>1.7160224197695001E-2</v>
      </c>
      <c r="AM166" s="2">
        <v>1.5181850458294999E-2</v>
      </c>
      <c r="AN166" s="2">
        <v>1.1923042336895E-2</v>
      </c>
      <c r="AO166" s="2">
        <v>2.1099581845732001E-2</v>
      </c>
      <c r="AQ166" s="2">
        <f t="shared" si="82"/>
        <v>-1.2542467816957565</v>
      </c>
      <c r="AR166" s="2">
        <f t="shared" si="108"/>
        <v>-1.1657378500594324</v>
      </c>
      <c r="AS166" s="2">
        <f t="shared" si="109"/>
        <v>-1.2168453256058631</v>
      </c>
      <c r="AT166" s="2">
        <f t="shared" si="110"/>
        <v>-1.2741073104053515</v>
      </c>
      <c r="AU166" s="2">
        <f t="shared" si="111"/>
        <v>-2.3375426332420965</v>
      </c>
      <c r="AV166" s="2">
        <f t="shared" si="112"/>
        <v>-1.9753476296957457</v>
      </c>
      <c r="AW166" s="2">
        <f t="shared" si="113"/>
        <v>-1.7766818603526562</v>
      </c>
      <c r="AX166" s="2">
        <f t="shared" si="114"/>
        <v>-1.831496541042827</v>
      </c>
      <c r="AY166" s="2">
        <f t="shared" si="84"/>
        <v>-2.3124335625801513</v>
      </c>
      <c r="AZ166" s="2">
        <f t="shared" si="85"/>
        <v>-2.155724953165838</v>
      </c>
      <c r="BA166" s="2">
        <f t="shared" si="86"/>
        <v>-1.8399241380986286</v>
      </c>
      <c r="BB166" s="2">
        <f t="shared" si="87"/>
        <v>-1.8517586035861253</v>
      </c>
      <c r="BC166" s="2">
        <f t="shared" si="88"/>
        <v>-2.2429028523953956</v>
      </c>
      <c r="BD166" s="2">
        <f t="shared" si="89"/>
        <v>-2.0827957584009957</v>
      </c>
      <c r="BE166" s="2">
        <f t="shared" si="90"/>
        <v>-2.0402720498487392</v>
      </c>
      <c r="BF166" s="2">
        <f t="shared" si="91"/>
        <v>-1.6946801231786115</v>
      </c>
      <c r="BG166" s="2">
        <f t="shared" si="92"/>
        <v>-2.2215014006439597</v>
      </c>
      <c r="BH166" s="2">
        <f t="shared" si="93"/>
        <v>-2.1004202056226884</v>
      </c>
      <c r="BI166" s="2">
        <f t="shared" si="94"/>
        <v>-1.7415215668901187</v>
      </c>
      <c r="BJ166" s="2">
        <f t="shared" si="95"/>
        <v>-1.7042378339374784</v>
      </c>
      <c r="BK166" s="2">
        <f t="shared" si="96"/>
        <v>-2.1259089315449011</v>
      </c>
      <c r="BL166" s="2">
        <f t="shared" si="97"/>
        <v>-1.8180748764366972</v>
      </c>
      <c r="BM166" s="2">
        <f t="shared" si="98"/>
        <v>-1.9684276664802225</v>
      </c>
      <c r="BN166" s="2">
        <f t="shared" si="99"/>
        <v>-1.6317443263789946</v>
      </c>
      <c r="BO166" s="2">
        <f t="shared" si="100"/>
        <v>-2.1041298083374613</v>
      </c>
      <c r="BP166" s="2">
        <f t="shared" si="101"/>
        <v>-1.7060148191504185</v>
      </c>
      <c r="BQ166" s="2">
        <f t="shared" si="102"/>
        <v>-2.0288934794297337</v>
      </c>
      <c r="BR166" s="2">
        <f t="shared" si="103"/>
        <v>-1.1752465181472085</v>
      </c>
      <c r="BS166" s="2">
        <f t="shared" si="104"/>
        <v>-2.2391564720137711</v>
      </c>
      <c r="BT166" s="2">
        <f t="shared" si="105"/>
        <v>-1.8970300442658559</v>
      </c>
      <c r="BU166" s="2">
        <f t="shared" si="106"/>
        <v>-2.1803485381859615</v>
      </c>
      <c r="BV166" s="2">
        <f t="shared" si="107"/>
        <v>-2.0422533127838944</v>
      </c>
      <c r="BW166" s="2">
        <f t="shared" si="83"/>
        <v>-1.8693727431069993</v>
      </c>
      <c r="BX166" s="2">
        <f t="shared" si="115"/>
        <v>-1.934967206298793</v>
      </c>
      <c r="BY166" s="2">
        <f t="shared" si="116"/>
        <v>-2.0768441820483123</v>
      </c>
      <c r="BZ166" s="2">
        <f t="shared" si="117"/>
        <v>-2.0241482799846091</v>
      </c>
      <c r="CA166" s="2">
        <f t="shared" si="118"/>
        <v>-1.7654770424088904</v>
      </c>
      <c r="CB166" s="2">
        <f t="shared" si="119"/>
        <v>-1.8186752907035182</v>
      </c>
      <c r="CC166" s="2">
        <f t="shared" si="120"/>
        <v>-1.9236129139296207</v>
      </c>
      <c r="CD166" s="2">
        <f t="shared" si="121"/>
        <v>-1.6757261515217705</v>
      </c>
    </row>
    <row r="167" spans="1:82" x14ac:dyDescent="0.3">
      <c r="A167" s="2" t="s">
        <v>173</v>
      </c>
      <c r="B167" s="2">
        <v>3.352510823642E-3</v>
      </c>
      <c r="C167" s="2">
        <v>2.3404788253259998E-3</v>
      </c>
      <c r="D167" s="2">
        <v>4.9069392156000002E-5</v>
      </c>
      <c r="E167" s="2">
        <v>9.2757706320139993E-3</v>
      </c>
      <c r="F167" s="2">
        <v>2.6520934938999999E-5</v>
      </c>
      <c r="G167" s="2">
        <v>1.3629597584E-5</v>
      </c>
      <c r="H167" s="2">
        <v>1.2545759097299999E-4</v>
      </c>
      <c r="I167" s="2">
        <v>1.1018468550786E-2</v>
      </c>
      <c r="J167" s="2">
        <v>1.9521014351000001E-5</v>
      </c>
      <c r="K167" s="2">
        <v>2.5006719921999999E-5</v>
      </c>
      <c r="L167" s="2">
        <v>4.7581028011999998E-5</v>
      </c>
      <c r="M167" s="2">
        <v>5.4853822813999997E-5</v>
      </c>
      <c r="N167" s="2">
        <v>4.8466545675999998E-5</v>
      </c>
      <c r="O167" s="2">
        <v>3.8009050224000002E-5</v>
      </c>
      <c r="P167" s="2">
        <v>1.4813513004799999E-4</v>
      </c>
      <c r="Q167" s="2">
        <v>1.8477999180999999E-5</v>
      </c>
      <c r="R167" s="2">
        <v>3.6673712921999998E-5</v>
      </c>
      <c r="S167" s="2">
        <v>2.4922662065100001E-4</v>
      </c>
      <c r="T167" s="2">
        <v>1.1050820196526E-2</v>
      </c>
      <c r="U167" s="2">
        <v>8.6273749937370008E-3</v>
      </c>
      <c r="V167" s="2">
        <v>1.8907897920000002E-5</v>
      </c>
      <c r="W167" s="2">
        <v>1.344194263E-5</v>
      </c>
      <c r="X167" s="2">
        <v>2.8066395374199999E-4</v>
      </c>
      <c r="Y167" s="2">
        <v>5.7775761353000002E-5</v>
      </c>
      <c r="Z167" s="2">
        <v>3.7597610001779999E-3</v>
      </c>
      <c r="AA167" s="2">
        <v>2.7494716346600001E-4</v>
      </c>
      <c r="AB167" s="2">
        <v>4.2077052355999999E-5</v>
      </c>
      <c r="AC167" s="2">
        <v>3.8680303179000001E-5</v>
      </c>
      <c r="AD167" s="2">
        <v>1.6112121238E-5</v>
      </c>
      <c r="AE167" s="2">
        <v>2.7589759079000001E-5</v>
      </c>
      <c r="AF167" s="2">
        <v>3.3751477095999998E-5</v>
      </c>
      <c r="AG167" s="2">
        <v>5.5021469374000002E-5</v>
      </c>
      <c r="AH167" s="2">
        <v>1.8703673934700001E-4</v>
      </c>
      <c r="AI167" s="2">
        <v>1.1500604770999999E-5</v>
      </c>
      <c r="AJ167" s="2">
        <v>1.9554110684E-5</v>
      </c>
      <c r="AK167" s="2">
        <v>3.5521510077E-5</v>
      </c>
      <c r="AL167" s="2">
        <v>4.3423310508890001E-3</v>
      </c>
      <c r="AM167" s="2">
        <v>2.4845287418000001E-5</v>
      </c>
      <c r="AN167" s="2">
        <v>1.8256813712400001E-4</v>
      </c>
      <c r="AO167" s="2">
        <v>6.5615586978779996E-3</v>
      </c>
      <c r="AQ167" s="2">
        <f t="shared" si="82"/>
        <v>-2.4746298113464884</v>
      </c>
      <c r="AR167" s="2">
        <f t="shared" si="108"/>
        <v>-2.6306952836481279</v>
      </c>
      <c r="AS167" s="2">
        <f t="shared" si="109"/>
        <v>-4.3091893217812629</v>
      </c>
      <c r="AT167" s="2">
        <f t="shared" si="110"/>
        <v>-2.0326499989821136</v>
      </c>
      <c r="AU167" s="2">
        <f t="shared" si="111"/>
        <v>-4.5764111698716565</v>
      </c>
      <c r="AV167" s="2">
        <f t="shared" si="112"/>
        <v>-4.8655169665885261</v>
      </c>
      <c r="AW167" s="2">
        <f t="shared" si="113"/>
        <v>-3.9015030560078157</v>
      </c>
      <c r="AX167" s="2">
        <f t="shared" si="114"/>
        <v>-1.9578787635751322</v>
      </c>
      <c r="AY167" s="2">
        <f t="shared" si="84"/>
        <v>-4.709497619271966</v>
      </c>
      <c r="AZ167" s="2">
        <f t="shared" si="85"/>
        <v>-4.6019432700126854</v>
      </c>
      <c r="BA167" s="2">
        <f t="shared" si="86"/>
        <v>-4.322566179047052</v>
      </c>
      <c r="BB167" s="2">
        <f t="shared" si="87"/>
        <v>-4.2607931006476507</v>
      </c>
      <c r="BC167" s="2">
        <f t="shared" si="88"/>
        <v>-4.314557932357121</v>
      </c>
      <c r="BD167" s="2">
        <f t="shared" si="89"/>
        <v>-4.4201129824787007</v>
      </c>
      <c r="BE167" s="2">
        <f t="shared" si="90"/>
        <v>-3.8293419369089796</v>
      </c>
      <c r="BF167" s="2">
        <f t="shared" si="91"/>
        <v>-4.7333450564760016</v>
      </c>
      <c r="BG167" s="2">
        <f t="shared" si="92"/>
        <v>-4.4356451189483934</v>
      </c>
      <c r="BH167" s="2">
        <f t="shared" si="93"/>
        <v>-3.6034055712248723</v>
      </c>
      <c r="BI167" s="2">
        <f t="shared" si="94"/>
        <v>-1.956605487263388</v>
      </c>
      <c r="BJ167" s="2">
        <f t="shared" si="95"/>
        <v>-2.0641213246964045</v>
      </c>
      <c r="BK167" s="2">
        <f t="shared" si="96"/>
        <v>-4.7233567510327781</v>
      </c>
      <c r="BL167" s="2">
        <f t="shared" si="97"/>
        <v>-4.8715379624933108</v>
      </c>
      <c r="BM167" s="2">
        <f t="shared" si="98"/>
        <v>-3.5518133611317952</v>
      </c>
      <c r="BN167" s="2">
        <f t="shared" si="99"/>
        <v>-4.2382543227986051</v>
      </c>
      <c r="BO167" s="2">
        <f t="shared" si="100"/>
        <v>-2.4248397613496935</v>
      </c>
      <c r="BP167" s="2">
        <f t="shared" si="101"/>
        <v>-3.5607507564237038</v>
      </c>
      <c r="BQ167" s="2">
        <f t="shared" si="102"/>
        <v>-4.3759546916290821</v>
      </c>
      <c r="BR167" s="2">
        <f t="shared" si="103"/>
        <v>-4.412510130544292</v>
      </c>
      <c r="BS167" s="2">
        <f t="shared" si="104"/>
        <v>-4.7928472788661587</v>
      </c>
      <c r="BT167" s="2">
        <f t="shared" si="105"/>
        <v>-4.559252091877382</v>
      </c>
      <c r="BU167" s="2">
        <f t="shared" si="106"/>
        <v>-4.4717072160002251</v>
      </c>
      <c r="BV167" s="2">
        <f t="shared" si="107"/>
        <v>-4.2594678157547854</v>
      </c>
      <c r="BW167" s="2">
        <f t="shared" si="83"/>
        <v>-3.7280730772683595</v>
      </c>
      <c r="BX167" s="2">
        <f t="shared" si="115"/>
        <v>-4.939279321228808</v>
      </c>
      <c r="BY167" s="2">
        <f t="shared" si="116"/>
        <v>-4.7087619308657267</v>
      </c>
      <c r="BZ167" s="2">
        <f t="shared" si="117"/>
        <v>-4.449508579938251</v>
      </c>
      <c r="CA167" s="2">
        <f t="shared" si="118"/>
        <v>-2.3622770698512734</v>
      </c>
      <c r="CB167" s="2">
        <f t="shared" si="119"/>
        <v>-4.6047559748359612</v>
      </c>
      <c r="CC167" s="2">
        <f t="shared" si="120"/>
        <v>-3.7385750158416315</v>
      </c>
      <c r="CD167" s="2">
        <f t="shared" si="121"/>
        <v>-2.1829929817404676</v>
      </c>
    </row>
  </sheetData>
  <mergeCells count="3">
    <mergeCell ref="CF2:CI2"/>
    <mergeCell ref="CJ2:CL2"/>
    <mergeCell ref="CM2:C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7"/>
  <sheetViews>
    <sheetView workbookViewId="0">
      <pane xSplit="1" topLeftCell="B1" activePane="topRight" state="frozen"/>
      <selection pane="topRight" sqref="A1:XFD1048576"/>
    </sheetView>
  </sheetViews>
  <sheetFormatPr defaultRowHeight="14.4" x14ac:dyDescent="0.3"/>
  <cols>
    <col min="1" max="1" width="39.44140625" customWidth="1"/>
    <col min="2" max="2" width="2" style="4" customWidth="1"/>
    <col min="3" max="11" width="5.33203125" customWidth="1"/>
    <col min="12" max="12" width="1.44140625" style="4" customWidth="1"/>
    <col min="13" max="21" width="8" customWidth="1"/>
    <col min="22" max="22" width="1.33203125" style="4" customWidth="1"/>
  </cols>
  <sheetData>
    <row r="1" spans="1:21" x14ac:dyDescent="0.3">
      <c r="C1" t="s">
        <v>224</v>
      </c>
      <c r="M1" t="s">
        <v>234</v>
      </c>
    </row>
    <row r="2" spans="1:21" x14ac:dyDescent="0.3">
      <c r="C2" t="s">
        <v>225</v>
      </c>
      <c r="F2" t="s">
        <v>226</v>
      </c>
      <c r="I2" t="s">
        <v>227</v>
      </c>
      <c r="M2" t="s">
        <v>225</v>
      </c>
      <c r="P2" t="s">
        <v>226</v>
      </c>
      <c r="S2" t="s">
        <v>227</v>
      </c>
    </row>
    <row r="3" spans="1:21" x14ac:dyDescent="0.3">
      <c r="A3" t="s">
        <v>0</v>
      </c>
      <c r="C3" t="s">
        <v>215</v>
      </c>
      <c r="D3" t="s">
        <v>216</v>
      </c>
      <c r="E3" t="s">
        <v>217</v>
      </c>
      <c r="F3" t="s">
        <v>218</v>
      </c>
      <c r="G3" t="s">
        <v>219</v>
      </c>
      <c r="H3" t="s">
        <v>220</v>
      </c>
      <c r="I3" t="s">
        <v>221</v>
      </c>
      <c r="J3" t="s">
        <v>222</v>
      </c>
      <c r="K3" t="s">
        <v>223</v>
      </c>
      <c r="M3" t="s">
        <v>215</v>
      </c>
      <c r="N3" t="s">
        <v>216</v>
      </c>
      <c r="O3" t="s">
        <v>217</v>
      </c>
      <c r="P3" t="s">
        <v>218</v>
      </c>
      <c r="Q3" t="s">
        <v>219</v>
      </c>
      <c r="R3" t="s">
        <v>220</v>
      </c>
      <c r="S3" t="s">
        <v>221</v>
      </c>
      <c r="T3" t="s">
        <v>222</v>
      </c>
      <c r="U3" t="s">
        <v>223</v>
      </c>
    </row>
    <row r="4" spans="1:21" x14ac:dyDescent="0.3">
      <c r="A4" t="s">
        <v>152</v>
      </c>
      <c r="C4" s="2">
        <v>1.0909977537304102E-2</v>
      </c>
      <c r="D4" s="2">
        <v>6.0814903150357051E-3</v>
      </c>
      <c r="E4" s="2">
        <v>8.2869313289416713E-2</v>
      </c>
      <c r="F4" s="2">
        <v>0.88354546195304251</v>
      </c>
      <c r="G4" s="2">
        <v>0.42333816162723892</v>
      </c>
      <c r="H4" s="2">
        <v>0.37088281258595812</v>
      </c>
      <c r="I4" s="2">
        <v>3.7157520907803762E-2</v>
      </c>
      <c r="J4" s="2">
        <v>4.4892887326674147E-3</v>
      </c>
      <c r="K4" s="2">
        <v>0.34784336990275422</v>
      </c>
      <c r="L4" s="6"/>
      <c r="M4" s="2">
        <v>-0.22404786931056572</v>
      </c>
      <c r="N4" s="2">
        <v>-0.3226286055199632</v>
      </c>
      <c r="O4" s="2">
        <v>-9.858073620939746E-2</v>
      </c>
      <c r="P4" s="2">
        <v>2.7131840834786917E-2</v>
      </c>
      <c r="Q4" s="2">
        <v>-0.15609247467134421</v>
      </c>
      <c r="R4" s="2">
        <v>-0.18322431550613111</v>
      </c>
      <c r="S4" s="2">
        <v>0.33904863082490855</v>
      </c>
      <c r="T4" s="2">
        <v>0.41464655431619679</v>
      </c>
      <c r="U4" s="2">
        <v>7.5597923491288271E-2</v>
      </c>
    </row>
    <row r="5" spans="1:21" x14ac:dyDescent="0.3">
      <c r="A5" t="s">
        <v>189</v>
      </c>
      <c r="C5" s="2">
        <v>1.1998761483161778E-2</v>
      </c>
      <c r="D5" s="2">
        <v>0.19927508548685269</v>
      </c>
      <c r="E5" s="2">
        <v>0.52269193887869758</v>
      </c>
      <c r="F5" s="2">
        <v>0.34051419940058802</v>
      </c>
      <c r="G5" s="2">
        <v>0.35145078224413462</v>
      </c>
      <c r="H5" s="2">
        <v>0.6988321961721371</v>
      </c>
      <c r="I5" s="2">
        <v>0.38912290488432255</v>
      </c>
      <c r="J5" s="2">
        <v>0.25564162528777901</v>
      </c>
      <c r="K5" s="2">
        <v>0.90955648631199748</v>
      </c>
      <c r="L5" s="6"/>
      <c r="M5" s="2">
        <v>-9.2027422625251876E-2</v>
      </c>
      <c r="N5" s="2">
        <v>-6.2067153576822305E-2</v>
      </c>
      <c r="O5" s="2">
        <v>2.9960269048429588E-2</v>
      </c>
      <c r="P5" s="2">
        <v>0.60576882584252878</v>
      </c>
      <c r="Q5" s="2">
        <v>0.43986222563838406</v>
      </c>
      <c r="R5" s="2">
        <v>-0.16590660020414466</v>
      </c>
      <c r="S5" s="2">
        <v>0.25836994331048846</v>
      </c>
      <c r="T5" s="2">
        <v>0.28599515096297962</v>
      </c>
      <c r="U5" s="2">
        <v>2.7625207652491143E-2</v>
      </c>
    </row>
    <row r="6" spans="1:21" x14ac:dyDescent="0.3">
      <c r="A6" t="s">
        <v>112</v>
      </c>
      <c r="C6" s="2">
        <v>2.1062335087068937E-2</v>
      </c>
      <c r="D6" s="2">
        <v>1.870621821018336E-2</v>
      </c>
      <c r="E6" s="2">
        <v>0.79860629271487737</v>
      </c>
      <c r="F6" s="2">
        <v>0.23543480887535831</v>
      </c>
      <c r="G6" s="2">
        <v>0.93507800347116043</v>
      </c>
      <c r="H6" s="2">
        <v>0.33363760872962844</v>
      </c>
      <c r="I6" s="2">
        <v>1.7979631073862815E-2</v>
      </c>
      <c r="J6" s="2">
        <v>1.6519303866728806E-2</v>
      </c>
      <c r="K6" s="2">
        <v>0.86233605646532774</v>
      </c>
      <c r="L6" s="6"/>
      <c r="M6" s="2">
        <v>-0.11841605104986955</v>
      </c>
      <c r="N6" s="2">
        <v>-0.1318636446970762</v>
      </c>
      <c r="O6" s="2">
        <v>-1.3447593647206688E-2</v>
      </c>
      <c r="P6" s="2">
        <v>9.0399054602742793E-2</v>
      </c>
      <c r="Q6" s="2">
        <v>5.2544818976232692E-3</v>
      </c>
      <c r="R6" s="2">
        <v>-8.5144572705119548E-2</v>
      </c>
      <c r="S6" s="2">
        <v>0.22866194828822753</v>
      </c>
      <c r="T6" s="2">
        <v>0.23612183508955045</v>
      </c>
      <c r="U6" s="2">
        <v>7.4598868013228646E-3</v>
      </c>
    </row>
    <row r="7" spans="1:21" x14ac:dyDescent="0.3">
      <c r="A7" t="s">
        <v>102</v>
      </c>
      <c r="C7" s="2">
        <v>3.6969075898992586E-2</v>
      </c>
      <c r="D7" s="2">
        <v>2.7144846349457397E-2</v>
      </c>
      <c r="E7" s="2">
        <v>0.73285255796457216</v>
      </c>
      <c r="F7" s="2">
        <v>0.49103624723033434</v>
      </c>
      <c r="G7" s="2">
        <v>0.97470049304355733</v>
      </c>
      <c r="H7" s="2">
        <v>0.49951912813567134</v>
      </c>
      <c r="I7" s="2">
        <v>2.7132169779692288E-2</v>
      </c>
      <c r="J7" s="2">
        <v>6.1445599757464549E-3</v>
      </c>
      <c r="K7" s="2">
        <v>0.1225066451160941</v>
      </c>
      <c r="L7" s="6"/>
      <c r="M7" s="2">
        <v>-0.27878085123346896</v>
      </c>
      <c r="N7" s="2">
        <v>-0.32593487504167618</v>
      </c>
      <c r="O7" s="2">
        <v>-4.7154023808207157E-2</v>
      </c>
      <c r="P7" s="2">
        <v>6.7630004457863893E-2</v>
      </c>
      <c r="Q7" s="2">
        <v>-3.0204467436588255E-3</v>
      </c>
      <c r="R7" s="2">
        <v>-7.0650451201522732E-2</v>
      </c>
      <c r="S7" s="2">
        <v>0.20120402984086061</v>
      </c>
      <c r="T7" s="2">
        <v>0.27253269646271994</v>
      </c>
      <c r="U7" s="2">
        <v>7.1328666621859341E-2</v>
      </c>
    </row>
    <row r="8" spans="1:21" x14ac:dyDescent="0.3">
      <c r="A8" t="s">
        <v>42</v>
      </c>
      <c r="C8" s="2">
        <v>3.8041108573605049E-2</v>
      </c>
      <c r="D8" s="2">
        <v>3.9850995236668164E-2</v>
      </c>
      <c r="E8" s="2">
        <v>0.2935923077302649</v>
      </c>
      <c r="F8" s="2">
        <v>0.85714373266202826</v>
      </c>
      <c r="G8" s="2">
        <v>0.58399028965334288</v>
      </c>
      <c r="H8" s="2">
        <v>0.65085710510457562</v>
      </c>
      <c r="I8" s="2">
        <v>0.57793030742150964</v>
      </c>
      <c r="J8" s="2">
        <v>0.29390103633789133</v>
      </c>
      <c r="K8" s="2">
        <v>0.65221574176695851</v>
      </c>
      <c r="L8" s="6"/>
      <c r="M8" s="2">
        <v>-0.15267755351481524</v>
      </c>
      <c r="N8" s="2">
        <v>-0.30276667837748339</v>
      </c>
      <c r="O8" s="2">
        <v>-0.15008912486266818</v>
      </c>
      <c r="P8" s="2">
        <v>-2.9572191736631594E-2</v>
      </c>
      <c r="Q8" s="2">
        <v>-0.10532583207838726</v>
      </c>
      <c r="R8" s="2">
        <v>-7.5753640341755676E-2</v>
      </c>
      <c r="S8" s="2">
        <v>6.0308331383393018E-2</v>
      </c>
      <c r="T8" s="2">
        <v>0.10375050319573199</v>
      </c>
      <c r="U8" s="2">
        <v>4.3442171812338982E-2</v>
      </c>
    </row>
    <row r="9" spans="1:21" x14ac:dyDescent="0.3">
      <c r="A9" t="s">
        <v>128</v>
      </c>
      <c r="C9" s="2">
        <v>4.8574995726064767E-2</v>
      </c>
      <c r="D9" s="2">
        <v>4.335038420821271E-2</v>
      </c>
      <c r="E9" s="2">
        <v>0.9692585430399292</v>
      </c>
      <c r="F9" s="2">
        <v>8.6824163998631673E-2</v>
      </c>
      <c r="G9" s="2">
        <v>0.59969407893793958</v>
      </c>
      <c r="H9" s="2">
        <v>0.27521406030432127</v>
      </c>
      <c r="I9" s="2">
        <v>0.43594849982822248</v>
      </c>
      <c r="J9" s="2">
        <v>0.60124693533022944</v>
      </c>
      <c r="K9" s="2">
        <v>0.64530422781460284</v>
      </c>
      <c r="L9" s="6"/>
      <c r="M9" s="2">
        <v>-0.20105357988476658</v>
      </c>
      <c r="N9" s="2">
        <v>-0.19766256353189748</v>
      </c>
      <c r="O9" s="2">
        <v>3.3910163528691321E-3</v>
      </c>
      <c r="P9" s="2">
        <v>-0.1096509054129204</v>
      </c>
      <c r="Q9" s="2">
        <v>-2.7605706881829065E-2</v>
      </c>
      <c r="R9" s="2">
        <v>8.204519853109131E-2</v>
      </c>
      <c r="S9" s="2">
        <v>-8.7858758077769786E-2</v>
      </c>
      <c r="T9" s="2">
        <v>-4.9633024616653844E-2</v>
      </c>
      <c r="U9" s="2">
        <v>3.8225733461115914E-2</v>
      </c>
    </row>
    <row r="10" spans="1:21" x14ac:dyDescent="0.3">
      <c r="A10" t="s">
        <v>97</v>
      </c>
      <c r="C10" s="2">
        <v>5.1304883840322585E-2</v>
      </c>
      <c r="D10" s="2">
        <v>6.7474432059990194E-2</v>
      </c>
      <c r="E10" s="2">
        <v>0.71804422418800651</v>
      </c>
      <c r="F10" s="2">
        <v>0.86133780625286349</v>
      </c>
      <c r="G10" s="2">
        <v>0.49776408323972665</v>
      </c>
      <c r="H10" s="2">
        <v>0.40473528371622403</v>
      </c>
      <c r="I10" s="2">
        <v>7.1319739303553495E-2</v>
      </c>
      <c r="J10" s="2">
        <v>3.377515330096528E-3</v>
      </c>
      <c r="K10" s="2">
        <v>0.29739403793873598</v>
      </c>
      <c r="L10" s="6"/>
      <c r="M10" s="2">
        <v>-0.34241079213086179</v>
      </c>
      <c r="N10" s="2">
        <v>-0.29707865107742137</v>
      </c>
      <c r="O10" s="2">
        <v>4.5332141053440432E-2</v>
      </c>
      <c r="P10" s="2">
        <v>4.1082205220729119E-2</v>
      </c>
      <c r="Q10" s="2">
        <v>-0.17235200692041924</v>
      </c>
      <c r="R10" s="2">
        <v>-0.21343421214114833</v>
      </c>
      <c r="S10" s="2">
        <v>0.4342826251094824</v>
      </c>
      <c r="T10" s="2">
        <v>0.55250862877672868</v>
      </c>
      <c r="U10" s="2">
        <v>0.1182260036672463</v>
      </c>
    </row>
    <row r="11" spans="1:21" x14ac:dyDescent="0.3">
      <c r="A11" t="s">
        <v>148</v>
      </c>
      <c r="C11" s="2">
        <v>5.1544463221589024E-2</v>
      </c>
      <c r="D11" s="2">
        <v>2.9454541060574518E-2</v>
      </c>
      <c r="E11" s="2">
        <v>0.51953830216467023</v>
      </c>
      <c r="F11" s="2">
        <v>0.848181105372944</v>
      </c>
      <c r="G11" s="2">
        <v>0.10093497704639133</v>
      </c>
      <c r="H11" s="2">
        <v>2.3439920557166649E-2</v>
      </c>
      <c r="I11" s="2">
        <v>0.84130027913014982</v>
      </c>
      <c r="J11" s="2">
        <v>0.97088349385109241</v>
      </c>
      <c r="K11" s="2">
        <v>0.7943135614901482</v>
      </c>
      <c r="L11" s="6"/>
      <c r="M11" s="2">
        <v>-0.10463349435386834</v>
      </c>
      <c r="N11" s="2">
        <v>-7.3560192124379614E-2</v>
      </c>
      <c r="O11" s="2">
        <v>3.1073302229488724E-2</v>
      </c>
      <c r="P11" s="2">
        <v>-8.725923843100539E-3</v>
      </c>
      <c r="Q11" s="2">
        <v>-0.10193910161998705</v>
      </c>
      <c r="R11" s="2">
        <v>-9.3213177776886522E-2</v>
      </c>
      <c r="S11" s="2">
        <v>-2.0965396522613072E-2</v>
      </c>
      <c r="T11" s="2">
        <v>-3.641847510287525E-3</v>
      </c>
      <c r="U11" s="2">
        <v>1.7323549012325575E-2</v>
      </c>
    </row>
    <row r="12" spans="1:21" x14ac:dyDescent="0.3">
      <c r="A12" t="s">
        <v>81</v>
      </c>
      <c r="C12" s="2">
        <v>6.52908194955064E-2</v>
      </c>
      <c r="D12" s="2">
        <v>9.5860135672469551E-2</v>
      </c>
      <c r="E12" s="2">
        <v>0.49872307210692657</v>
      </c>
      <c r="F12" s="2">
        <v>0.85241117748244277</v>
      </c>
      <c r="G12" s="2">
        <v>0.64557756627689122</v>
      </c>
      <c r="H12" s="2">
        <v>0.4570083497189763</v>
      </c>
      <c r="I12" s="2">
        <v>0.34174029230130498</v>
      </c>
      <c r="J12" s="2">
        <v>3.703349640402645E-2</v>
      </c>
      <c r="K12" s="2">
        <v>0.40226475173713128</v>
      </c>
      <c r="L12" s="6"/>
      <c r="M12" s="2">
        <v>-0.23778280763416509</v>
      </c>
      <c r="N12" s="2">
        <v>-0.15928602915975668</v>
      </c>
      <c r="O12" s="2">
        <v>7.8496778474408391E-2</v>
      </c>
      <c r="P12" s="2">
        <v>3.7378095050082001E-2</v>
      </c>
      <c r="Q12" s="2">
        <v>-9.9957678743601772E-2</v>
      </c>
      <c r="R12" s="2">
        <v>-0.13733577379368378</v>
      </c>
      <c r="S12" s="2">
        <v>0.14010260815901845</v>
      </c>
      <c r="T12" s="2">
        <v>0.22838266815813316</v>
      </c>
      <c r="U12" s="2">
        <v>8.8280059999114702E-2</v>
      </c>
    </row>
    <row r="13" spans="1:21" x14ac:dyDescent="0.3">
      <c r="A13" t="s">
        <v>169</v>
      </c>
      <c r="C13" s="2">
        <v>7.3318351026614895E-2</v>
      </c>
      <c r="D13" s="2">
        <v>4.1029708055286662E-2</v>
      </c>
      <c r="E13" s="2">
        <v>0.61243285068691289</v>
      </c>
      <c r="F13" s="2">
        <v>0.65644608838403407</v>
      </c>
      <c r="G13" s="2">
        <v>0.99957459068779486</v>
      </c>
      <c r="H13" s="2">
        <v>0.66605255951886011</v>
      </c>
      <c r="I13" s="2">
        <v>0.10576227855795753</v>
      </c>
      <c r="J13" s="2">
        <v>1.4465387000378799E-2</v>
      </c>
      <c r="K13" s="2">
        <v>0.31366955046034617</v>
      </c>
      <c r="L13" s="6"/>
      <c r="M13" s="2">
        <v>-0.28943973494619091</v>
      </c>
      <c r="N13" s="2">
        <v>-0.36589571400256871</v>
      </c>
      <c r="O13" s="2">
        <v>-7.6455979056377868E-2</v>
      </c>
      <c r="P13" s="2">
        <v>9.5462272866404116E-2</v>
      </c>
      <c r="Q13" s="2">
        <v>1.3149022782809949E-4</v>
      </c>
      <c r="R13" s="2">
        <v>-9.5330782638576028E-2</v>
      </c>
      <c r="S13" s="2">
        <v>0.41627486460484803</v>
      </c>
      <c r="T13" s="2">
        <v>0.56104470091745962</v>
      </c>
      <c r="U13" s="2">
        <v>0.14476983631261164</v>
      </c>
    </row>
    <row r="14" spans="1:21" x14ac:dyDescent="0.3">
      <c r="A14" t="s">
        <v>171</v>
      </c>
      <c r="C14" s="2">
        <v>8.3731287871198157E-2</v>
      </c>
      <c r="D14" s="2">
        <v>0.11581350720008253</v>
      </c>
      <c r="E14" s="2">
        <v>0.61188383419445769</v>
      </c>
      <c r="F14" s="2">
        <v>0.94973967799125814</v>
      </c>
      <c r="G14" s="2">
        <v>0.45409291503746929</v>
      </c>
      <c r="H14" s="2">
        <v>0.43051278800483006</v>
      </c>
      <c r="I14" s="2">
        <v>5.8541097185236847E-2</v>
      </c>
      <c r="J14" s="2">
        <v>3.9164042691420724E-3</v>
      </c>
      <c r="K14" s="2">
        <v>0.25983801426494912</v>
      </c>
      <c r="L14" s="6"/>
      <c r="M14" s="2">
        <v>-0.32275955499066011</v>
      </c>
      <c r="N14" s="2">
        <v>-0.26332965921251561</v>
      </c>
      <c r="O14" s="2">
        <v>5.9429895778144545E-2</v>
      </c>
      <c r="P14" s="2">
        <v>1.4565511233618097E-2</v>
      </c>
      <c r="Q14" s="2">
        <v>-0.18108274672137237</v>
      </c>
      <c r="R14" s="2">
        <v>-0.19564825795499044</v>
      </c>
      <c r="S14" s="2">
        <v>0.38768883797515385</v>
      </c>
      <c r="T14" s="2">
        <v>0.49630436179136661</v>
      </c>
      <c r="U14" s="2">
        <v>0.1086155238162127</v>
      </c>
    </row>
    <row r="15" spans="1:21" x14ac:dyDescent="0.3">
      <c r="A15" t="s">
        <v>109</v>
      </c>
      <c r="C15" s="2">
        <v>8.7199073942268099E-2</v>
      </c>
      <c r="D15" s="2">
        <v>0.31350660717065248</v>
      </c>
      <c r="E15" s="2">
        <v>0.50871178580740417</v>
      </c>
      <c r="F15" s="2">
        <v>0.84362954214810648</v>
      </c>
      <c r="G15" s="2">
        <v>0.50433380090336022</v>
      </c>
      <c r="H15" s="2">
        <v>0.43140099627311812</v>
      </c>
      <c r="I15" s="2">
        <v>8.3380455363331107E-2</v>
      </c>
      <c r="J15" s="2">
        <v>5.651136135125763E-2</v>
      </c>
      <c r="K15" s="2">
        <v>0.71486288569260914</v>
      </c>
      <c r="L15" s="6"/>
      <c r="M15" s="2">
        <v>-0.13287044650244137</v>
      </c>
      <c r="N15" s="2">
        <v>-7.8457955006442787E-2</v>
      </c>
      <c r="O15" s="2">
        <v>5.4412491495998597E-2</v>
      </c>
      <c r="P15" s="2">
        <v>1.8231106194105416E-2</v>
      </c>
      <c r="Q15" s="2">
        <v>-6.5595566504723757E-2</v>
      </c>
      <c r="R15" s="2">
        <v>-8.3826672698829208E-2</v>
      </c>
      <c r="S15" s="2">
        <v>0.15967488053399737</v>
      </c>
      <c r="T15" s="2">
        <v>0.18276014484918854</v>
      </c>
      <c r="U15" s="2">
        <v>2.3085264315191152E-2</v>
      </c>
    </row>
    <row r="16" spans="1:21" x14ac:dyDescent="0.3">
      <c r="A16" t="s">
        <v>186</v>
      </c>
      <c r="C16" s="2">
        <v>8.9727095683675789E-2</v>
      </c>
      <c r="D16" s="2">
        <v>3.5184845202306311E-4</v>
      </c>
      <c r="E16" s="2">
        <v>9.0839578142756755E-2</v>
      </c>
      <c r="F16" s="2">
        <v>0.62648043044422552</v>
      </c>
      <c r="G16" s="2">
        <v>0.33731115754932284</v>
      </c>
      <c r="H16" s="2">
        <v>0.56969720428740156</v>
      </c>
      <c r="I16" s="2">
        <v>0.91280962636149598</v>
      </c>
      <c r="J16" s="2">
        <v>0.10942713893530633</v>
      </c>
      <c r="K16" s="2">
        <v>0.32413359617259097</v>
      </c>
      <c r="L16" s="6"/>
      <c r="M16" s="2">
        <v>-9.9016632930240212E-2</v>
      </c>
      <c r="N16" s="2">
        <v>-0.2266404703410069</v>
      </c>
      <c r="O16" s="2">
        <v>-0.12762383741076666</v>
      </c>
      <c r="P16" s="2">
        <v>-3.5530172037241299E-2</v>
      </c>
      <c r="Q16" s="2">
        <v>-9.8849578626897E-2</v>
      </c>
      <c r="R16" s="2">
        <v>-6.331940658965568E-2</v>
      </c>
      <c r="S16" s="2">
        <v>2.13457523346481E-2</v>
      </c>
      <c r="T16" s="2">
        <v>0.18942113340412023</v>
      </c>
      <c r="U16" s="2">
        <v>0.16807538106947215</v>
      </c>
    </row>
    <row r="17" spans="1:21" x14ac:dyDescent="0.3">
      <c r="A17" t="s">
        <v>75</v>
      </c>
      <c r="C17" s="2">
        <v>9.4750840750345539E-2</v>
      </c>
      <c r="D17" s="2">
        <v>1.3953291912726535E-2</v>
      </c>
      <c r="E17" s="2">
        <v>0.94967706357623904</v>
      </c>
      <c r="F17" s="2">
        <v>0.58915272815400455</v>
      </c>
      <c r="G17" s="2">
        <v>0.88459079905017302</v>
      </c>
      <c r="H17" s="2">
        <v>0.66317055552978132</v>
      </c>
      <c r="I17" s="2">
        <v>0.17572883648307588</v>
      </c>
      <c r="J17" s="2">
        <v>1.3328943811107821E-2</v>
      </c>
      <c r="K17" s="2">
        <v>0.34330033805713733</v>
      </c>
      <c r="L17" s="6"/>
      <c r="M17" s="2">
        <v>-0.19624188765237158</v>
      </c>
      <c r="N17" s="2">
        <v>-0.20356173237610045</v>
      </c>
      <c r="O17" s="2">
        <v>-7.3198447237288328E-3</v>
      </c>
      <c r="P17" s="2">
        <v>9.3121800252264089E-2</v>
      </c>
      <c r="Q17" s="2">
        <v>2.635129789420091E-2</v>
      </c>
      <c r="R17" s="2">
        <v>-6.6770502358063186E-2</v>
      </c>
      <c r="S17" s="2">
        <v>0.22408323727617027</v>
      </c>
      <c r="T17" s="2">
        <v>0.32655635037651165</v>
      </c>
      <c r="U17" s="2">
        <v>0.10247311310034131</v>
      </c>
    </row>
    <row r="18" spans="1:21" x14ac:dyDescent="0.3">
      <c r="A18" t="s">
        <v>124</v>
      </c>
      <c r="C18" s="2">
        <v>9.886248745924385E-2</v>
      </c>
      <c r="D18" s="2">
        <v>8.9746084313450408E-2</v>
      </c>
      <c r="E18" s="2">
        <v>0.84699850708386681</v>
      </c>
      <c r="F18" s="2">
        <v>0.99755598853572669</v>
      </c>
      <c r="G18" s="2">
        <v>0.57360847888379007</v>
      </c>
      <c r="H18" s="2">
        <v>0.41493184028329444</v>
      </c>
      <c r="I18" s="2">
        <v>6.3253610539919264E-2</v>
      </c>
      <c r="J18" s="2">
        <v>2.1596084643660515E-2</v>
      </c>
      <c r="K18" s="2">
        <v>0.75827114820805352</v>
      </c>
      <c r="L18" s="6"/>
      <c r="M18" s="2">
        <v>-0.47663670973941019</v>
      </c>
      <c r="N18" s="2">
        <v>-0.5187879987009848</v>
      </c>
      <c r="O18" s="2">
        <v>-4.2151288961574593E-2</v>
      </c>
      <c r="P18" s="2">
        <v>8.9693852248161397E-4</v>
      </c>
      <c r="Q18" s="2">
        <v>-0.19558664378879523</v>
      </c>
      <c r="R18" s="2">
        <v>-0.19648358231127691</v>
      </c>
      <c r="S18" s="2">
        <v>0.53592294224754011</v>
      </c>
      <c r="T18" s="2">
        <v>0.49120766325495868</v>
      </c>
      <c r="U18" s="2">
        <v>-4.4715278992581375E-2</v>
      </c>
    </row>
    <row r="19" spans="1:21" x14ac:dyDescent="0.3">
      <c r="A19" t="s">
        <v>182</v>
      </c>
      <c r="C19" s="2">
        <v>0.10670033284002439</v>
      </c>
      <c r="D19" s="2">
        <v>6.5703389947440641E-2</v>
      </c>
      <c r="E19" s="2">
        <v>0.13685348569249142</v>
      </c>
      <c r="F19" s="2">
        <v>0.26473793268831491</v>
      </c>
      <c r="G19" s="2">
        <v>0.83101604328182155</v>
      </c>
      <c r="H19" s="2">
        <v>0.23043216174440151</v>
      </c>
      <c r="I19" s="2">
        <v>2.603446962271928E-2</v>
      </c>
      <c r="J19" s="2">
        <v>2.3745053102494137E-2</v>
      </c>
      <c r="K19" s="2">
        <v>0.12851877982113186</v>
      </c>
      <c r="L19" s="6"/>
      <c r="M19" s="2">
        <v>-0.34511302780355302</v>
      </c>
      <c r="N19" s="2">
        <v>-0.50647923510679727</v>
      </c>
      <c r="O19" s="2">
        <v>-0.16136620730324425</v>
      </c>
      <c r="P19" s="2">
        <v>0.20226581966352231</v>
      </c>
      <c r="Q19" s="2">
        <v>-2.7885111836636285E-2</v>
      </c>
      <c r="R19" s="2">
        <v>-0.23015093150015856</v>
      </c>
      <c r="S19" s="2">
        <v>0.32846628025330155</v>
      </c>
      <c r="T19" s="2">
        <v>0.53458334529163887</v>
      </c>
      <c r="U19" s="2">
        <v>0.20611706503833743</v>
      </c>
    </row>
    <row r="20" spans="1:21" x14ac:dyDescent="0.3">
      <c r="A20" t="s">
        <v>132</v>
      </c>
      <c r="C20" s="2">
        <v>0.1091042735661194</v>
      </c>
      <c r="D20" s="2">
        <v>5.3190360439618958E-2</v>
      </c>
      <c r="E20" s="2">
        <v>0.12360856916533511</v>
      </c>
      <c r="F20" s="2">
        <v>0.85112924129286571</v>
      </c>
      <c r="G20" s="2">
        <v>0.45358352326788864</v>
      </c>
      <c r="H20" s="2">
        <v>0.34041900391760449</v>
      </c>
      <c r="I20" s="2">
        <v>9.2966321876200908E-2</v>
      </c>
      <c r="J20" s="2">
        <v>1.4659287103658899E-2</v>
      </c>
      <c r="K20" s="2">
        <v>0.83787891291037864</v>
      </c>
      <c r="L20" s="6"/>
      <c r="M20" s="2">
        <v>-0.2587834384485273</v>
      </c>
      <c r="N20" s="2">
        <v>-0.41837680961643264</v>
      </c>
      <c r="O20" s="2">
        <v>-0.15959337116790537</v>
      </c>
      <c r="P20" s="2">
        <v>4.6115071166410455E-2</v>
      </c>
      <c r="Q20" s="2">
        <v>-0.20345348659680942</v>
      </c>
      <c r="R20" s="2">
        <v>-0.24956855776321987</v>
      </c>
      <c r="S20" s="2">
        <v>0.37764709990997042</v>
      </c>
      <c r="T20" s="2">
        <v>0.35244660484167079</v>
      </c>
      <c r="U20" s="2">
        <v>-2.5200495068299557E-2</v>
      </c>
    </row>
    <row r="21" spans="1:21" x14ac:dyDescent="0.3">
      <c r="A21" t="s">
        <v>143</v>
      </c>
      <c r="C21" s="2">
        <v>0.11041955015445581</v>
      </c>
      <c r="D21" s="2">
        <v>0.55482821662398607</v>
      </c>
      <c r="E21" s="2">
        <v>0.11935142371871807</v>
      </c>
      <c r="F21" s="2">
        <v>0.94278504459113988</v>
      </c>
      <c r="G21" s="2">
        <v>0.34855023576709654</v>
      </c>
      <c r="H21" s="2">
        <v>0.32500169844030058</v>
      </c>
      <c r="I21" s="2">
        <v>0.23937882150093126</v>
      </c>
      <c r="J21" s="2">
        <v>0.86611435336779796</v>
      </c>
      <c r="K21" s="2">
        <v>0.49203567555299443</v>
      </c>
      <c r="L21" s="6"/>
      <c r="M21" s="2">
        <v>-0.15802162600941838</v>
      </c>
      <c r="N21" s="2">
        <v>-3.8477773894893166E-2</v>
      </c>
      <c r="O21" s="2">
        <v>0.1195438521145252</v>
      </c>
      <c r="P21" s="2">
        <v>7.6030375544430826E-3</v>
      </c>
      <c r="Q21" s="2">
        <v>-9.7632878529128553E-2</v>
      </c>
      <c r="R21" s="2">
        <v>-0.10523591608357165</v>
      </c>
      <c r="S21" s="2">
        <v>0.14891625714721229</v>
      </c>
      <c r="T21" s="2">
        <v>3.0721277883959786E-2</v>
      </c>
      <c r="U21" s="2">
        <v>-0.11819497926325254</v>
      </c>
    </row>
    <row r="22" spans="1:21" x14ac:dyDescent="0.3">
      <c r="A22" t="s">
        <v>56</v>
      </c>
      <c r="C22" s="2">
        <v>0.11910878864039716</v>
      </c>
      <c r="D22" s="2">
        <v>0.45572710196484634</v>
      </c>
      <c r="E22" s="2">
        <v>0.39405004797087428</v>
      </c>
      <c r="F22" s="2">
        <v>0.91085392036698198</v>
      </c>
      <c r="G22" s="2">
        <v>0.3832134733643906</v>
      </c>
      <c r="H22" s="2">
        <v>0.48287540677435203</v>
      </c>
      <c r="I22" s="2">
        <v>5.7227289674212582E-2</v>
      </c>
      <c r="J22" s="2">
        <v>3.6703125823125314E-2</v>
      </c>
      <c r="K22" s="2">
        <v>0.97878679659991308</v>
      </c>
      <c r="L22" s="6"/>
      <c r="M22" s="2">
        <v>-0.14883590259686716</v>
      </c>
      <c r="N22" s="2">
        <v>-6.9739240052351797E-2</v>
      </c>
      <c r="O22" s="2">
        <v>7.9096662544515348E-2</v>
      </c>
      <c r="P22" s="2">
        <v>-1.3996056874164071E-2</v>
      </c>
      <c r="Q22" s="2">
        <v>-0.11251204934800824</v>
      </c>
      <c r="R22" s="2">
        <v>-9.8515992473844183E-2</v>
      </c>
      <c r="S22" s="2">
        <v>0.16561835445739129</v>
      </c>
      <c r="T22" s="2">
        <v>0.16696418122163653</v>
      </c>
      <c r="U22" s="2">
        <v>1.3458267642452741E-3</v>
      </c>
    </row>
    <row r="23" spans="1:21" x14ac:dyDescent="0.3">
      <c r="A23" t="s">
        <v>200</v>
      </c>
      <c r="C23" s="2">
        <v>0.12153861254856077</v>
      </c>
      <c r="D23" s="2">
        <v>3.417178776207104E-2</v>
      </c>
      <c r="E23" s="2">
        <v>0.99264680801368677</v>
      </c>
      <c r="F23" s="2">
        <v>0.13995852654386504</v>
      </c>
      <c r="G23" s="2">
        <v>4.1000065746892224E-2</v>
      </c>
      <c r="H23" s="2">
        <v>0.3013135358530834</v>
      </c>
      <c r="I23" s="2">
        <v>2.4656433619729114E-2</v>
      </c>
      <c r="J23" s="2">
        <v>1.7704070119993619E-4</v>
      </c>
      <c r="K23" s="2">
        <v>0.73553759906419225</v>
      </c>
      <c r="L23" s="6"/>
      <c r="M23" s="2">
        <v>-0.15599083344979986</v>
      </c>
      <c r="N23" s="2">
        <v>-0.15685780961508927</v>
      </c>
      <c r="O23" s="2">
        <v>-8.6697616528943447E-4</v>
      </c>
      <c r="P23" s="2">
        <v>5.9670112692645563E-2</v>
      </c>
      <c r="Q23" s="2">
        <v>9.4320944018281783E-2</v>
      </c>
      <c r="R23" s="2">
        <v>3.4650831325636164E-2</v>
      </c>
      <c r="S23" s="2">
        <v>0.33862406694168118</v>
      </c>
      <c r="T23" s="2">
        <v>0.31513635044495608</v>
      </c>
      <c r="U23" s="2">
        <v>-2.3487716496725111E-2</v>
      </c>
    </row>
    <row r="24" spans="1:21" x14ac:dyDescent="0.3">
      <c r="A24" t="s">
        <v>60</v>
      </c>
      <c r="C24" s="2">
        <v>0.12247722754227093</v>
      </c>
      <c r="D24" s="2">
        <v>2.0204923215141536E-2</v>
      </c>
      <c r="E24" s="2">
        <v>4.9238412339800412E-2</v>
      </c>
      <c r="F24" s="2">
        <v>0.18121540556890434</v>
      </c>
      <c r="G24" s="2">
        <v>0.60685031506706411</v>
      </c>
      <c r="H24" s="2">
        <v>8.3001608787580602E-2</v>
      </c>
      <c r="I24" s="2">
        <v>1.7435043639274034E-2</v>
      </c>
      <c r="J24" s="2">
        <v>1.4665803188157429E-2</v>
      </c>
      <c r="K24" s="2">
        <v>0.87434936970029498</v>
      </c>
      <c r="L24" s="6"/>
      <c r="M24" s="2">
        <v>-0.21923750157052585</v>
      </c>
      <c r="N24" s="2">
        <v>-0.64322721299348951</v>
      </c>
      <c r="O24" s="2">
        <v>-0.42398971142296377</v>
      </c>
      <c r="P24" s="2">
        <v>0.16633815471260296</v>
      </c>
      <c r="Q24" s="2">
        <v>-5.4918881430818731E-2</v>
      </c>
      <c r="R24" s="2">
        <v>-0.22125703614342171</v>
      </c>
      <c r="S24" s="2">
        <v>0.4716008541445556</v>
      </c>
      <c r="T24" s="2">
        <v>0.45647926457209853</v>
      </c>
      <c r="U24" s="2">
        <v>-1.5121589572457026E-2</v>
      </c>
    </row>
    <row r="25" spans="1:21" x14ac:dyDescent="0.3">
      <c r="A25" t="s">
        <v>135</v>
      </c>
      <c r="C25" s="2">
        <v>0.12471964922646281</v>
      </c>
      <c r="D25" s="2">
        <v>7.4303993037589527E-2</v>
      </c>
      <c r="E25" s="2">
        <v>0.85934326870307842</v>
      </c>
      <c r="F25" s="2">
        <v>0.65381949187873656</v>
      </c>
      <c r="G25" s="2">
        <v>0.50383717654586879</v>
      </c>
      <c r="H25" s="2">
        <v>0.31894644016388873</v>
      </c>
      <c r="I25" s="2">
        <v>9.6357877509090001E-2</v>
      </c>
      <c r="J25" s="2">
        <v>1.5021431703452428E-2</v>
      </c>
      <c r="K25" s="2">
        <v>0.9401743622069515</v>
      </c>
      <c r="L25" s="6"/>
      <c r="M25" s="2">
        <v>-0.36924161504933162</v>
      </c>
      <c r="N25" s="2">
        <v>-0.41717218579085247</v>
      </c>
      <c r="O25" s="2">
        <v>-4.7930570741520809E-2</v>
      </c>
      <c r="P25" s="2">
        <v>0.15237262375168453</v>
      </c>
      <c r="Q25" s="2">
        <v>-0.24560861759160205</v>
      </c>
      <c r="R25" s="2">
        <v>-0.39798124134328655</v>
      </c>
      <c r="S25" s="2">
        <v>0.62339565436983946</v>
      </c>
      <c r="T25" s="2">
        <v>0.63605936438953292</v>
      </c>
      <c r="U25" s="2">
        <v>1.2663710019693457E-2</v>
      </c>
    </row>
    <row r="26" spans="1:21" x14ac:dyDescent="0.3">
      <c r="A26" t="s">
        <v>62</v>
      </c>
      <c r="C26" s="2">
        <v>0.12518616587118617</v>
      </c>
      <c r="D26" s="2">
        <v>0.11593669526277249</v>
      </c>
      <c r="E26" s="2">
        <v>0.83802558767939961</v>
      </c>
      <c r="F26" s="2">
        <v>0.92907722647723578</v>
      </c>
      <c r="G26" s="2">
        <v>0.53100330086751324</v>
      </c>
      <c r="H26" s="2">
        <v>0.43336927284021443</v>
      </c>
      <c r="I26" s="2">
        <v>9.4283793618595735E-2</v>
      </c>
      <c r="J26" s="2">
        <v>4.4610171463820202E-2</v>
      </c>
      <c r="K26" s="2">
        <v>0.79248371209569335</v>
      </c>
      <c r="L26" s="6"/>
      <c r="M26" s="2">
        <v>-0.56416004210415516</v>
      </c>
      <c r="N26" s="2">
        <v>-0.61625610075553983</v>
      </c>
      <c r="O26" s="2">
        <v>-5.209605865138469E-2</v>
      </c>
      <c r="P26" s="2">
        <v>-2.8178299151787344E-2</v>
      </c>
      <c r="Q26" s="2">
        <v>-0.24194699693654498</v>
      </c>
      <c r="R26" s="2">
        <v>-0.21376869778475763</v>
      </c>
      <c r="S26" s="2">
        <v>0.54768938993600735</v>
      </c>
      <c r="T26" s="2">
        <v>0.50186508632870719</v>
      </c>
      <c r="U26" s="2">
        <v>-4.5824303607300172E-2</v>
      </c>
    </row>
    <row r="27" spans="1:21" x14ac:dyDescent="0.3">
      <c r="A27" t="s">
        <v>165</v>
      </c>
      <c r="C27" s="2">
        <v>0.12555910039301096</v>
      </c>
      <c r="D27" s="2">
        <v>0.22491721242447615</v>
      </c>
      <c r="E27" s="2">
        <v>0.74758971300240185</v>
      </c>
      <c r="F27" s="2">
        <v>0.8193667924526209</v>
      </c>
      <c r="G27" s="2">
        <v>0.15891183896227215</v>
      </c>
      <c r="H27" s="2">
        <v>0.27069048835387477</v>
      </c>
      <c r="I27" s="2">
        <v>0.46725961193799403</v>
      </c>
      <c r="J27" s="2">
        <v>0.20269676475879139</v>
      </c>
      <c r="K27" s="2">
        <v>0.32759601261050464</v>
      </c>
      <c r="L27" s="6"/>
      <c r="M27" s="2">
        <v>-0.11190891111364405</v>
      </c>
      <c r="N27" s="2">
        <v>-8.6207000261751252E-2</v>
      </c>
      <c r="O27" s="2">
        <v>2.5701910851892766E-2</v>
      </c>
      <c r="P27" s="2">
        <v>-2.717523976317197E-2</v>
      </c>
      <c r="Q27" s="2">
        <v>-0.17247948810816477</v>
      </c>
      <c r="R27" s="2">
        <v>-0.14530424834499284</v>
      </c>
      <c r="S27" s="2">
        <v>8.3199606386546276E-2</v>
      </c>
      <c r="T27" s="2">
        <v>0.15225015252956292</v>
      </c>
      <c r="U27" s="2">
        <v>6.9050546143016603E-2</v>
      </c>
    </row>
    <row r="28" spans="1:21" x14ac:dyDescent="0.3">
      <c r="A28" t="s">
        <v>74</v>
      </c>
      <c r="C28" s="2">
        <v>0.12942212339436315</v>
      </c>
      <c r="D28" s="2">
        <v>0.16675522991389227</v>
      </c>
      <c r="E28" s="2">
        <v>0.7098364048973782</v>
      </c>
      <c r="F28" s="2">
        <v>0.10824852479073747</v>
      </c>
      <c r="G28" s="2">
        <v>0.83528275211440273</v>
      </c>
      <c r="H28" s="2">
        <v>0.14117082689824814</v>
      </c>
      <c r="I28" s="2">
        <v>2.8582386470684139E-2</v>
      </c>
      <c r="J28" s="2">
        <v>3.360824226106128E-2</v>
      </c>
      <c r="K28" s="2">
        <v>0.83761153318672499</v>
      </c>
      <c r="L28" s="6"/>
      <c r="M28" s="2">
        <v>-0.24339369148613668</v>
      </c>
      <c r="N28" s="2">
        <v>-0.20872710356035712</v>
      </c>
      <c r="O28" s="2">
        <v>3.4666587925779591E-2</v>
      </c>
      <c r="P28" s="2">
        <v>0.35562122011093433</v>
      </c>
      <c r="Q28" s="2">
        <v>3.7025388415277943E-2</v>
      </c>
      <c r="R28" s="2">
        <v>-0.31859583169565642</v>
      </c>
      <c r="S28" s="2">
        <v>0.30327843266419974</v>
      </c>
      <c r="T28" s="2">
        <v>0.32149255457603498</v>
      </c>
      <c r="U28" s="2">
        <v>1.8214121911835218E-2</v>
      </c>
    </row>
    <row r="29" spans="1:21" x14ac:dyDescent="0.3">
      <c r="A29" t="s">
        <v>68</v>
      </c>
      <c r="C29" s="2">
        <v>0.13068370787641465</v>
      </c>
      <c r="D29" s="2">
        <v>7.1743569061872556E-2</v>
      </c>
      <c r="E29" s="2">
        <v>0.38568799221927808</v>
      </c>
      <c r="F29" s="2">
        <v>0.39215429372027522</v>
      </c>
      <c r="G29" s="2">
        <v>0.95416623389959587</v>
      </c>
      <c r="H29" s="2">
        <v>0.41177809113679442</v>
      </c>
      <c r="I29" s="2">
        <v>4.0150149880001353E-2</v>
      </c>
      <c r="J29" s="2">
        <v>9.4740426905908885E-3</v>
      </c>
      <c r="K29" s="2">
        <v>0.56764977879318956</v>
      </c>
      <c r="L29" s="6"/>
      <c r="M29" s="2">
        <v>-0.32792285855402364</v>
      </c>
      <c r="N29" s="2">
        <v>-0.49876162147455178</v>
      </c>
      <c r="O29" s="2">
        <v>-0.17083876292052808</v>
      </c>
      <c r="P29" s="2">
        <v>0.35705508145409476</v>
      </c>
      <c r="Q29" s="2">
        <v>1.7508543977075155E-2</v>
      </c>
      <c r="R29" s="2">
        <v>-0.33954653747701952</v>
      </c>
      <c r="S29" s="2">
        <v>1.0353740519323362</v>
      </c>
      <c r="T29" s="2">
        <v>1.1141959499108087</v>
      </c>
      <c r="U29" s="2">
        <v>7.8821897978472499E-2</v>
      </c>
    </row>
    <row r="30" spans="1:21" x14ac:dyDescent="0.3">
      <c r="A30" t="s">
        <v>65</v>
      </c>
      <c r="C30" s="2">
        <v>0.13945137805078062</v>
      </c>
      <c r="D30" s="2">
        <v>0.10742336476279971</v>
      </c>
      <c r="E30" s="2">
        <v>0.30328742287364108</v>
      </c>
      <c r="F30" s="2">
        <v>0.32956862235146478</v>
      </c>
      <c r="G30" s="2">
        <v>0.20013829288543022</v>
      </c>
      <c r="H30" s="2">
        <v>0.17445692270650606</v>
      </c>
      <c r="I30" s="2">
        <v>0.46638334865340736</v>
      </c>
      <c r="J30" s="2">
        <v>0.66015066627756236</v>
      </c>
      <c r="K30" s="2">
        <v>0.28766299686870078</v>
      </c>
      <c r="L30" s="6"/>
      <c r="M30" s="2">
        <v>-0.37507822837414651</v>
      </c>
      <c r="N30" s="2">
        <v>-0.46915684967975646</v>
      </c>
      <c r="O30" s="2">
        <v>-9.4078621305609858E-2</v>
      </c>
      <c r="P30" s="2">
        <v>-0.18918266865700631</v>
      </c>
      <c r="Q30" s="2">
        <v>-0.29720518387449746</v>
      </c>
      <c r="R30" s="2">
        <v>-0.10802251521749112</v>
      </c>
      <c r="S30" s="2">
        <v>9.2718316757960537E-2</v>
      </c>
      <c r="T30" s="2">
        <v>-3.8589394138245664E-2</v>
      </c>
      <c r="U30" s="2">
        <v>-0.13130771089620619</v>
      </c>
    </row>
    <row r="31" spans="1:21" x14ac:dyDescent="0.3">
      <c r="A31" t="s">
        <v>89</v>
      </c>
      <c r="C31" s="2">
        <v>0.14038712242657017</v>
      </c>
      <c r="D31" s="2">
        <v>9.6035637770286134E-2</v>
      </c>
      <c r="E31" s="2">
        <v>0.67734733753197651</v>
      </c>
      <c r="F31" s="2">
        <v>0.82856594153844232</v>
      </c>
      <c r="G31" s="2">
        <v>0.72718653658438726</v>
      </c>
      <c r="H31" s="2">
        <v>0.54262983093282302</v>
      </c>
      <c r="I31" s="2">
        <v>7.8889045356823659E-2</v>
      </c>
      <c r="J31" s="2">
        <v>3.0938148356396975E-3</v>
      </c>
      <c r="K31" s="2">
        <v>0.64736142158496213</v>
      </c>
      <c r="L31" s="6"/>
      <c r="M31" s="2">
        <v>-0.24523678950840863</v>
      </c>
      <c r="N31" s="2">
        <v>-0.29636506156520481</v>
      </c>
      <c r="O31" s="2">
        <v>-5.1128272056796181E-2</v>
      </c>
      <c r="P31" s="2">
        <v>5.5687086183567436E-2</v>
      </c>
      <c r="Q31" s="2">
        <v>-9.4091433995775325E-2</v>
      </c>
      <c r="R31" s="2">
        <v>-0.14977852017934276</v>
      </c>
      <c r="S31" s="2">
        <v>0.48080351230038909</v>
      </c>
      <c r="T31" s="2">
        <v>0.53766280945020883</v>
      </c>
      <c r="U31" s="2">
        <v>5.6859297149819771E-2</v>
      </c>
    </row>
    <row r="32" spans="1:21" x14ac:dyDescent="0.3">
      <c r="A32" t="s">
        <v>85</v>
      </c>
      <c r="C32" s="2">
        <v>0.14136200972907745</v>
      </c>
      <c r="D32" s="2">
        <v>4.8755094249133712E-2</v>
      </c>
      <c r="E32" s="2">
        <v>0.90009208225252191</v>
      </c>
      <c r="F32" s="2">
        <v>0.77904713672733061</v>
      </c>
      <c r="G32" s="2">
        <v>0.38928113378279916</v>
      </c>
      <c r="H32" s="2">
        <v>0.45789843722383117</v>
      </c>
      <c r="I32" s="2">
        <v>8.8048620939698383E-2</v>
      </c>
      <c r="J32" s="2">
        <v>8.9189172524156882E-2</v>
      </c>
      <c r="K32" s="2">
        <v>0.85849018597076976</v>
      </c>
      <c r="L32" s="6"/>
      <c r="M32" s="2">
        <v>-0.19943220452113233</v>
      </c>
      <c r="N32" s="2">
        <v>-0.21919555800320095</v>
      </c>
      <c r="O32" s="2">
        <v>-1.9763353482068657E-2</v>
      </c>
      <c r="P32" s="2">
        <v>-6.4105961305010478E-2</v>
      </c>
      <c r="Q32" s="2">
        <v>-0.22415736254992555</v>
      </c>
      <c r="R32" s="2">
        <v>-0.16005140124491507</v>
      </c>
      <c r="S32" s="2">
        <v>0.28337721792188791</v>
      </c>
      <c r="T32" s="2">
        <v>0.29758116832197484</v>
      </c>
      <c r="U32" s="2">
        <v>1.420395040008697E-2</v>
      </c>
    </row>
    <row r="33" spans="1:21" x14ac:dyDescent="0.3">
      <c r="A33" t="s">
        <v>199</v>
      </c>
      <c r="C33" s="2">
        <v>0.14471191942514447</v>
      </c>
      <c r="D33" s="2">
        <v>0.33363275179316509</v>
      </c>
      <c r="E33" s="2">
        <v>0.1577146324877125</v>
      </c>
      <c r="F33" s="2">
        <v>0.61238421204370219</v>
      </c>
      <c r="G33" s="2">
        <v>0.72956742152536436</v>
      </c>
      <c r="H33" s="2">
        <v>0.88779431570028888</v>
      </c>
      <c r="I33" s="2">
        <v>0.88405909114950509</v>
      </c>
      <c r="J33" s="2">
        <v>0.4905864904177103</v>
      </c>
      <c r="K33" s="2">
        <v>0.66254270933673931</v>
      </c>
      <c r="L33" s="6"/>
      <c r="M33" s="2">
        <v>-0.1332096973555032</v>
      </c>
      <c r="N33" s="2">
        <v>-7.5409846603065017E-2</v>
      </c>
      <c r="O33" s="2">
        <v>5.7799850752438181E-2</v>
      </c>
      <c r="P33" s="2">
        <v>-2.2696572497400067E-2</v>
      </c>
      <c r="Q33" s="2">
        <v>-1.5576750320272436E-2</v>
      </c>
      <c r="R33" s="2">
        <v>7.119822177127655E-3</v>
      </c>
      <c r="S33" s="2">
        <v>9.0388878966245235E-3</v>
      </c>
      <c r="T33" s="2">
        <v>-1.9571738337082142E-2</v>
      </c>
      <c r="U33" s="2">
        <v>-2.8610626233706634E-2</v>
      </c>
    </row>
    <row r="34" spans="1:21" x14ac:dyDescent="0.3">
      <c r="A34" t="s">
        <v>163</v>
      </c>
      <c r="C34" s="2">
        <v>0.14654810129737719</v>
      </c>
      <c r="D34" s="2">
        <v>0.27900335969861723</v>
      </c>
      <c r="E34" s="2">
        <v>0.68021694300101521</v>
      </c>
      <c r="F34" s="2">
        <v>0.58330106155340089</v>
      </c>
      <c r="G34" s="2">
        <v>0.14975266938868653</v>
      </c>
      <c r="H34" s="2">
        <v>9.8121682255102996E-2</v>
      </c>
      <c r="I34" s="2">
        <v>0.57659350511034935</v>
      </c>
      <c r="J34" s="2">
        <v>0.23771757491556833</v>
      </c>
      <c r="K34" s="2">
        <v>0.32563961856279611</v>
      </c>
      <c r="L34" s="6"/>
      <c r="M34" s="2">
        <v>-0.12527086683420999</v>
      </c>
      <c r="N34" s="2">
        <v>-8.4258711610652279E-2</v>
      </c>
      <c r="O34" s="2">
        <v>4.1012155223557667E-2</v>
      </c>
      <c r="P34" s="2">
        <v>5.8561921890477764E-2</v>
      </c>
      <c r="Q34" s="2">
        <v>-0.15834019348752693</v>
      </c>
      <c r="R34" s="2">
        <v>-0.21690211537800469</v>
      </c>
      <c r="S34" s="2">
        <v>5.6983002018813331E-2</v>
      </c>
      <c r="T34" s="2">
        <v>0.12731710060879298</v>
      </c>
      <c r="U34" s="2">
        <v>7.0334098589979618E-2</v>
      </c>
    </row>
    <row r="35" spans="1:21" x14ac:dyDescent="0.3">
      <c r="A35" t="s">
        <v>58</v>
      </c>
      <c r="C35" s="2">
        <v>0.15144096224904535</v>
      </c>
      <c r="D35" s="2">
        <v>8.7634928593740793E-2</v>
      </c>
      <c r="E35" s="2">
        <v>0.79929288597135018</v>
      </c>
      <c r="F35" s="2">
        <v>0.87995029563176919</v>
      </c>
      <c r="G35" s="2">
        <v>0.77807520203711322</v>
      </c>
      <c r="H35" s="2">
        <v>0.63117582329020505</v>
      </c>
      <c r="I35" s="2">
        <v>0.10094726655311349</v>
      </c>
      <c r="J35" s="2">
        <v>3.2261502592584992E-2</v>
      </c>
      <c r="K35" s="2">
        <v>0.9648650721725397</v>
      </c>
      <c r="L35" s="6"/>
      <c r="M35" s="2">
        <v>-0.22734058493787471</v>
      </c>
      <c r="N35" s="2">
        <v>-0.26307330467241469</v>
      </c>
      <c r="O35" s="2">
        <v>-3.5732719734539946E-2</v>
      </c>
      <c r="P35" s="2">
        <v>3.354485413535107E-2</v>
      </c>
      <c r="Q35" s="2">
        <v>-6.5872845897385998E-2</v>
      </c>
      <c r="R35" s="2">
        <v>-9.9417700032737089E-2</v>
      </c>
      <c r="S35" s="2">
        <v>0.27984379741936966</v>
      </c>
      <c r="T35" s="2">
        <v>0.28423860166699633</v>
      </c>
      <c r="U35" s="2">
        <v>4.3948042476266982E-3</v>
      </c>
    </row>
    <row r="36" spans="1:21" x14ac:dyDescent="0.3">
      <c r="A36" t="s">
        <v>111</v>
      </c>
      <c r="C36" s="2">
        <v>0.15387952577197908</v>
      </c>
      <c r="D36" s="2">
        <v>0.56809271732050981</v>
      </c>
      <c r="E36" s="2">
        <v>0.14830406637035101</v>
      </c>
      <c r="F36" s="2">
        <v>0.76060230232417148</v>
      </c>
      <c r="G36" s="2">
        <v>0.3589268201452368</v>
      </c>
      <c r="H36" s="2">
        <v>0.45147829942577089</v>
      </c>
      <c r="I36" s="2">
        <v>0.32037438339192204</v>
      </c>
      <c r="J36" s="2">
        <v>0.41435124241262089</v>
      </c>
      <c r="K36" s="2">
        <v>0.62615836903158217</v>
      </c>
      <c r="L36" s="6"/>
      <c r="M36" s="2">
        <v>-0.20067942765325847</v>
      </c>
      <c r="N36" s="2">
        <v>-6.5509167585717676E-2</v>
      </c>
      <c r="O36" s="2">
        <v>0.13517026006754074</v>
      </c>
      <c r="P36" s="2">
        <v>-5.4730015750929395E-2</v>
      </c>
      <c r="Q36" s="2">
        <v>-0.17766283983470407</v>
      </c>
      <c r="R36" s="2">
        <v>-0.12293282408377469</v>
      </c>
      <c r="S36" s="2">
        <v>0.14036010222166195</v>
      </c>
      <c r="T36" s="2">
        <v>9.7333599259026224E-2</v>
      </c>
      <c r="U36" s="2">
        <v>-4.302650296263575E-2</v>
      </c>
    </row>
    <row r="37" spans="1:21" x14ac:dyDescent="0.3">
      <c r="A37" t="s">
        <v>126</v>
      </c>
      <c r="C37" s="2">
        <v>0.15755838184095822</v>
      </c>
      <c r="D37" s="2">
        <v>2.7968660125750215E-2</v>
      </c>
      <c r="E37" s="2">
        <v>0.73849596112993487</v>
      </c>
      <c r="F37" s="2">
        <v>0.59820138680319568</v>
      </c>
      <c r="G37" s="2">
        <v>0.81979907104286465</v>
      </c>
      <c r="H37" s="2">
        <v>0.71123492383305642</v>
      </c>
      <c r="I37" s="2">
        <v>0.12757839364238621</v>
      </c>
      <c r="J37" s="2">
        <v>6.0905910671812322E-3</v>
      </c>
      <c r="K37" s="2">
        <v>0.34445131256554029</v>
      </c>
      <c r="L37" s="6"/>
      <c r="M37" s="2">
        <v>-0.19261226433836137</v>
      </c>
      <c r="N37" s="2">
        <v>-0.24143184789934646</v>
      </c>
      <c r="O37" s="2">
        <v>-4.8819583560985085E-2</v>
      </c>
      <c r="P37" s="2">
        <v>0.12042302798065292</v>
      </c>
      <c r="Q37" s="2">
        <v>4.7018156823141505E-2</v>
      </c>
      <c r="R37" s="2">
        <v>-7.3404871157511445E-2</v>
      </c>
      <c r="S37" s="2">
        <v>0.28523292197655725</v>
      </c>
      <c r="T37" s="2">
        <v>0.38698202888893918</v>
      </c>
      <c r="U37" s="2">
        <v>0.10174910691238195</v>
      </c>
    </row>
    <row r="38" spans="1:21" x14ac:dyDescent="0.3">
      <c r="A38" t="s">
        <v>195</v>
      </c>
      <c r="C38" s="2">
        <v>0.15817920234457306</v>
      </c>
      <c r="D38" s="2">
        <v>0.48530500751350014</v>
      </c>
      <c r="E38" s="2">
        <v>0.49846299288436891</v>
      </c>
      <c r="F38" s="2">
        <v>0.98008284247583188</v>
      </c>
      <c r="G38" s="2">
        <v>0.63120380136008136</v>
      </c>
      <c r="H38" s="2">
        <v>0.55378801813848488</v>
      </c>
      <c r="I38" s="2">
        <v>0.67028316465947091</v>
      </c>
      <c r="J38" s="2">
        <v>0.24814734615213108</v>
      </c>
      <c r="K38" s="2">
        <v>0.20575699121770266</v>
      </c>
      <c r="L38" s="6"/>
      <c r="M38" s="2">
        <v>-0.22595657683691331</v>
      </c>
      <c r="N38" s="2">
        <v>-0.10190194764331037</v>
      </c>
      <c r="O38" s="2">
        <v>0.12405462919360287</v>
      </c>
      <c r="P38" s="2">
        <v>-6.1806760660057655E-3</v>
      </c>
      <c r="Q38" s="2">
        <v>0.11746837002537315</v>
      </c>
      <c r="R38" s="2">
        <v>0.12364904609137897</v>
      </c>
      <c r="S38" s="2">
        <v>-4.4205270101242221E-2</v>
      </c>
      <c r="T38" s="2">
        <v>0.24168473390290099</v>
      </c>
      <c r="U38" s="2">
        <v>0.28589000400414322</v>
      </c>
    </row>
    <row r="39" spans="1:21" x14ac:dyDescent="0.3">
      <c r="A39" t="s">
        <v>125</v>
      </c>
      <c r="C39" s="2">
        <v>0.16318950455279127</v>
      </c>
      <c r="D39" s="2">
        <v>0.26337834923744041</v>
      </c>
      <c r="E39" s="2">
        <v>0.27734730996466772</v>
      </c>
      <c r="F39" s="2">
        <v>0.73138919629369337</v>
      </c>
      <c r="G39" s="2">
        <v>0.49171125521005354</v>
      </c>
      <c r="H39" s="2">
        <v>0.36213709960466789</v>
      </c>
      <c r="I39" s="2">
        <v>3.5671803783749102E-2</v>
      </c>
      <c r="J39" s="2">
        <v>1.1436891129799707E-2</v>
      </c>
      <c r="K39" s="2">
        <v>0.83563352740634156</v>
      </c>
      <c r="L39" s="6"/>
      <c r="M39" s="2">
        <v>-0.37584193430972407</v>
      </c>
      <c r="N39" s="2">
        <v>-0.25062174953644228</v>
      </c>
      <c r="O39" s="2">
        <v>0.1252201847732817</v>
      </c>
      <c r="P39" s="2">
        <v>0.10443275850314547</v>
      </c>
      <c r="Q39" s="2">
        <v>-0.23589610758048685</v>
      </c>
      <c r="R39" s="2">
        <v>-0.34032886608363228</v>
      </c>
      <c r="S39" s="2">
        <v>0.52203675423819318</v>
      </c>
      <c r="T39" s="2">
        <v>0.54595979201665823</v>
      </c>
      <c r="U39" s="2">
        <v>2.3923037778465075E-2</v>
      </c>
    </row>
    <row r="40" spans="1:21" x14ac:dyDescent="0.3">
      <c r="A40" t="s">
        <v>149</v>
      </c>
      <c r="C40" s="2">
        <v>0.16920214238460252</v>
      </c>
      <c r="D40" s="2">
        <v>0.11785778863595592</v>
      </c>
      <c r="E40" s="2">
        <v>0.53907694648969473</v>
      </c>
      <c r="F40" s="2">
        <v>0.90111790816630832</v>
      </c>
      <c r="G40" s="2">
        <v>0.64103806447053691</v>
      </c>
      <c r="H40" s="2">
        <v>0.69393201044246422</v>
      </c>
      <c r="I40" s="2">
        <v>0.1635694271634934</v>
      </c>
      <c r="J40" s="2">
        <v>3.8033214874075363E-2</v>
      </c>
      <c r="K40" s="2">
        <v>0.67789192129689368</v>
      </c>
      <c r="L40" s="6"/>
      <c r="M40" s="2">
        <v>-0.31742739583070401</v>
      </c>
      <c r="N40" s="2">
        <v>-0.41314323157168059</v>
      </c>
      <c r="O40" s="2">
        <v>-9.5715835740976599E-2</v>
      </c>
      <c r="P40" s="2">
        <v>-4.1524865338045093E-2</v>
      </c>
      <c r="Q40" s="2">
        <v>-0.18182404987033826</v>
      </c>
      <c r="R40" s="2">
        <v>-0.14029918453229318</v>
      </c>
      <c r="S40" s="2">
        <v>0.50804210862735477</v>
      </c>
      <c r="T40" s="2">
        <v>0.58848006923558072</v>
      </c>
      <c r="U40" s="2">
        <v>8.0437960608225917E-2</v>
      </c>
    </row>
    <row r="41" spans="1:21" x14ac:dyDescent="0.3">
      <c r="A41" t="s">
        <v>98</v>
      </c>
      <c r="C41" s="2">
        <v>0.17001297171196444</v>
      </c>
      <c r="D41" s="2">
        <v>7.9773500302106046E-2</v>
      </c>
      <c r="E41" s="2">
        <v>0.68328114655131844</v>
      </c>
      <c r="F41" s="2">
        <v>0.85992159917284883</v>
      </c>
      <c r="G41" s="2">
        <v>0.73768533398732905</v>
      </c>
      <c r="H41" s="2">
        <v>0.59197424693711953</v>
      </c>
      <c r="I41" s="2">
        <v>0.22709631867245028</v>
      </c>
      <c r="J41" s="2">
        <v>0.2981214834736865</v>
      </c>
      <c r="K41" s="2">
        <v>0.64179336145133581</v>
      </c>
      <c r="L41" s="6"/>
      <c r="M41" s="2">
        <v>-0.26778073842275107</v>
      </c>
      <c r="N41" s="2">
        <v>-0.35378126976936569</v>
      </c>
      <c r="O41" s="2">
        <v>-8.6000531346614659E-2</v>
      </c>
      <c r="P41" s="2">
        <v>5.1334171056739833E-2</v>
      </c>
      <c r="Q41" s="2">
        <v>-0.1024890214511244</v>
      </c>
      <c r="R41" s="2">
        <v>-0.15382319250786422</v>
      </c>
      <c r="S41" s="2">
        <v>0.28456337558293915</v>
      </c>
      <c r="T41" s="2">
        <v>0.22630449137998088</v>
      </c>
      <c r="U41" s="2">
        <v>-5.8258884202958272E-2</v>
      </c>
    </row>
    <row r="42" spans="1:21" x14ac:dyDescent="0.3">
      <c r="A42" t="s">
        <v>53</v>
      </c>
      <c r="C42" s="2">
        <v>0.17149094163171766</v>
      </c>
      <c r="D42" s="2">
        <v>0.10834920305566172</v>
      </c>
      <c r="E42" s="2">
        <v>0.40292793921212433</v>
      </c>
      <c r="F42" s="2">
        <v>0.98664380335445589</v>
      </c>
      <c r="G42" s="2">
        <v>0.63929117627207388</v>
      </c>
      <c r="H42" s="2">
        <v>0.63190694974177242</v>
      </c>
      <c r="I42" s="2">
        <v>0.14907604544073608</v>
      </c>
      <c r="J42" s="2">
        <v>2.0766245501546043E-2</v>
      </c>
      <c r="K42" s="2">
        <v>0.59146188433302305</v>
      </c>
      <c r="L42" s="6"/>
      <c r="M42" s="2">
        <v>-0.4699905652127761</v>
      </c>
      <c r="N42" s="2">
        <v>-0.75711026891795441</v>
      </c>
      <c r="O42" s="2">
        <v>-0.28711970370517831</v>
      </c>
      <c r="P42" s="2">
        <v>-6.1332188023283064E-3</v>
      </c>
      <c r="Q42" s="2">
        <v>-0.21445868617956676</v>
      </c>
      <c r="R42" s="2">
        <v>-0.20832546737723845</v>
      </c>
      <c r="S42" s="2">
        <v>0.91337765701573281</v>
      </c>
      <c r="T42" s="2">
        <v>1.0303927021538275</v>
      </c>
      <c r="U42" s="2">
        <v>0.11701504513809471</v>
      </c>
    </row>
    <row r="43" spans="1:21" x14ac:dyDescent="0.3">
      <c r="A43" t="s">
        <v>67</v>
      </c>
      <c r="C43" s="2">
        <v>0.17961806470150413</v>
      </c>
      <c r="D43" s="2">
        <v>0.48089844974377105</v>
      </c>
      <c r="E43" s="2">
        <v>0.20952952696119653</v>
      </c>
      <c r="F43" s="2">
        <v>0.90713312404524638</v>
      </c>
      <c r="G43" s="2">
        <v>0.95691307565998163</v>
      </c>
      <c r="H43" s="2">
        <v>0.81612023832819358</v>
      </c>
      <c r="I43" s="2">
        <v>0.2694036992635388</v>
      </c>
      <c r="J43" s="2">
        <v>0.32164157214926381</v>
      </c>
      <c r="K43" s="2">
        <v>0.86904608717518506</v>
      </c>
      <c r="L43" s="6"/>
      <c r="M43" s="2">
        <v>-0.59845018727027421</v>
      </c>
      <c r="N43" s="2">
        <v>-0.20150989031786851</v>
      </c>
      <c r="O43" s="2">
        <v>0.39694029695240579</v>
      </c>
      <c r="P43" s="2">
        <v>2.4246122782077939E-2</v>
      </c>
      <c r="Q43" s="2">
        <v>-1.144727045656258E-2</v>
      </c>
      <c r="R43" s="2">
        <v>-3.5693393238640514E-2</v>
      </c>
      <c r="S43" s="2">
        <v>5.9083754234716887E-2</v>
      </c>
      <c r="T43" s="2">
        <v>5.369569840787812E-2</v>
      </c>
      <c r="U43" s="2">
        <v>-5.3880558268387096E-3</v>
      </c>
    </row>
    <row r="44" spans="1:21" x14ac:dyDescent="0.3">
      <c r="A44" t="s">
        <v>118</v>
      </c>
      <c r="C44" s="2">
        <v>0.18378967273342919</v>
      </c>
      <c r="D44" s="2">
        <v>0.38973048107295349</v>
      </c>
      <c r="E44" s="2">
        <v>0.35281747271098807</v>
      </c>
      <c r="F44" s="2">
        <v>0.94037746130496047</v>
      </c>
      <c r="G44" s="2">
        <v>0.20806551042019061</v>
      </c>
      <c r="H44" s="2">
        <v>0.236891317652555</v>
      </c>
      <c r="I44" s="2">
        <v>0.38736573015784126</v>
      </c>
      <c r="J44" s="2">
        <v>0.27782632109518124</v>
      </c>
      <c r="K44" s="2">
        <v>0.74936469260574934</v>
      </c>
      <c r="L44" s="6"/>
      <c r="M44" s="2">
        <v>-0.17869258950675168</v>
      </c>
      <c r="N44" s="2">
        <v>-0.1030314016553644</v>
      </c>
      <c r="O44" s="2">
        <v>7.5661187851387326E-2</v>
      </c>
      <c r="P44" s="2">
        <v>-1.0388278962968379E-2</v>
      </c>
      <c r="Q44" s="2">
        <v>-0.19956424909010045</v>
      </c>
      <c r="R44" s="2">
        <v>-0.18917597012713208</v>
      </c>
      <c r="S44" s="2">
        <v>0.12368480189326422</v>
      </c>
      <c r="T44" s="2">
        <v>0.14988611575480193</v>
      </c>
      <c r="U44" s="2">
        <v>2.620131386153771E-2</v>
      </c>
    </row>
    <row r="45" spans="1:21" x14ac:dyDescent="0.3">
      <c r="A45" t="s">
        <v>153</v>
      </c>
      <c r="C45" s="2">
        <v>0.18663442462383484</v>
      </c>
      <c r="D45" s="2">
        <v>9.1623364142538397E-3</v>
      </c>
      <c r="E45" s="2">
        <v>0.25938002827819795</v>
      </c>
      <c r="F45" s="2">
        <v>0.81291376781241342</v>
      </c>
      <c r="G45" s="2">
        <v>0.50769110081966962</v>
      </c>
      <c r="H45" s="2">
        <v>0.34804965126273946</v>
      </c>
      <c r="I45" s="2">
        <v>0.32677947232387683</v>
      </c>
      <c r="J45" s="2">
        <v>5.1200714792437796E-3</v>
      </c>
      <c r="K45" s="2">
        <v>0.96772016787222137</v>
      </c>
      <c r="L45" s="6"/>
      <c r="M45" s="2">
        <v>-0.21680528245604463</v>
      </c>
      <c r="N45" s="2">
        <v>-0.52525606477223441</v>
      </c>
      <c r="O45" s="2">
        <v>-0.30845078231618978</v>
      </c>
      <c r="P45" s="2">
        <v>5.9424617455774452E-2</v>
      </c>
      <c r="Q45" s="2">
        <v>-0.17358682245350487</v>
      </c>
      <c r="R45" s="2">
        <v>-0.23301143990927933</v>
      </c>
      <c r="S45" s="2">
        <v>0.26504641637839904</v>
      </c>
      <c r="T45" s="2">
        <v>0.27241983753379589</v>
      </c>
      <c r="U45" s="2">
        <v>7.3734211553968376E-3</v>
      </c>
    </row>
    <row r="46" spans="1:21" x14ac:dyDescent="0.3">
      <c r="A46" t="s">
        <v>78</v>
      </c>
      <c r="C46" s="2">
        <v>0.18908477460007656</v>
      </c>
      <c r="D46" s="2">
        <v>0.16252191305248179</v>
      </c>
      <c r="E46" s="2">
        <v>0.98541879113362207</v>
      </c>
      <c r="F46" s="2">
        <v>0.54159894946549225</v>
      </c>
      <c r="G46" s="2">
        <v>0.90269730336873499</v>
      </c>
      <c r="H46" s="2">
        <v>0.50373538958338526</v>
      </c>
      <c r="I46" s="2">
        <v>4.1409925446216522E-2</v>
      </c>
      <c r="J46" s="2">
        <v>2.6177252052677888E-2</v>
      </c>
      <c r="K46" s="2">
        <v>0.77653250084399583</v>
      </c>
      <c r="L46" s="6"/>
      <c r="M46" s="2">
        <v>-0.16192114881071926</v>
      </c>
      <c r="N46" s="2">
        <v>-0.16354715226696975</v>
      </c>
      <c r="O46" s="2">
        <v>-1.6260034562504495E-3</v>
      </c>
      <c r="P46" s="2">
        <v>8.9100299628907809E-2</v>
      </c>
      <c r="Q46" s="2">
        <v>-2.0772914121107568E-2</v>
      </c>
      <c r="R46" s="2">
        <v>-0.10987321375001542</v>
      </c>
      <c r="S46" s="2">
        <v>0.26248896263020255</v>
      </c>
      <c r="T46" s="2">
        <v>0.28079507012593052</v>
      </c>
      <c r="U46" s="2">
        <v>1.8306107495727933E-2</v>
      </c>
    </row>
    <row r="47" spans="1:21" x14ac:dyDescent="0.3">
      <c r="A47" t="s">
        <v>69</v>
      </c>
      <c r="C47" s="2">
        <v>0.18942979310495967</v>
      </c>
      <c r="D47" s="2">
        <v>0.85071447204358253</v>
      </c>
      <c r="E47" s="2">
        <v>0.13226492275187848</v>
      </c>
      <c r="F47" s="2">
        <v>0.94142941909367306</v>
      </c>
      <c r="G47" s="2">
        <v>0.52056828204525263</v>
      </c>
      <c r="H47" s="2">
        <v>0.50753137454855968</v>
      </c>
      <c r="I47" s="2">
        <v>0.18128663152139782</v>
      </c>
      <c r="J47" s="2">
        <v>2.4034011724968451E-2</v>
      </c>
      <c r="K47" s="2">
        <v>0.71315328620224117</v>
      </c>
      <c r="L47" s="6"/>
      <c r="M47" s="2">
        <v>-0.12775598324455967</v>
      </c>
      <c r="N47" s="2">
        <v>-1.2169164449318527E-2</v>
      </c>
      <c r="O47" s="2">
        <v>0.11558681879524113</v>
      </c>
      <c r="P47" s="2">
        <v>1.0207933596003695E-2</v>
      </c>
      <c r="Q47" s="2">
        <v>-8.3750896256578194E-2</v>
      </c>
      <c r="R47" s="2">
        <v>-9.3958829852581888E-2</v>
      </c>
      <c r="S47" s="2">
        <v>0.17610666722213272</v>
      </c>
      <c r="T47" s="2">
        <v>0.21006929643021058</v>
      </c>
      <c r="U47" s="2">
        <v>3.3962629208077882E-2</v>
      </c>
    </row>
    <row r="48" spans="1:21" x14ac:dyDescent="0.3">
      <c r="A48" t="s">
        <v>167</v>
      </c>
      <c r="C48" s="2">
        <v>0.19146672004770801</v>
      </c>
      <c r="D48" s="2">
        <v>7.29846869420019E-2</v>
      </c>
      <c r="E48" s="2">
        <v>0.64664805511898305</v>
      </c>
      <c r="F48" s="2">
        <v>5.6922694140030129E-2</v>
      </c>
      <c r="G48" s="2">
        <v>0.14408284998516854</v>
      </c>
      <c r="H48" s="2">
        <v>0.56169933234601177</v>
      </c>
      <c r="I48" s="2">
        <v>0.20072285943621615</v>
      </c>
      <c r="J48" s="2">
        <v>4.4937280927250585E-2</v>
      </c>
      <c r="K48" s="2">
        <v>0.54551506778966252</v>
      </c>
      <c r="L48" s="6"/>
      <c r="M48" s="2">
        <v>-0.15154871445773396</v>
      </c>
      <c r="N48" s="2">
        <v>-9.9461702042570474E-2</v>
      </c>
      <c r="O48" s="2">
        <v>5.2087012415163489E-2</v>
      </c>
      <c r="P48" s="2">
        <v>0.18561968153506592</v>
      </c>
      <c r="Q48" s="2">
        <v>0.14208275700517753</v>
      </c>
      <c r="R48" s="2">
        <v>-4.353692452988836E-2</v>
      </c>
      <c r="S48" s="2">
        <v>0.12573752733247492</v>
      </c>
      <c r="T48" s="2">
        <v>0.16595023022407393</v>
      </c>
      <c r="U48" s="2">
        <v>4.0212702891599075E-2</v>
      </c>
    </row>
    <row r="49" spans="1:21" x14ac:dyDescent="0.3">
      <c r="A49" t="s">
        <v>73</v>
      </c>
      <c r="C49" s="2">
        <v>0.19200806747111721</v>
      </c>
      <c r="D49" s="2">
        <v>0.12405113889752879</v>
      </c>
      <c r="E49" s="2">
        <v>0.87593432092951962</v>
      </c>
      <c r="F49" s="2">
        <v>0.90017859771040509</v>
      </c>
      <c r="G49" s="2">
        <v>0.63774197838098201</v>
      </c>
      <c r="H49" s="2">
        <v>0.57944646019604495</v>
      </c>
      <c r="I49" s="2">
        <v>3.4561030754427687E-2</v>
      </c>
      <c r="J49" s="2">
        <v>1.0088902332431825E-2</v>
      </c>
      <c r="K49" s="2">
        <v>0.37295955858809671</v>
      </c>
      <c r="L49" s="6"/>
      <c r="M49" s="2">
        <v>-0.11119979922801342</v>
      </c>
      <c r="N49" s="2">
        <v>-9.9861857953341793E-2</v>
      </c>
      <c r="O49" s="2">
        <v>1.133794127467159E-2</v>
      </c>
      <c r="P49" s="2">
        <v>1.6797440266091129E-2</v>
      </c>
      <c r="Q49" s="2">
        <v>-5.6155735271911852E-2</v>
      </c>
      <c r="R49" s="2">
        <v>-7.2953175538002957E-2</v>
      </c>
      <c r="S49" s="2">
        <v>0.36679584264544496</v>
      </c>
      <c r="T49" s="2">
        <v>0.45621878854591436</v>
      </c>
      <c r="U49" s="2">
        <v>8.9422945900469397E-2</v>
      </c>
    </row>
    <row r="50" spans="1:21" x14ac:dyDescent="0.3">
      <c r="A50" t="s">
        <v>51</v>
      </c>
      <c r="C50" s="2">
        <v>0.19504208743965559</v>
      </c>
      <c r="D50" s="2">
        <v>0.30555952543953968</v>
      </c>
      <c r="E50" s="2">
        <v>0.28024232211897593</v>
      </c>
      <c r="F50" s="2">
        <v>0.77689865191088092</v>
      </c>
      <c r="G50" s="2">
        <v>0.51638474136626211</v>
      </c>
      <c r="H50" s="2">
        <v>0.39481464334421179</v>
      </c>
      <c r="I50" s="2">
        <v>2.821783107764635E-2</v>
      </c>
      <c r="J50" s="2">
        <v>9.5053157327940237E-3</v>
      </c>
      <c r="K50" s="2">
        <v>0.7180449879865054</v>
      </c>
      <c r="L50" s="6"/>
      <c r="M50" s="2">
        <v>-0.39503847855472607</v>
      </c>
      <c r="N50" s="2">
        <v>-0.25868025990716587</v>
      </c>
      <c r="O50" s="2">
        <v>0.13635821864756012</v>
      </c>
      <c r="P50" s="2">
        <v>8.5562809232428386E-2</v>
      </c>
      <c r="Q50" s="2">
        <v>-0.22373550834487996</v>
      </c>
      <c r="R50" s="2">
        <v>-0.30929831757730836</v>
      </c>
      <c r="S50" s="2">
        <v>0.53129004607076102</v>
      </c>
      <c r="T50" s="2">
        <v>0.57100877357274105</v>
      </c>
      <c r="U50" s="2">
        <v>3.9718727501980133E-2</v>
      </c>
    </row>
    <row r="51" spans="1:21" x14ac:dyDescent="0.3">
      <c r="A51" t="s">
        <v>100</v>
      </c>
      <c r="C51" s="2">
        <v>0.19633157572994109</v>
      </c>
      <c r="D51" s="2">
        <v>0.47684588422390972</v>
      </c>
      <c r="E51" s="2">
        <v>0.21190390415536164</v>
      </c>
      <c r="F51" s="2">
        <v>0.70333731391466836</v>
      </c>
      <c r="G51" s="2">
        <v>0.75195419381079254</v>
      </c>
      <c r="H51" s="2">
        <v>0.97083236577543131</v>
      </c>
      <c r="I51" s="2">
        <v>0.90930377423347886</v>
      </c>
      <c r="J51" s="2">
        <v>0.59648220521412854</v>
      </c>
      <c r="K51" s="2">
        <v>0.35162883365119346</v>
      </c>
      <c r="L51" s="6"/>
      <c r="M51" s="2">
        <v>-0.61695222809051542</v>
      </c>
      <c r="N51" s="2">
        <v>-0.22014232490662006</v>
      </c>
      <c r="O51" s="2">
        <v>0.39680990318389536</v>
      </c>
      <c r="P51" s="2">
        <v>8.9382411607425508E-2</v>
      </c>
      <c r="Q51" s="2">
        <v>8.1391646604535475E-2</v>
      </c>
      <c r="R51" s="2">
        <v>-7.9907650028900497E-3</v>
      </c>
      <c r="S51" s="2">
        <v>6.8438417968310471E-3</v>
      </c>
      <c r="T51" s="2">
        <v>-3.7955675585708309E-2</v>
      </c>
      <c r="U51" s="2">
        <v>-4.4799517382539317E-2</v>
      </c>
    </row>
    <row r="52" spans="1:21" x14ac:dyDescent="0.3">
      <c r="A52" t="s">
        <v>50</v>
      </c>
      <c r="C52" s="2">
        <v>0.19819818491940808</v>
      </c>
      <c r="D52" s="2">
        <v>0.5049042202165912</v>
      </c>
      <c r="E52" s="2">
        <v>0.20577393695249219</v>
      </c>
      <c r="F52" s="2">
        <v>0.79073107221274419</v>
      </c>
      <c r="G52" s="2">
        <v>0.9972461525474362</v>
      </c>
      <c r="H52" s="2">
        <v>0.72251269312178024</v>
      </c>
      <c r="I52" s="2">
        <v>0.34294718297752202</v>
      </c>
      <c r="J52" s="2">
        <v>0.87542659484902019</v>
      </c>
      <c r="K52" s="2">
        <v>0.21821623984323457</v>
      </c>
      <c r="L52" s="6"/>
      <c r="M52" s="2">
        <v>-0.55801710467054011</v>
      </c>
      <c r="N52" s="2">
        <v>-0.19247656272081187</v>
      </c>
      <c r="O52" s="2">
        <v>0.36554054194972824</v>
      </c>
      <c r="P52" s="2">
        <v>5.6623198421931038E-2</v>
      </c>
      <c r="Q52" s="2">
        <v>7.0053736523739793E-4</v>
      </c>
      <c r="R52" s="2">
        <v>-5.5922661056693669E-2</v>
      </c>
      <c r="S52" s="2">
        <v>0.13582452274015122</v>
      </c>
      <c r="T52" s="2">
        <v>2.5177489416399804E-2</v>
      </c>
      <c r="U52" s="2">
        <v>-0.11064703332375146</v>
      </c>
    </row>
    <row r="53" spans="1:21" x14ac:dyDescent="0.3">
      <c r="A53" t="s">
        <v>145</v>
      </c>
      <c r="C53" s="2">
        <v>0.19849835030778476</v>
      </c>
      <c r="D53" s="2">
        <v>0.31802722868836242</v>
      </c>
      <c r="E53" s="2">
        <v>0.53050166041641411</v>
      </c>
      <c r="F53" s="2">
        <v>0.75173588258484059</v>
      </c>
      <c r="G53" s="2">
        <v>0.28013021247960901</v>
      </c>
      <c r="H53" s="2">
        <v>0.323578374648958</v>
      </c>
      <c r="I53" s="2">
        <v>0.9564700229111962</v>
      </c>
      <c r="J53" s="2">
        <v>0.61669202956488745</v>
      </c>
      <c r="K53" s="2">
        <v>0.46853595263850101</v>
      </c>
      <c r="L53" s="6"/>
      <c r="M53" s="2">
        <v>-0.18752175265046445</v>
      </c>
      <c r="N53" s="2">
        <v>-0.12697344374180269</v>
      </c>
      <c r="O53" s="2">
        <v>6.0548308908661738E-2</v>
      </c>
      <c r="P53" s="2">
        <v>3.0016312723103532E-2</v>
      </c>
      <c r="Q53" s="2">
        <v>0.11872272756803841</v>
      </c>
      <c r="R53" s="2">
        <v>8.8706414844934856E-2</v>
      </c>
      <c r="S53" s="2">
        <v>-7.3246562995746244E-3</v>
      </c>
      <c r="T53" s="2">
        <v>6.3461484088028153E-2</v>
      </c>
      <c r="U53" s="2">
        <v>7.0786140387602753E-2</v>
      </c>
    </row>
    <row r="54" spans="1:21" x14ac:dyDescent="0.3">
      <c r="A54" t="s">
        <v>164</v>
      </c>
      <c r="C54" s="2">
        <v>0.20539423334528972</v>
      </c>
      <c r="D54" s="2">
        <v>0.14373001063544916</v>
      </c>
      <c r="E54" s="2">
        <v>0.7867226010387216</v>
      </c>
      <c r="F54" s="2">
        <v>0.35374947569055004</v>
      </c>
      <c r="G54" s="2">
        <v>0.49739039489267611</v>
      </c>
      <c r="H54" s="2">
        <v>0.68666521786356394</v>
      </c>
      <c r="I54" s="2">
        <v>0.37080934493194562</v>
      </c>
      <c r="J54" s="2">
        <v>2.1284390973394629E-2</v>
      </c>
      <c r="K54" s="2">
        <v>4.5518818788402429E-2</v>
      </c>
      <c r="L54" s="6"/>
      <c r="M54" s="2">
        <v>-0.28899645001700974</v>
      </c>
      <c r="N54" s="2">
        <v>-0.34094403605522972</v>
      </c>
      <c r="O54" s="2">
        <v>-5.194758603821998E-2</v>
      </c>
      <c r="P54" s="2">
        <v>0.19121237757499726</v>
      </c>
      <c r="Q54" s="2">
        <v>0.1290948336201159</v>
      </c>
      <c r="R54" s="2">
        <v>-6.2117543954881359E-2</v>
      </c>
      <c r="S54" s="2">
        <v>5.5161685166419165E-2</v>
      </c>
      <c r="T54" s="2">
        <v>0.19697184543500301</v>
      </c>
      <c r="U54" s="2">
        <v>0.14181016026858378</v>
      </c>
    </row>
    <row r="55" spans="1:21" x14ac:dyDescent="0.3">
      <c r="A55" t="s">
        <v>44</v>
      </c>
      <c r="C55" s="2">
        <v>0.21370914483593995</v>
      </c>
      <c r="D55" s="2">
        <v>2.2041560857208087E-2</v>
      </c>
      <c r="E55" s="2">
        <v>0.17352643754591851</v>
      </c>
      <c r="F55" s="2">
        <v>3.7765503650138005E-2</v>
      </c>
      <c r="G55" s="2">
        <v>0.50605474467375955</v>
      </c>
      <c r="H55" s="2">
        <v>0.10027069758146487</v>
      </c>
      <c r="I55" s="2">
        <v>0.96553489829557404</v>
      </c>
      <c r="J55" s="2">
        <v>0.93241350737744777</v>
      </c>
      <c r="K55" s="2">
        <v>0.95057521232167941</v>
      </c>
      <c r="L55" s="6"/>
      <c r="M55" s="2">
        <v>0.23967103155193317</v>
      </c>
      <c r="N55" s="2">
        <v>0.39433501196672055</v>
      </c>
      <c r="O55" s="2">
        <v>0.15466398041478746</v>
      </c>
      <c r="P55" s="2">
        <v>-0.18112239082460077</v>
      </c>
      <c r="Q55" s="2">
        <v>-3.6052402760616553E-2</v>
      </c>
      <c r="R55" s="2">
        <v>0.14506998806398427</v>
      </c>
      <c r="S55" s="2">
        <v>-4.3542182491448601E-3</v>
      </c>
      <c r="T55" s="2">
        <v>-1.5262941293649234E-2</v>
      </c>
      <c r="U55" s="2">
        <v>-1.0908723044504369E-2</v>
      </c>
    </row>
    <row r="56" spans="1:21" x14ac:dyDescent="0.3">
      <c r="A56" t="s">
        <v>59</v>
      </c>
      <c r="C56" s="2">
        <v>0.2151682085650358</v>
      </c>
      <c r="D56" s="2">
        <v>0.29034244912263774</v>
      </c>
      <c r="E56" s="2">
        <v>0.44179124047796636</v>
      </c>
      <c r="F56" s="2">
        <v>0.7806570203562424</v>
      </c>
      <c r="G56" s="2">
        <v>0.46835611730210769</v>
      </c>
      <c r="H56" s="2">
        <v>0.36167306947266686</v>
      </c>
      <c r="I56" s="2">
        <v>2.4460222004034197E-2</v>
      </c>
      <c r="J56" s="2">
        <v>1.010484817489707E-2</v>
      </c>
      <c r="K56" s="2">
        <v>0.8654875540686966</v>
      </c>
      <c r="L56" s="6"/>
      <c r="M56" s="2">
        <v>-0.36275331879350853</v>
      </c>
      <c r="N56" s="2">
        <v>-0.27415261156164095</v>
      </c>
      <c r="O56" s="2">
        <v>8.860070723186754E-2</v>
      </c>
      <c r="P56" s="2">
        <v>8.361286046017409E-2</v>
      </c>
      <c r="Q56" s="2">
        <v>-0.25177349559164608</v>
      </c>
      <c r="R56" s="2">
        <v>-0.33538635605182021</v>
      </c>
      <c r="S56" s="2">
        <v>0.52806719680271785</v>
      </c>
      <c r="T56" s="2">
        <v>0.54599834962561389</v>
      </c>
      <c r="U56" s="2">
        <v>1.793115282289608E-2</v>
      </c>
    </row>
    <row r="57" spans="1:21" x14ac:dyDescent="0.3">
      <c r="A57" t="s">
        <v>76</v>
      </c>
      <c r="C57" s="2">
        <v>0.21879640309981108</v>
      </c>
      <c r="D57" s="2">
        <v>0.37393822634601981</v>
      </c>
      <c r="E57" s="2">
        <v>0.43433799614963942</v>
      </c>
      <c r="F57" s="2">
        <v>0.59483614052930534</v>
      </c>
      <c r="G57" s="2">
        <v>0.73625625898016667</v>
      </c>
      <c r="H57" s="2">
        <v>0.41312773517917956</v>
      </c>
      <c r="I57" s="2">
        <v>3.9611287896964532E-2</v>
      </c>
      <c r="J57" s="2">
        <v>8.2517128968684454E-3</v>
      </c>
      <c r="K57" s="2">
        <v>0.89861461935688847</v>
      </c>
      <c r="L57" s="6"/>
      <c r="M57" s="2">
        <v>-0.22032435511503898</v>
      </c>
      <c r="N57" s="2">
        <v>-0.14176371679862135</v>
      </c>
      <c r="O57" s="2">
        <v>7.8560638316417672E-2</v>
      </c>
      <c r="P57" s="2">
        <v>0.12683472685582015</v>
      </c>
      <c r="Q57" s="2">
        <v>-8.3020255121431588E-2</v>
      </c>
      <c r="R57" s="2">
        <v>-0.20985498197725169</v>
      </c>
      <c r="S57" s="2">
        <v>0.42191426880548377</v>
      </c>
      <c r="T57" s="2">
        <v>0.4350560608444034</v>
      </c>
      <c r="U57" s="2">
        <v>1.3141792038919601E-2</v>
      </c>
    </row>
    <row r="58" spans="1:21" x14ac:dyDescent="0.3">
      <c r="A58" t="s">
        <v>92</v>
      </c>
      <c r="C58" s="2">
        <v>0.22526248660600745</v>
      </c>
      <c r="D58" s="2">
        <v>0.44124909896171105</v>
      </c>
      <c r="E58" s="2">
        <v>0.52556129320954637</v>
      </c>
      <c r="F58" s="2">
        <v>0.80115960169597844</v>
      </c>
      <c r="G58" s="2">
        <v>0.70357255047725142</v>
      </c>
      <c r="H58" s="2">
        <v>0.8903979909091797</v>
      </c>
      <c r="I58" s="2">
        <v>0.14300823629445361</v>
      </c>
      <c r="J58" s="2">
        <v>3.9790188624469779E-2</v>
      </c>
      <c r="K58" s="2">
        <v>0.81662120950181039</v>
      </c>
      <c r="L58" s="6"/>
      <c r="M58" s="2">
        <v>-0.17702135961517801</v>
      </c>
      <c r="N58" s="2">
        <v>-9.3127063093844289E-2</v>
      </c>
      <c r="O58" s="2">
        <v>8.3894296521333761E-2</v>
      </c>
      <c r="P58" s="2">
        <v>-4.4035716930582787E-2</v>
      </c>
      <c r="Q58" s="2">
        <v>-6.5179724949867221E-2</v>
      </c>
      <c r="R58" s="2">
        <v>-2.1144008019284427E-2</v>
      </c>
      <c r="S58" s="2">
        <v>0.2856922902188298</v>
      </c>
      <c r="T58" s="2">
        <v>0.31617575366143935</v>
      </c>
      <c r="U58" s="2">
        <v>3.048346344260951E-2</v>
      </c>
    </row>
    <row r="59" spans="1:21" x14ac:dyDescent="0.3">
      <c r="A59" t="s">
        <v>201</v>
      </c>
      <c r="C59" s="2">
        <v>0.22558546424352877</v>
      </c>
      <c r="D59" s="2">
        <v>0.1584607362791435</v>
      </c>
      <c r="E59" s="2">
        <v>0.78522419847923675</v>
      </c>
      <c r="F59" s="2">
        <v>0.94511670383915758</v>
      </c>
      <c r="G59" s="2">
        <v>0.6257910243882665</v>
      </c>
      <c r="H59" s="2">
        <v>0.50881015970535592</v>
      </c>
      <c r="I59" s="2">
        <v>0.175642147096537</v>
      </c>
      <c r="J59" s="2">
        <v>0.16715695976700234</v>
      </c>
      <c r="K59" s="2">
        <v>0.90535898495470057</v>
      </c>
      <c r="L59" s="6"/>
      <c r="M59" s="2">
        <v>-8.4797798135827884E-2</v>
      </c>
      <c r="N59" s="2">
        <v>-0.11082124888392944</v>
      </c>
      <c r="O59" s="2">
        <v>-2.6023450748101539E-2</v>
      </c>
      <c r="P59" s="2">
        <v>7.7203127424328478E-3</v>
      </c>
      <c r="Q59" s="2">
        <v>5.3999714923269417E-2</v>
      </c>
      <c r="R59" s="2">
        <v>4.6279402180836572E-2</v>
      </c>
      <c r="S59" s="2">
        <v>0.13558442466372558</v>
      </c>
      <c r="T59" s="2">
        <v>0.12802159335439736</v>
      </c>
      <c r="U59" s="2">
        <v>-7.56283130932824E-3</v>
      </c>
    </row>
    <row r="60" spans="1:21" x14ac:dyDescent="0.3">
      <c r="A60" t="s">
        <v>114</v>
      </c>
      <c r="C60" s="2">
        <v>0.2286426333195436</v>
      </c>
      <c r="D60" s="2">
        <v>5.7415014896466637E-2</v>
      </c>
      <c r="E60" s="2">
        <v>0.18051279200908052</v>
      </c>
      <c r="F60" s="2">
        <v>0.60042577564839883</v>
      </c>
      <c r="G60" s="2">
        <v>0.36778048134592012</v>
      </c>
      <c r="H60" s="2">
        <v>0.82539534204046494</v>
      </c>
      <c r="I60" s="2">
        <v>0.79464048355572459</v>
      </c>
      <c r="J60" s="2">
        <v>0.94645965599439674</v>
      </c>
      <c r="K60" s="2">
        <v>0.79136763645518571</v>
      </c>
      <c r="L60" s="6"/>
      <c r="M60" s="2">
        <v>0.1259611257704519</v>
      </c>
      <c r="N60" s="2">
        <v>0.21331022479535902</v>
      </c>
      <c r="O60" s="2">
        <v>8.734909902490709E-2</v>
      </c>
      <c r="P60" s="2">
        <v>9.6966753056364499E-2</v>
      </c>
      <c r="Q60" s="2">
        <v>0.13891519568546684</v>
      </c>
      <c r="R60" s="2">
        <v>4.1948442629102412E-2</v>
      </c>
      <c r="S60" s="2">
        <v>-5.7743197446403015E-2</v>
      </c>
      <c r="T60" s="2">
        <v>1.8958204671724183E-2</v>
      </c>
      <c r="U60" s="2">
        <v>7.6701402118127149E-2</v>
      </c>
    </row>
    <row r="61" spans="1:21" x14ac:dyDescent="0.3">
      <c r="A61" t="s">
        <v>48</v>
      </c>
      <c r="C61" s="2">
        <v>0.23407660382891629</v>
      </c>
      <c r="D61" s="2">
        <v>0.52613496965203266</v>
      </c>
      <c r="E61" s="2">
        <v>0.20664985651388132</v>
      </c>
      <c r="F61" s="2">
        <v>0.80231554197711819</v>
      </c>
      <c r="G61" s="2">
        <v>0.86191989067835872</v>
      </c>
      <c r="H61" s="2">
        <v>0.60292505512382022</v>
      </c>
      <c r="I61" s="2">
        <v>0.37900328193710253</v>
      </c>
      <c r="J61" s="2">
        <v>0.58170423556418993</v>
      </c>
      <c r="K61" s="2">
        <v>0.6778491326536964</v>
      </c>
      <c r="L61" s="6"/>
      <c r="M61" s="2">
        <v>-0.52099465607924034</v>
      </c>
      <c r="N61" s="2">
        <v>-0.19020597260079433</v>
      </c>
      <c r="O61" s="2">
        <v>0.33078868347844603</v>
      </c>
      <c r="P61" s="2">
        <v>5.6609400207414479E-2</v>
      </c>
      <c r="Q61" s="2">
        <v>-3.922352383287294E-2</v>
      </c>
      <c r="R61" s="2">
        <v>-9.5832924040287398E-2</v>
      </c>
      <c r="S61" s="2">
        <v>0.12947274053368141</v>
      </c>
      <c r="T61" s="2">
        <v>8.5823826030751491E-2</v>
      </c>
      <c r="U61" s="2">
        <v>-4.3648914502929938E-2</v>
      </c>
    </row>
    <row r="62" spans="1:21" x14ac:dyDescent="0.3">
      <c r="A62" t="s">
        <v>57</v>
      </c>
      <c r="C62" s="2">
        <v>0.23522110154694834</v>
      </c>
      <c r="D62" s="2">
        <v>0.3643799806010255</v>
      </c>
      <c r="E62" s="2">
        <v>0.54827717217230076</v>
      </c>
      <c r="F62" s="2">
        <v>0.51647540870725339</v>
      </c>
      <c r="G62" s="2">
        <v>0.80784649991948021</v>
      </c>
      <c r="H62" s="2">
        <v>0.4097085993737134</v>
      </c>
      <c r="I62" s="2">
        <v>5.2851077809860578E-2</v>
      </c>
      <c r="J62" s="2">
        <v>1.0572682982197476E-2</v>
      </c>
      <c r="K62" s="2">
        <v>0.88526393457913621</v>
      </c>
      <c r="L62" s="6"/>
      <c r="M62" s="2">
        <v>-0.19714897928588915</v>
      </c>
      <c r="N62" s="2">
        <v>-0.13933628058816711</v>
      </c>
      <c r="O62" s="2">
        <v>5.7812698697722029E-2</v>
      </c>
      <c r="P62" s="2">
        <v>0.15102235431099512</v>
      </c>
      <c r="Q62" s="2">
        <v>-5.5489857979226453E-2</v>
      </c>
      <c r="R62" s="2">
        <v>-0.2065122122902216</v>
      </c>
      <c r="S62" s="2">
        <v>0.41824132078664855</v>
      </c>
      <c r="T62" s="2">
        <v>0.43449357543174705</v>
      </c>
      <c r="U62" s="2">
        <v>1.6252254645098455E-2</v>
      </c>
    </row>
    <row r="63" spans="1:21" x14ac:dyDescent="0.3">
      <c r="A63" t="s">
        <v>130</v>
      </c>
      <c r="C63" s="2">
        <v>0.23591921976882588</v>
      </c>
      <c r="D63" s="2">
        <v>0.23308098716348968</v>
      </c>
      <c r="E63" s="2">
        <v>0.97244685742069048</v>
      </c>
      <c r="F63" s="2">
        <v>0.90174605819196851</v>
      </c>
      <c r="G63" s="2">
        <v>0.53593761796344386</v>
      </c>
      <c r="H63" s="2">
        <v>0.50186459568322528</v>
      </c>
      <c r="I63" s="2">
        <v>7.4890378330850729E-2</v>
      </c>
      <c r="J63" s="2">
        <v>2.2907280751282767E-2</v>
      </c>
      <c r="K63" s="2">
        <v>0.5853786624423245</v>
      </c>
      <c r="L63" s="6"/>
      <c r="M63" s="2">
        <v>-0.30617491517916157</v>
      </c>
      <c r="N63" s="2">
        <v>-0.30888174694388515</v>
      </c>
      <c r="O63" s="2">
        <v>-2.7068317647235972E-3</v>
      </c>
      <c r="P63" s="2">
        <v>-3.7791699974904336E-2</v>
      </c>
      <c r="Q63" s="2">
        <v>-0.21887702465636419</v>
      </c>
      <c r="R63" s="2">
        <v>-0.18108532468145982</v>
      </c>
      <c r="S63" s="2">
        <v>0.48923140874360932</v>
      </c>
      <c r="T63" s="2">
        <v>0.41077167449188062</v>
      </c>
      <c r="U63" s="2">
        <v>-7.8459734251728683E-2</v>
      </c>
    </row>
    <row r="64" spans="1:21" x14ac:dyDescent="0.3">
      <c r="A64" t="s">
        <v>154</v>
      </c>
      <c r="C64" s="2">
        <v>0.23596244405970612</v>
      </c>
      <c r="D64" s="2">
        <v>0.21147218022849104</v>
      </c>
      <c r="E64" s="2">
        <v>0.95455219489349508</v>
      </c>
      <c r="F64" s="2">
        <v>0.95808824259216696</v>
      </c>
      <c r="G64" s="2">
        <v>0.45587465289727391</v>
      </c>
      <c r="H64" s="2">
        <v>0.45942872382028543</v>
      </c>
      <c r="I64" s="2">
        <v>0.31674220991782631</v>
      </c>
      <c r="J64" s="2">
        <v>0.23140872054770356</v>
      </c>
      <c r="K64" s="2">
        <v>0.76053372126075858</v>
      </c>
      <c r="L64" s="6"/>
      <c r="M64" s="2">
        <v>-0.18966094318711083</v>
      </c>
      <c r="N64" s="2">
        <v>-0.19494836703262419</v>
      </c>
      <c r="O64" s="2">
        <v>-5.2874238455133992E-3</v>
      </c>
      <c r="P64" s="2">
        <v>-9.3847924773661825E-3</v>
      </c>
      <c r="Q64" s="2">
        <v>-0.14076380604147845</v>
      </c>
      <c r="R64" s="2">
        <v>-0.13137901356411225</v>
      </c>
      <c r="S64" s="2">
        <v>0.20719207553265775</v>
      </c>
      <c r="T64" s="2">
        <v>0.23689883560808933</v>
      </c>
      <c r="U64" s="2">
        <v>2.9706760075431576E-2</v>
      </c>
    </row>
    <row r="65" spans="1:21" x14ac:dyDescent="0.3">
      <c r="A65" t="s">
        <v>131</v>
      </c>
      <c r="C65" s="2">
        <v>0.23739511255530676</v>
      </c>
      <c r="D65" s="2">
        <v>0.23692596632628066</v>
      </c>
      <c r="E65" s="2">
        <v>0.95835995154635611</v>
      </c>
      <c r="F65" s="2">
        <v>0.82716338813298096</v>
      </c>
      <c r="G65" s="2">
        <v>0.99425099623782831</v>
      </c>
      <c r="H65" s="2">
        <v>0.78050095263002284</v>
      </c>
      <c r="I65" s="2">
        <v>5.870048885585407E-2</v>
      </c>
      <c r="J65" s="2">
        <v>0.11578565308758106</v>
      </c>
      <c r="K65" s="2">
        <v>0.34584350139309661</v>
      </c>
      <c r="L65" s="6"/>
      <c r="M65" s="2">
        <v>-0.22472819143786435</v>
      </c>
      <c r="N65" s="2">
        <v>-0.21929509136782341</v>
      </c>
      <c r="O65" s="2">
        <v>5.4331000700409459E-3</v>
      </c>
      <c r="P65" s="2">
        <v>2.8917392954471859E-2</v>
      </c>
      <c r="Q65" s="2">
        <v>8.1291837165183727E-4</v>
      </c>
      <c r="R65" s="2">
        <v>-2.8104474582820033E-2</v>
      </c>
      <c r="S65" s="2">
        <v>0.11953838554219413</v>
      </c>
      <c r="T65" s="2">
        <v>7.3425348653103559E-2</v>
      </c>
      <c r="U65" s="2">
        <v>-4.6113036889090624E-2</v>
      </c>
    </row>
    <row r="66" spans="1:21" x14ac:dyDescent="0.3">
      <c r="A66" t="s">
        <v>120</v>
      </c>
      <c r="C66" s="2">
        <v>0.23878120778300205</v>
      </c>
      <c r="D66" s="2">
        <v>0.14241805961719356</v>
      </c>
      <c r="E66" s="2">
        <v>0.55886307140719105</v>
      </c>
      <c r="F66" s="2">
        <v>0.38526344634060705</v>
      </c>
      <c r="G66" s="2">
        <v>0.92235304435816245</v>
      </c>
      <c r="H66" s="2">
        <v>0.41199590453410939</v>
      </c>
      <c r="I66" s="2">
        <v>2.4327004728929347E-2</v>
      </c>
      <c r="J66" s="2">
        <v>8.6110925517802264E-3</v>
      </c>
      <c r="K66" s="2">
        <v>0.38536949682491539</v>
      </c>
      <c r="L66" s="6"/>
      <c r="M66" s="2">
        <v>-0.18472501778992323</v>
      </c>
      <c r="N66" s="2">
        <v>-0.24875259027639804</v>
      </c>
      <c r="O66" s="2">
        <v>-6.4027572486474865E-2</v>
      </c>
      <c r="P66" s="2">
        <v>0.3085382809538727</v>
      </c>
      <c r="Q66" s="2">
        <v>2.1772230514004186E-2</v>
      </c>
      <c r="R66" s="2">
        <v>-0.28676605043986853</v>
      </c>
      <c r="S66" s="2">
        <v>0.7639322848092408</v>
      </c>
      <c r="T66" s="2">
        <v>0.86462849856330026</v>
      </c>
      <c r="U66" s="2">
        <v>0.10069621375405946</v>
      </c>
    </row>
    <row r="67" spans="1:21" x14ac:dyDescent="0.3">
      <c r="A67" t="s">
        <v>43</v>
      </c>
      <c r="C67" s="2">
        <v>0.23975662810756737</v>
      </c>
      <c r="D67" s="2">
        <v>0.10276548160580783</v>
      </c>
      <c r="E67" s="2">
        <v>0.34101858443367161</v>
      </c>
      <c r="F67" s="2">
        <v>0.96836296054747495</v>
      </c>
      <c r="G67" s="2">
        <v>0.64281081505456461</v>
      </c>
      <c r="H67" s="2">
        <v>0.55876730889417814</v>
      </c>
      <c r="I67" s="2">
        <v>1.9300703841862415E-2</v>
      </c>
      <c r="J67" s="2">
        <v>1.0001328181606817E-2</v>
      </c>
      <c r="K67" s="2">
        <v>0.37155329936176562</v>
      </c>
      <c r="L67" s="6"/>
      <c r="M67" s="2">
        <v>-0.366195809855068</v>
      </c>
      <c r="N67" s="2">
        <v>-0.78016461701945061</v>
      </c>
      <c r="O67" s="2">
        <v>-0.41396880716438261</v>
      </c>
      <c r="P67" s="2">
        <v>1.2836122961019625E-2</v>
      </c>
      <c r="Q67" s="2">
        <v>-0.16421888729329476</v>
      </c>
      <c r="R67" s="2">
        <v>-0.17705501025431444</v>
      </c>
      <c r="S67" s="2">
        <v>0.48067934889465297</v>
      </c>
      <c r="T67" s="2">
        <v>0.52550281322231773</v>
      </c>
      <c r="U67" s="2">
        <v>4.4823464327664722E-2</v>
      </c>
    </row>
    <row r="68" spans="1:21" x14ac:dyDescent="0.3">
      <c r="A68" t="s">
        <v>46</v>
      </c>
      <c r="C68" s="2">
        <v>0.2422825641784454</v>
      </c>
      <c r="D68" s="2">
        <v>0.14509085523747436</v>
      </c>
      <c r="E68" s="2">
        <v>0.73070282979266865</v>
      </c>
      <c r="F68" s="2">
        <v>0.18448544399857572</v>
      </c>
      <c r="G68" s="2">
        <v>0.64693273201484236</v>
      </c>
      <c r="H68" s="2">
        <v>0.5376055235043613</v>
      </c>
      <c r="I68" s="2">
        <v>0.91385340167566231</v>
      </c>
      <c r="J68" s="2">
        <v>9.8766083410727026E-2</v>
      </c>
      <c r="K68" s="2">
        <v>0.11770225269769416</v>
      </c>
      <c r="L68" s="6"/>
      <c r="M68" s="2">
        <v>0.16694364431945014</v>
      </c>
      <c r="N68" s="2">
        <v>0.19156855181539098</v>
      </c>
      <c r="O68" s="2">
        <v>2.4624907495940783E-2</v>
      </c>
      <c r="P68" s="2">
        <v>-0.17598524929550985</v>
      </c>
      <c r="Q68" s="2">
        <v>-7.3332311664645919E-2</v>
      </c>
      <c r="R68" s="2">
        <v>0.10265293763086394</v>
      </c>
      <c r="S68" s="2">
        <v>1.4703837508075667E-2</v>
      </c>
      <c r="T68" s="2">
        <v>0.27608907766346485</v>
      </c>
      <c r="U68" s="2">
        <v>0.26138524015538916</v>
      </c>
    </row>
    <row r="69" spans="1:21" x14ac:dyDescent="0.3">
      <c r="A69" t="s">
        <v>174</v>
      </c>
      <c r="C69" s="2">
        <v>0.24249601819411759</v>
      </c>
      <c r="D69" s="2">
        <v>0.11760315754482331</v>
      </c>
      <c r="E69" s="2">
        <v>0.66538515533369202</v>
      </c>
      <c r="F69" s="2">
        <v>0.90528204894835163</v>
      </c>
      <c r="G69" s="2">
        <v>0.78211218068040911</v>
      </c>
      <c r="H69" s="2">
        <v>0.54974296314639626</v>
      </c>
      <c r="I69" s="2">
        <v>0.15035485073515617</v>
      </c>
      <c r="J69" s="2">
        <v>2.8873407328532094E-2</v>
      </c>
      <c r="K69" s="2">
        <v>7.5145467007719263E-2</v>
      </c>
      <c r="L69" s="6"/>
      <c r="M69" s="2">
        <v>-0.12777860786899592</v>
      </c>
      <c r="N69" s="2">
        <v>-0.17275637361168478</v>
      </c>
      <c r="O69" s="2">
        <v>-4.4977765742688865E-2</v>
      </c>
      <c r="P69" s="2">
        <v>7.0434084589773814E-3</v>
      </c>
      <c r="Q69" s="2">
        <v>-1.9062789944410755E-2</v>
      </c>
      <c r="R69" s="2">
        <v>-2.6106198403388146E-2</v>
      </c>
      <c r="S69" s="2">
        <v>7.2176643586333217E-2</v>
      </c>
      <c r="T69" s="2">
        <v>0.12411297970974927</v>
      </c>
      <c r="U69" s="2">
        <v>5.1936336123416138E-2</v>
      </c>
    </row>
    <row r="70" spans="1:21" x14ac:dyDescent="0.3">
      <c r="A70" t="s">
        <v>117</v>
      </c>
      <c r="C70" s="2">
        <v>0.25214582320893486</v>
      </c>
      <c r="D70" s="2">
        <v>0.1567503336481044</v>
      </c>
      <c r="E70" s="2">
        <v>0.7144634838408942</v>
      </c>
      <c r="F70" s="2">
        <v>0.54292090165765083</v>
      </c>
      <c r="G70" s="2">
        <v>0.95278334411324739</v>
      </c>
      <c r="H70" s="2">
        <v>0.49026556010397582</v>
      </c>
      <c r="I70" s="2">
        <v>0.2404664220732492</v>
      </c>
      <c r="J70" s="2">
        <v>8.1008436359997181E-3</v>
      </c>
      <c r="K70" s="2">
        <v>0.54258555039162715</v>
      </c>
      <c r="L70" s="6"/>
      <c r="M70" s="2">
        <v>-0.15569653923359006</v>
      </c>
      <c r="N70" s="2">
        <v>-0.19619201774652659</v>
      </c>
      <c r="O70" s="2">
        <v>-4.0495478512936549E-2</v>
      </c>
      <c r="P70" s="2">
        <v>9.4484979895194318E-2</v>
      </c>
      <c r="Q70" s="2">
        <v>-7.6084138447163833E-3</v>
      </c>
      <c r="R70" s="2">
        <v>-0.10209339373991068</v>
      </c>
      <c r="S70" s="2">
        <v>0.1857291931081842</v>
      </c>
      <c r="T70" s="2">
        <v>0.25221510265742964</v>
      </c>
      <c r="U70" s="2">
        <v>6.6485909549245353E-2</v>
      </c>
    </row>
    <row r="71" spans="1:21" x14ac:dyDescent="0.3">
      <c r="A71" t="s">
        <v>54</v>
      </c>
      <c r="C71" s="2">
        <v>0.25437570097517626</v>
      </c>
      <c r="D71" s="2">
        <v>0.58721534357706173</v>
      </c>
      <c r="E71" s="2">
        <v>0.43759568654479952</v>
      </c>
      <c r="F71" s="2">
        <v>0.84843433164343141</v>
      </c>
      <c r="G71" s="2">
        <v>0.25866370040336595</v>
      </c>
      <c r="H71" s="2">
        <v>0.35271932610283196</v>
      </c>
      <c r="I71" s="2">
        <v>5.0884595835260525E-2</v>
      </c>
      <c r="J71" s="2">
        <v>2.8069922010640555E-2</v>
      </c>
      <c r="K71" s="2">
        <v>0.62340387204328584</v>
      </c>
      <c r="L71" s="6"/>
      <c r="M71" s="2">
        <v>-0.12870983405755793</v>
      </c>
      <c r="N71" s="2">
        <v>-6.0919460862469389E-2</v>
      </c>
      <c r="O71" s="2">
        <v>6.7790373195088544E-2</v>
      </c>
      <c r="P71" s="2">
        <v>-1.9250638931766654E-2</v>
      </c>
      <c r="Q71" s="2">
        <v>-0.13327100898215161</v>
      </c>
      <c r="R71" s="2">
        <v>-0.11402037005038498</v>
      </c>
      <c r="S71" s="2">
        <v>0.10182296650090213</v>
      </c>
      <c r="T71" s="2">
        <v>0.11593923504550382</v>
      </c>
      <c r="U71" s="2">
        <v>1.411626854460174E-2</v>
      </c>
    </row>
    <row r="72" spans="1:21" x14ac:dyDescent="0.3">
      <c r="A72" t="s">
        <v>159</v>
      </c>
      <c r="C72" s="2">
        <v>0.2556772180126391</v>
      </c>
      <c r="D72" s="2">
        <v>0.53528946007589207</v>
      </c>
      <c r="E72" s="2">
        <v>0.36245350713086844</v>
      </c>
      <c r="F72" s="2">
        <v>0.96663540345217414</v>
      </c>
      <c r="G72" s="2">
        <v>0.67024311297205275</v>
      </c>
      <c r="H72" s="2">
        <v>0.66074453378008413</v>
      </c>
      <c r="I72" s="2">
        <v>0.83265009494887643</v>
      </c>
      <c r="J72" s="2">
        <v>0.59507961904145179</v>
      </c>
      <c r="K72" s="2">
        <v>0.77557716407921562</v>
      </c>
      <c r="L72" s="6"/>
      <c r="M72" s="2">
        <v>-7.9610116804008077E-2</v>
      </c>
      <c r="N72" s="2">
        <v>-3.9802382760954137E-2</v>
      </c>
      <c r="O72" s="2">
        <v>3.9807734043053974E-2</v>
      </c>
      <c r="P72" s="2">
        <v>3.3375323179412734E-3</v>
      </c>
      <c r="Q72" s="2">
        <v>-2.7512756911234986E-2</v>
      </c>
      <c r="R72" s="2">
        <v>-3.0850289229176264E-2</v>
      </c>
      <c r="S72" s="2">
        <v>1.2346048779720467E-2</v>
      </c>
      <c r="T72" s="2">
        <v>2.5402099205122843E-2</v>
      </c>
      <c r="U72" s="2">
        <v>1.3056050425402347E-2</v>
      </c>
    </row>
    <row r="73" spans="1:21" x14ac:dyDescent="0.3">
      <c r="A73" t="s">
        <v>84</v>
      </c>
      <c r="C73" s="2">
        <v>0.25887321224782817</v>
      </c>
      <c r="D73" s="2">
        <v>0.67775563099970682</v>
      </c>
      <c r="E73" s="2">
        <v>0.22518535995087358</v>
      </c>
      <c r="F73" s="2">
        <v>0.69008856507280991</v>
      </c>
      <c r="G73" s="2">
        <v>0.78895469653285544</v>
      </c>
      <c r="H73" s="2">
        <v>0.82630809637632185</v>
      </c>
      <c r="I73" s="2">
        <v>0.30838842735971195</v>
      </c>
      <c r="J73" s="2">
        <v>0.95441525277878303</v>
      </c>
      <c r="K73" s="2">
        <v>0.26612069817978756</v>
      </c>
      <c r="L73" s="6"/>
      <c r="M73" s="2">
        <v>-0.34430881471346803</v>
      </c>
      <c r="N73" s="2">
        <v>-9.7227948721108612E-2</v>
      </c>
      <c r="O73" s="2">
        <v>0.24708086599235943</v>
      </c>
      <c r="P73" s="2">
        <v>9.1257916751194212E-2</v>
      </c>
      <c r="Q73" s="2">
        <v>4.7885150339735193E-2</v>
      </c>
      <c r="R73" s="2">
        <v>-4.3372766411459006E-2</v>
      </c>
      <c r="S73" s="2">
        <v>0.13755841916566067</v>
      </c>
      <c r="T73" s="2">
        <v>1.005755097126821E-2</v>
      </c>
      <c r="U73" s="2">
        <v>-0.12750086819439241</v>
      </c>
    </row>
    <row r="74" spans="1:21" x14ac:dyDescent="0.3">
      <c r="A74" t="s">
        <v>86</v>
      </c>
      <c r="C74" s="2">
        <v>0.26666995578801633</v>
      </c>
      <c r="D74" s="2">
        <v>0.20462761267159449</v>
      </c>
      <c r="E74" s="2">
        <v>0.73054665088921888</v>
      </c>
      <c r="F74" s="2">
        <v>0.94829311936187821</v>
      </c>
      <c r="G74" s="2">
        <v>0.70928727707060912</v>
      </c>
      <c r="H74" s="2">
        <v>0.64737098506379254</v>
      </c>
      <c r="I74" s="2">
        <v>0.13929429822687386</v>
      </c>
      <c r="J74" s="2">
        <v>1.2714479813333266E-2</v>
      </c>
      <c r="K74" s="2">
        <v>0.49100083310743581</v>
      </c>
      <c r="L74" s="6"/>
      <c r="M74" s="2">
        <v>-0.22386013223551329</v>
      </c>
      <c r="N74" s="2">
        <v>-0.26596450794943649</v>
      </c>
      <c r="O74" s="2">
        <v>-4.210437571392326E-2</v>
      </c>
      <c r="P74" s="2">
        <v>2.0896242527183206E-2</v>
      </c>
      <c r="Q74" s="2">
        <v>-0.12932053280757375</v>
      </c>
      <c r="R74" s="2">
        <v>-0.15021677533475691</v>
      </c>
      <c r="S74" s="2">
        <v>0.57420382083507615</v>
      </c>
      <c r="T74" s="2">
        <v>0.69640503728991499</v>
      </c>
      <c r="U74" s="2">
        <v>0.12220121645483888</v>
      </c>
    </row>
    <row r="75" spans="1:21" x14ac:dyDescent="0.3">
      <c r="A75" t="s">
        <v>90</v>
      </c>
      <c r="C75" s="2">
        <v>0.267222440162738</v>
      </c>
      <c r="D75" s="2">
        <v>0.22824241211776053</v>
      </c>
      <c r="E75" s="2">
        <v>0.78778209481000183</v>
      </c>
      <c r="F75" s="2">
        <v>0.96734581534655972</v>
      </c>
      <c r="G75" s="2">
        <v>0.81704065592686115</v>
      </c>
      <c r="H75" s="2">
        <v>0.82668276075700575</v>
      </c>
      <c r="I75" s="2">
        <v>3.892238032954351E-2</v>
      </c>
      <c r="J75" s="2">
        <v>1.6665514686586572E-2</v>
      </c>
      <c r="K75" s="2">
        <v>0.39607756488910806</v>
      </c>
      <c r="L75" s="6"/>
      <c r="M75" s="2">
        <v>-0.13411169573378304</v>
      </c>
      <c r="N75" s="2">
        <v>-0.15484356631596349</v>
      </c>
      <c r="O75" s="2">
        <v>-2.0731870582180466E-2</v>
      </c>
      <c r="P75" s="2">
        <v>5.5939126158537069E-3</v>
      </c>
      <c r="Q75" s="2">
        <v>3.0543254127033209E-2</v>
      </c>
      <c r="R75" s="2">
        <v>2.4949341511179429E-2</v>
      </c>
      <c r="S75" s="2">
        <v>0.2497075044317047</v>
      </c>
      <c r="T75" s="2">
        <v>0.29554909742761876</v>
      </c>
      <c r="U75" s="2">
        <v>4.5841592995914011E-2</v>
      </c>
    </row>
    <row r="76" spans="1:21" x14ac:dyDescent="0.3">
      <c r="A76" t="s">
        <v>72</v>
      </c>
      <c r="C76" s="2">
        <v>0.26753931758982585</v>
      </c>
      <c r="D76" s="2">
        <v>0.23587877210802932</v>
      </c>
      <c r="E76" s="2">
        <v>0.7925897772599404</v>
      </c>
      <c r="F76" s="2">
        <v>0.83658273128679927</v>
      </c>
      <c r="G76" s="2">
        <v>0.84409454969581188</v>
      </c>
      <c r="H76" s="2">
        <v>0.6473693159400763</v>
      </c>
      <c r="I76" s="2">
        <v>4.1324608084641189E-2</v>
      </c>
      <c r="J76" s="2">
        <v>3.2777192178298158E-2</v>
      </c>
      <c r="K76" s="2">
        <v>0.37733105976690418</v>
      </c>
      <c r="L76" s="6"/>
      <c r="M76" s="2">
        <v>-0.15238079573169594</v>
      </c>
      <c r="N76" s="2">
        <v>-0.17064159487263267</v>
      </c>
      <c r="O76" s="2">
        <v>-1.8260799140936729E-2</v>
      </c>
      <c r="P76" s="2">
        <v>-3.1913973651860814E-2</v>
      </c>
      <c r="Q76" s="2">
        <v>2.9388982709955956E-2</v>
      </c>
      <c r="R76" s="2">
        <v>6.1302956361816784E-2</v>
      </c>
      <c r="S76" s="2">
        <v>0.33583851786697561</v>
      </c>
      <c r="T76" s="2">
        <v>0.44203586039077403</v>
      </c>
      <c r="U76" s="2">
        <v>0.10619734252379845</v>
      </c>
    </row>
    <row r="77" spans="1:21" x14ac:dyDescent="0.3">
      <c r="A77" t="s">
        <v>87</v>
      </c>
      <c r="C77" s="2">
        <v>0.27285622000253018</v>
      </c>
      <c r="D77" s="2">
        <v>0.10615542564055348</v>
      </c>
      <c r="E77" s="2">
        <v>0.76756213155153563</v>
      </c>
      <c r="F77" s="2">
        <v>0.86821252585566855</v>
      </c>
      <c r="G77" s="2">
        <v>0.54591858583029507</v>
      </c>
      <c r="H77" s="2">
        <v>0.47851805337503517</v>
      </c>
      <c r="I77" s="2">
        <v>0.58773294237707208</v>
      </c>
      <c r="J77" s="2">
        <v>0.24097992667051982</v>
      </c>
      <c r="K77" s="2">
        <v>0.3798506273932013</v>
      </c>
      <c r="L77" s="6"/>
      <c r="M77" s="2">
        <v>-6.4669264461569592E-2</v>
      </c>
      <c r="N77" s="2">
        <v>-4.742086708886778E-2</v>
      </c>
      <c r="O77" s="2">
        <v>1.7248397372701785E-2</v>
      </c>
      <c r="P77" s="2">
        <v>9.4837740487849591E-3</v>
      </c>
      <c r="Q77" s="2">
        <v>-3.2403808925025708E-2</v>
      </c>
      <c r="R77" s="2">
        <v>-4.1887582973810657E-2</v>
      </c>
      <c r="S77" s="2">
        <v>4.9292430551830933E-2</v>
      </c>
      <c r="T77" s="2">
        <v>0.10447319966279316</v>
      </c>
      <c r="U77" s="2">
        <v>5.5180769110962216E-2</v>
      </c>
    </row>
    <row r="78" spans="1:21" x14ac:dyDescent="0.3">
      <c r="A78" t="s">
        <v>41</v>
      </c>
      <c r="C78" s="2">
        <v>0.27358229516927457</v>
      </c>
      <c r="D78" s="2">
        <v>0.18157582260384192</v>
      </c>
      <c r="E78" s="2">
        <v>0.33244045987711257</v>
      </c>
      <c r="F78" s="2">
        <v>0.8970723870128835</v>
      </c>
      <c r="G78" s="2">
        <v>0.63603659084481268</v>
      </c>
      <c r="H78" s="2">
        <v>0.55086892500594831</v>
      </c>
      <c r="I78" s="2">
        <v>5.4503763910132855E-2</v>
      </c>
      <c r="J78" s="2">
        <v>1.0464147565124174E-3</v>
      </c>
      <c r="K78" s="2">
        <v>0.30748463129964065</v>
      </c>
      <c r="L78" s="6"/>
      <c r="M78" s="2">
        <v>-0.59518711290270054</v>
      </c>
      <c r="N78" s="2">
        <v>-1.334493463201224</v>
      </c>
      <c r="O78" s="2">
        <v>-0.73930635029852354</v>
      </c>
      <c r="P78" s="2">
        <v>4.6255035735933536E-2</v>
      </c>
      <c r="Q78" s="2">
        <v>-0.19892057123318635</v>
      </c>
      <c r="R78" s="2">
        <v>-0.24517560696911983</v>
      </c>
      <c r="S78" s="2">
        <v>0.7211126548944139</v>
      </c>
      <c r="T78" s="2">
        <v>0.85441209134235496</v>
      </c>
      <c r="U78" s="2">
        <v>0.13329943644794109</v>
      </c>
    </row>
    <row r="79" spans="1:21" x14ac:dyDescent="0.3">
      <c r="A79" t="s">
        <v>134</v>
      </c>
      <c r="C79" s="2">
        <v>0.27510998942804621</v>
      </c>
      <c r="D79" s="2">
        <v>0.2362220014408673</v>
      </c>
      <c r="E79" s="2">
        <v>0.22294026899649855</v>
      </c>
      <c r="F79" s="2">
        <v>0.91847107550375273</v>
      </c>
      <c r="G79" s="2">
        <v>0.41886584696171436</v>
      </c>
      <c r="H79" s="2">
        <v>0.38541385883581936</v>
      </c>
      <c r="I79" s="2">
        <v>4.9363265300222711E-2</v>
      </c>
      <c r="J79" s="2">
        <v>0.58587742844705615</v>
      </c>
      <c r="K79" s="2">
        <v>0.5017998562870869</v>
      </c>
      <c r="L79" s="6"/>
      <c r="M79" s="2">
        <v>-0.52097198605212613</v>
      </c>
      <c r="N79" s="2">
        <v>-0.64679163870088563</v>
      </c>
      <c r="O79" s="2">
        <v>-0.12581965264875961</v>
      </c>
      <c r="P79" s="2">
        <v>-3.2344845692668441E-2</v>
      </c>
      <c r="Q79" s="2">
        <v>-0.34347696110540665</v>
      </c>
      <c r="R79" s="2">
        <v>-0.31113211541273822</v>
      </c>
      <c r="S79" s="2">
        <v>0.19991199566438639</v>
      </c>
      <c r="T79" s="2">
        <v>0.10318484246373291</v>
      </c>
      <c r="U79" s="2">
        <v>-9.6727153200653546E-2</v>
      </c>
    </row>
    <row r="80" spans="1:21" x14ac:dyDescent="0.3">
      <c r="A80" t="s">
        <v>119</v>
      </c>
      <c r="C80" s="2">
        <v>0.27899337360172083</v>
      </c>
      <c r="D80" s="2">
        <v>0.29242860880292088</v>
      </c>
      <c r="E80" s="2">
        <v>0.75690842285049864</v>
      </c>
      <c r="F80" s="2">
        <v>0.83255770733432843</v>
      </c>
      <c r="G80" s="2">
        <v>0.48674755901856737</v>
      </c>
      <c r="H80" s="2">
        <v>0.46829092292816821</v>
      </c>
      <c r="I80" s="2">
        <v>6.9835470718065215E-2</v>
      </c>
      <c r="J80" s="2">
        <v>2.4627774484416019E-2</v>
      </c>
      <c r="K80" s="2">
        <v>0.53122089960827279</v>
      </c>
      <c r="L80" s="6"/>
      <c r="M80" s="2">
        <v>-0.34316816170557463</v>
      </c>
      <c r="N80" s="2">
        <v>-0.32586212956864663</v>
      </c>
      <c r="O80" s="2">
        <v>1.730603213692803E-2</v>
      </c>
      <c r="P80" s="2">
        <v>-6.6209950247275953E-2</v>
      </c>
      <c r="Q80" s="2">
        <v>-0.25697757305096353</v>
      </c>
      <c r="R80" s="2">
        <v>-0.19076762280368759</v>
      </c>
      <c r="S80" s="2">
        <v>0.48710134822818152</v>
      </c>
      <c r="T80" s="2">
        <v>0.39678424962410924</v>
      </c>
      <c r="U80" s="2">
        <v>-9.0317098604072235E-2</v>
      </c>
    </row>
    <row r="81" spans="1:21" x14ac:dyDescent="0.3">
      <c r="A81" t="s">
        <v>180</v>
      </c>
      <c r="C81" s="2">
        <v>0.28126931710489944</v>
      </c>
      <c r="D81" s="2">
        <v>0.52461842609969256</v>
      </c>
      <c r="E81" s="2">
        <v>0.25422295227982517</v>
      </c>
      <c r="F81" s="2">
        <v>0.8542225680167832</v>
      </c>
      <c r="G81" s="2">
        <v>0.68647841486383787</v>
      </c>
      <c r="H81" s="2">
        <v>0.72392530814038436</v>
      </c>
      <c r="I81" s="2">
        <v>0.45783613938748269</v>
      </c>
      <c r="J81" s="2">
        <v>0.7034003173506308</v>
      </c>
      <c r="K81" s="2">
        <v>0.63885593110046046</v>
      </c>
      <c r="L81" s="6"/>
      <c r="M81" s="2">
        <v>0.35770466438222748</v>
      </c>
      <c r="N81" s="2">
        <v>-4.1910060936364062E-2</v>
      </c>
      <c r="O81" s="2">
        <v>-0.39961472531859155</v>
      </c>
      <c r="P81" s="2">
        <v>7.6669351925627788E-3</v>
      </c>
      <c r="Q81" s="2">
        <v>5.833880645287521E-2</v>
      </c>
      <c r="R81" s="2">
        <v>5.0671871260312473E-2</v>
      </c>
      <c r="S81" s="2">
        <v>-0.12666934636300922</v>
      </c>
      <c r="T81" s="2">
        <v>-6.2651262501099009E-2</v>
      </c>
      <c r="U81" s="2">
        <v>6.4018083861910269E-2</v>
      </c>
    </row>
    <row r="82" spans="1:21" x14ac:dyDescent="0.3">
      <c r="A82" t="s">
        <v>179</v>
      </c>
      <c r="C82" s="2">
        <v>0.29457937253574284</v>
      </c>
      <c r="D82" s="2">
        <v>0.46867721810568252</v>
      </c>
      <c r="E82" s="2">
        <v>0.50980783425166409</v>
      </c>
      <c r="F82" s="2">
        <v>0.12884588990447229</v>
      </c>
      <c r="G82" s="2">
        <v>0.43320356126968562</v>
      </c>
      <c r="H82" s="2">
        <v>0.38301546251213281</v>
      </c>
      <c r="I82" s="2">
        <v>0.98715483068074183</v>
      </c>
      <c r="J82" s="2">
        <v>0.99180164808057802</v>
      </c>
      <c r="K82" s="2">
        <v>0.98051166432141013</v>
      </c>
      <c r="L82" s="6"/>
      <c r="M82" s="2">
        <v>0.30898304228436047</v>
      </c>
      <c r="N82" s="2">
        <v>0.14183870743467</v>
      </c>
      <c r="O82" s="2">
        <v>-0.16714433484969049</v>
      </c>
      <c r="P82" s="2">
        <v>0.4028922673363472</v>
      </c>
      <c r="Q82" s="2">
        <v>0.20414496799488904</v>
      </c>
      <c r="R82" s="2">
        <v>-0.19874729934145821</v>
      </c>
      <c r="S82" s="2">
        <v>-4.6143954406090825E-3</v>
      </c>
      <c r="T82" s="2">
        <v>2.77051952181586E-3</v>
      </c>
      <c r="U82" s="2">
        <v>7.3849149624249317E-3</v>
      </c>
    </row>
    <row r="83" spans="1:21" x14ac:dyDescent="0.3">
      <c r="A83" t="s">
        <v>150</v>
      </c>
      <c r="C83" s="2">
        <v>0.29813498410113093</v>
      </c>
      <c r="D83" s="2">
        <v>0.30568996994126985</v>
      </c>
      <c r="E83" s="2">
        <v>0.89944379813113373</v>
      </c>
      <c r="F83" s="2">
        <v>0.88635715356140266</v>
      </c>
      <c r="G83" s="2">
        <v>0.68213226867193777</v>
      </c>
      <c r="H83" s="2">
        <v>0.51433594347976119</v>
      </c>
      <c r="I83" s="2">
        <v>0.61450117516970937</v>
      </c>
      <c r="J83" s="2">
        <v>0.38272468685384387</v>
      </c>
      <c r="K83" s="2">
        <v>0.44563530917066796</v>
      </c>
      <c r="L83" s="6"/>
      <c r="M83" s="2">
        <v>-0.21948032873703061</v>
      </c>
      <c r="N83" s="2">
        <v>-0.20657417614745441</v>
      </c>
      <c r="O83" s="2">
        <v>1.2906152589576139E-2</v>
      </c>
      <c r="P83" s="2">
        <v>2.8980443786008191E-2</v>
      </c>
      <c r="Q83" s="2">
        <v>-8.6020119943096218E-2</v>
      </c>
      <c r="R83" s="2">
        <v>-0.11500056372910442</v>
      </c>
      <c r="S83" s="2">
        <v>6.41247525912058E-2</v>
      </c>
      <c r="T83" s="2">
        <v>0.11191640445108184</v>
      </c>
      <c r="U83" s="2">
        <v>4.7791651859876036E-2</v>
      </c>
    </row>
    <row r="84" spans="1:21" x14ac:dyDescent="0.3">
      <c r="A84" t="s">
        <v>191</v>
      </c>
      <c r="C84" s="2">
        <v>0.30167231885275725</v>
      </c>
      <c r="D84" s="2">
        <v>2.6526396534668921E-2</v>
      </c>
      <c r="E84" s="2">
        <v>0.3628908964233496</v>
      </c>
      <c r="F84" s="2">
        <v>0.58285761298155481</v>
      </c>
      <c r="G84" s="2">
        <v>0.40905639617568401</v>
      </c>
      <c r="H84" s="2">
        <v>0.89122262257052109</v>
      </c>
      <c r="I84" s="2">
        <v>0.23078047228216148</v>
      </c>
      <c r="J84" s="2">
        <v>0.17185277291247272</v>
      </c>
      <c r="K84" s="2">
        <v>0.86888727254327203</v>
      </c>
      <c r="L84" s="6"/>
      <c r="M84" s="2">
        <v>-0.15464256747399341</v>
      </c>
      <c r="N84" s="2">
        <v>-0.33374408391866572</v>
      </c>
      <c r="O84" s="2">
        <v>-0.17910151644467232</v>
      </c>
      <c r="P84" s="2">
        <v>8.4666672162924242E-2</v>
      </c>
      <c r="Q84" s="2">
        <v>0.10229282720896581</v>
      </c>
      <c r="R84" s="2">
        <v>1.7626155046041477E-2</v>
      </c>
      <c r="S84" s="2">
        <v>0.11060992280768438</v>
      </c>
      <c r="T84" s="2">
        <v>0.12060695005327172</v>
      </c>
      <c r="U84" s="2">
        <v>9.9970272455873355E-3</v>
      </c>
    </row>
    <row r="85" spans="1:21" x14ac:dyDescent="0.3">
      <c r="A85" t="s">
        <v>177</v>
      </c>
      <c r="C85" s="2">
        <v>0.3045698629363679</v>
      </c>
      <c r="D85" s="2">
        <v>6.0607375646191265E-2</v>
      </c>
      <c r="E85" s="2">
        <v>0.20470580929531013</v>
      </c>
      <c r="F85" s="2">
        <v>0.58742595775268014</v>
      </c>
      <c r="G85" s="2">
        <v>0.68260864313510261</v>
      </c>
      <c r="H85" s="2">
        <v>0.3638015957320716</v>
      </c>
      <c r="I85" s="2">
        <v>1.563276456995551E-2</v>
      </c>
      <c r="J85" s="2">
        <v>0.10840964616973224</v>
      </c>
      <c r="K85" s="2">
        <v>0.17849048998738984</v>
      </c>
      <c r="L85" s="6"/>
      <c r="M85" s="2">
        <v>8.5877705298041396E-2</v>
      </c>
      <c r="N85" s="2">
        <v>0.17474255318194223</v>
      </c>
      <c r="O85" s="2">
        <v>8.8864847883900838E-2</v>
      </c>
      <c r="P85" s="2">
        <v>-6.5075539491174256E-2</v>
      </c>
      <c r="Q85" s="2">
        <v>4.7491451070472333E-2</v>
      </c>
      <c r="R85" s="2">
        <v>0.11256699056164658</v>
      </c>
      <c r="S85" s="2">
        <v>-0.38716573116140951</v>
      </c>
      <c r="T85" s="2">
        <v>-0.19180042228135077</v>
      </c>
      <c r="U85" s="2">
        <v>0.19536530888005868</v>
      </c>
    </row>
    <row r="86" spans="1:21" x14ac:dyDescent="0.3">
      <c r="A86" t="s">
        <v>61</v>
      </c>
      <c r="C86" s="2">
        <v>0.30500950919625525</v>
      </c>
      <c r="D86" s="2">
        <v>0.37865183791645551</v>
      </c>
      <c r="E86" s="2">
        <v>0.66452421579626697</v>
      </c>
      <c r="F86" s="2">
        <v>0.10601637848833947</v>
      </c>
      <c r="G86" s="2">
        <v>0.41498124354492882</v>
      </c>
      <c r="H86" s="2">
        <v>4.7528606226008907E-2</v>
      </c>
      <c r="I86" s="2">
        <v>9.3957498276124554E-2</v>
      </c>
      <c r="J86" s="2">
        <v>2.5565464504859498E-2</v>
      </c>
      <c r="K86" s="2">
        <v>0.90083099189610483</v>
      </c>
      <c r="L86" s="6"/>
      <c r="M86" s="2">
        <v>-0.10853730471609052</v>
      </c>
      <c r="N86" s="2">
        <v>-8.2083584604310117E-2</v>
      </c>
      <c r="O86" s="2">
        <v>2.6453720111780391E-2</v>
      </c>
      <c r="P86" s="2">
        <v>0.20161636228265284</v>
      </c>
      <c r="Q86" s="2">
        <v>-0.11433979868533589</v>
      </c>
      <c r="R86" s="2">
        <v>-0.31595616096798873</v>
      </c>
      <c r="S86" s="2">
        <v>0.28263695055751886</v>
      </c>
      <c r="T86" s="2">
        <v>0.29627164872558653</v>
      </c>
      <c r="U86" s="2">
        <v>1.3634698168067606E-2</v>
      </c>
    </row>
    <row r="87" spans="1:21" x14ac:dyDescent="0.3">
      <c r="A87" t="s">
        <v>178</v>
      </c>
      <c r="C87" s="2">
        <v>0.30675894001637471</v>
      </c>
      <c r="D87" s="2">
        <v>3.8829989289108094E-2</v>
      </c>
      <c r="E87" s="2">
        <v>4.9937837665926278E-2</v>
      </c>
      <c r="F87" s="2">
        <v>0.82257340173674232</v>
      </c>
      <c r="G87" s="2">
        <v>0.19105095314440171</v>
      </c>
      <c r="H87" s="2">
        <v>0.17986708317133776</v>
      </c>
      <c r="I87" s="2">
        <v>0.79307257107656504</v>
      </c>
      <c r="J87" s="2">
        <v>0.74861278926282426</v>
      </c>
      <c r="K87" s="2">
        <v>0.88878978045295631</v>
      </c>
      <c r="L87" s="6"/>
      <c r="M87" s="2">
        <v>-6.7927728237387214E-2</v>
      </c>
      <c r="N87" s="2">
        <v>-0.18889518655810159</v>
      </c>
      <c r="O87" s="2">
        <v>-0.12096745832071443</v>
      </c>
      <c r="P87" s="2">
        <v>-4.0010494030638362E-3</v>
      </c>
      <c r="Q87" s="2">
        <v>3.8425211787537411E-2</v>
      </c>
      <c r="R87" s="2">
        <v>4.2426261190601181E-2</v>
      </c>
      <c r="S87" s="2">
        <v>-9.5743548947831662E-3</v>
      </c>
      <c r="T87" s="2">
        <v>-1.1709434139505167E-2</v>
      </c>
      <c r="U87" s="2">
        <v>-2.1350792447219894E-3</v>
      </c>
    </row>
    <row r="88" spans="1:21" x14ac:dyDescent="0.3">
      <c r="A88" t="s">
        <v>71</v>
      </c>
      <c r="C88" s="2">
        <v>0.31554266361583061</v>
      </c>
      <c r="D88" s="2">
        <v>0.91444196368356567</v>
      </c>
      <c r="E88" s="2">
        <v>0.2344509515705625</v>
      </c>
      <c r="F88" s="2">
        <v>0.91135504511224863</v>
      </c>
      <c r="G88" s="2">
        <v>0.13653552190827978</v>
      </c>
      <c r="H88" s="2">
        <v>0.16376698323134925</v>
      </c>
      <c r="I88" s="2">
        <v>0.42465780996837699</v>
      </c>
      <c r="J88" s="2">
        <v>7.0154564532901462E-2</v>
      </c>
      <c r="K88" s="2">
        <v>4.5390034283158173E-2</v>
      </c>
      <c r="L88" s="6"/>
      <c r="M88" s="2">
        <v>4.2416887263765517E-2</v>
      </c>
      <c r="N88" s="2">
        <v>4.2905579469054277E-3</v>
      </c>
      <c r="O88" s="2">
        <v>-3.8126329316860087E-2</v>
      </c>
      <c r="P88" s="2">
        <v>6.1663095671925889E-3</v>
      </c>
      <c r="Q88" s="2">
        <v>7.1796719622410785E-2</v>
      </c>
      <c r="R88" s="2">
        <v>6.5630410055218275E-2</v>
      </c>
      <c r="S88" s="2">
        <v>3.3704667487539863E-2</v>
      </c>
      <c r="T88" s="2">
        <v>8.6136039075961263E-2</v>
      </c>
      <c r="U88" s="2">
        <v>5.2431371588421455E-2</v>
      </c>
    </row>
    <row r="89" spans="1:21" x14ac:dyDescent="0.3">
      <c r="A89" t="s">
        <v>133</v>
      </c>
      <c r="C89" s="2">
        <v>0.31951700730811006</v>
      </c>
      <c r="D89" s="2">
        <v>0.13738688178507158</v>
      </c>
      <c r="E89" s="2">
        <v>0.43697542082306262</v>
      </c>
      <c r="F89" s="2">
        <v>0.8574093011791879</v>
      </c>
      <c r="G89" s="2">
        <v>0.88905664835225973</v>
      </c>
      <c r="H89" s="2">
        <v>0.97925114237833777</v>
      </c>
      <c r="I89" s="2">
        <v>7.3366999933519306E-2</v>
      </c>
      <c r="J89" s="2">
        <v>5.6500643724634203E-2</v>
      </c>
      <c r="K89" s="2">
        <v>0.53406821808451832</v>
      </c>
      <c r="L89" s="6"/>
      <c r="M89" s="2">
        <v>-0.16651281546343882</v>
      </c>
      <c r="N89" s="2">
        <v>-0.2800932480609914</v>
      </c>
      <c r="O89" s="2">
        <v>-0.11358043259755256</v>
      </c>
      <c r="P89" s="2">
        <v>-3.4590984377678817E-2</v>
      </c>
      <c r="Q89" s="2">
        <v>-2.9367120123503693E-2</v>
      </c>
      <c r="R89" s="2">
        <v>5.2238642541751808E-3</v>
      </c>
      <c r="S89" s="2">
        <v>0.25655796279761706</v>
      </c>
      <c r="T89" s="2">
        <v>0.27642191859113929</v>
      </c>
      <c r="U89" s="2">
        <v>1.9863955793522268E-2</v>
      </c>
    </row>
    <row r="90" spans="1:21" x14ac:dyDescent="0.3">
      <c r="A90" t="s">
        <v>91</v>
      </c>
      <c r="C90" s="2">
        <v>0.32197283471224791</v>
      </c>
      <c r="D90" s="2">
        <v>0.69824731017153407</v>
      </c>
      <c r="E90" s="2">
        <v>0.30106064498754481</v>
      </c>
      <c r="F90" s="2">
        <v>0.8219392333604093</v>
      </c>
      <c r="G90" s="2">
        <v>0.33312704300230267</v>
      </c>
      <c r="H90" s="2">
        <v>0.28704174264935289</v>
      </c>
      <c r="I90" s="2">
        <v>1.5590679439779244E-2</v>
      </c>
      <c r="J90" s="2">
        <v>5.8994295802842611E-3</v>
      </c>
      <c r="K90" s="2">
        <v>0.14039247662878007</v>
      </c>
      <c r="L90" s="6"/>
      <c r="M90" s="2">
        <v>-0.13662612576600217</v>
      </c>
      <c r="N90" s="2">
        <v>-4.2907876974180234E-2</v>
      </c>
      <c r="O90" s="2">
        <v>9.3718248791821904E-2</v>
      </c>
      <c r="P90" s="2">
        <v>6.8766837338208084E-2</v>
      </c>
      <c r="Q90" s="2">
        <v>-0.36099529761375193</v>
      </c>
      <c r="R90" s="2">
        <v>-0.42976213495196003</v>
      </c>
      <c r="S90" s="2">
        <v>0.69735958077657068</v>
      </c>
      <c r="T90" s="2">
        <v>0.84613764054990159</v>
      </c>
      <c r="U90" s="2">
        <v>0.14877805977333075</v>
      </c>
    </row>
    <row r="91" spans="1:21" x14ac:dyDescent="0.3">
      <c r="A91" t="s">
        <v>172</v>
      </c>
      <c r="C91" s="2">
        <v>0.32311482586870988</v>
      </c>
      <c r="D91" s="2">
        <v>6.961074396169134E-2</v>
      </c>
      <c r="E91" s="2">
        <v>6.24197980681463E-2</v>
      </c>
      <c r="F91" s="2">
        <v>0.19097263785518601</v>
      </c>
      <c r="G91" s="2">
        <v>0.63007520736110656</v>
      </c>
      <c r="H91" s="2">
        <v>0.69307876787392242</v>
      </c>
      <c r="I91" s="2">
        <v>0.83153531051896423</v>
      </c>
      <c r="J91" s="2">
        <v>0.13253395043001842</v>
      </c>
      <c r="K91" s="2">
        <v>0.25950410622120801</v>
      </c>
      <c r="L91" s="6"/>
      <c r="M91" s="2">
        <v>0.13562966166446253</v>
      </c>
      <c r="N91" s="2">
        <v>0.25259001606309478</v>
      </c>
      <c r="O91" s="2">
        <v>0.11696035439863217</v>
      </c>
      <c r="P91" s="2">
        <v>-9.2663683079341308E-2</v>
      </c>
      <c r="Q91" s="2">
        <v>-5.0775229483939505E-2</v>
      </c>
      <c r="R91" s="2">
        <v>4.1888453595401748E-2</v>
      </c>
      <c r="S91" s="2">
        <v>3.0814248754279822E-2</v>
      </c>
      <c r="T91" s="2">
        <v>0.19906765848763203</v>
      </c>
      <c r="U91" s="2">
        <v>0.1682534097333522</v>
      </c>
    </row>
    <row r="92" spans="1:21" x14ac:dyDescent="0.3">
      <c r="A92" t="s">
        <v>55</v>
      </c>
      <c r="C92" s="2">
        <v>0.32589916662769203</v>
      </c>
      <c r="D92" s="2">
        <v>0.46260967687086729</v>
      </c>
      <c r="E92" s="2">
        <v>0.65527591095874094</v>
      </c>
      <c r="F92" s="2">
        <v>0.85418774689423604</v>
      </c>
      <c r="G92" s="2">
        <v>0.44382491889779541</v>
      </c>
      <c r="H92" s="2">
        <v>0.34599850338749016</v>
      </c>
      <c r="I92" s="2">
        <v>8.0460219578019562E-2</v>
      </c>
      <c r="J92" s="2">
        <v>3.127614801266259E-2</v>
      </c>
      <c r="K92" s="2">
        <v>0.94753044492651195</v>
      </c>
      <c r="L92" s="6"/>
      <c r="M92" s="2">
        <v>-0.14297886610125621</v>
      </c>
      <c r="N92" s="2">
        <v>-0.10470672620507429</v>
      </c>
      <c r="O92" s="2">
        <v>3.8272139896181889E-2</v>
      </c>
      <c r="P92" s="2">
        <v>3.5154829986047131E-2</v>
      </c>
      <c r="Q92" s="2">
        <v>-0.16573016269291974</v>
      </c>
      <c r="R92" s="2">
        <v>-0.20088499267896681</v>
      </c>
      <c r="S92" s="2">
        <v>0.33234865699660743</v>
      </c>
      <c r="T92" s="2">
        <v>0.339952382864604</v>
      </c>
      <c r="U92" s="2">
        <v>7.6037258679966047E-3</v>
      </c>
    </row>
    <row r="93" spans="1:21" x14ac:dyDescent="0.3">
      <c r="A93" t="s">
        <v>166</v>
      </c>
      <c r="C93" s="2">
        <v>0.32704457846553503</v>
      </c>
      <c r="D93" s="2">
        <v>0.12358706966925576</v>
      </c>
      <c r="E93" s="2">
        <v>0.26490411356900279</v>
      </c>
      <c r="F93" s="2">
        <v>0.88812635374998294</v>
      </c>
      <c r="G93" s="2">
        <v>0.67971988465523836</v>
      </c>
      <c r="H93" s="2">
        <v>0.67618922227203515</v>
      </c>
      <c r="I93" s="2">
        <v>0.53167990225409945</v>
      </c>
      <c r="J93" s="2">
        <v>2.9565507392425625E-2</v>
      </c>
      <c r="K93" s="2">
        <v>1.3706009154413976E-2</v>
      </c>
      <c r="L93" s="6"/>
      <c r="M93" s="2">
        <v>-0.19697119183668313</v>
      </c>
      <c r="N93" s="2">
        <v>-0.40391287854779184</v>
      </c>
      <c r="O93" s="2">
        <v>-0.20694168671110874</v>
      </c>
      <c r="P93" s="2">
        <v>2.2506338556057975E-2</v>
      </c>
      <c r="Q93" s="2">
        <v>-5.1115078144079541E-2</v>
      </c>
      <c r="R93" s="2">
        <v>-7.3621416700137499E-2</v>
      </c>
      <c r="S93" s="2">
        <v>8.5380568374398683E-2</v>
      </c>
      <c r="T93" s="2">
        <v>0.30257806707720808</v>
      </c>
      <c r="U93" s="2">
        <v>0.21719749870280941</v>
      </c>
    </row>
    <row r="94" spans="1:21" x14ac:dyDescent="0.3">
      <c r="A94" t="s">
        <v>101</v>
      </c>
      <c r="C94" s="2">
        <v>0.33192986913930955</v>
      </c>
      <c r="D94" s="2">
        <v>0.21371837330708474</v>
      </c>
      <c r="E94" s="2">
        <v>0.50715204813990511</v>
      </c>
      <c r="F94" s="2">
        <v>0.80082738771249984</v>
      </c>
      <c r="G94" s="2">
        <v>0.88876410873840495</v>
      </c>
      <c r="H94" s="2">
        <v>0.87697665283542292</v>
      </c>
      <c r="I94" s="2">
        <v>0.45031685216634787</v>
      </c>
      <c r="J94" s="2">
        <v>0.12297735263118532</v>
      </c>
      <c r="K94" s="2">
        <v>0.82747512988611327</v>
      </c>
      <c r="L94" s="6"/>
      <c r="M94" s="2">
        <v>-0.19841990016452379</v>
      </c>
      <c r="N94" s="2">
        <v>-0.28205138530739426</v>
      </c>
      <c r="O94" s="2">
        <v>-8.3631485142870457E-2</v>
      </c>
      <c r="P94" s="2">
        <v>-6.8700111208438178E-2</v>
      </c>
      <c r="Q94" s="2">
        <v>-3.6513802600423174E-2</v>
      </c>
      <c r="R94" s="2">
        <v>3.2186308608015045E-2</v>
      </c>
      <c r="S94" s="2">
        <v>0.18946179768807711</v>
      </c>
      <c r="T94" s="2">
        <v>0.23083436107259855</v>
      </c>
      <c r="U94" s="2">
        <v>4.1372563384521423E-2</v>
      </c>
    </row>
    <row r="95" spans="1:21" x14ac:dyDescent="0.3">
      <c r="A95" t="s">
        <v>94</v>
      </c>
      <c r="C95" s="2">
        <v>0.33571271192754648</v>
      </c>
      <c r="D95" s="2">
        <v>0.1511683427927587</v>
      </c>
      <c r="E95" s="2">
        <v>0.64233217229264539</v>
      </c>
      <c r="F95" s="2">
        <v>0.6435795347220632</v>
      </c>
      <c r="G95" s="2">
        <v>0.92065626125569089</v>
      </c>
      <c r="H95" s="2">
        <v>0.71705811605386138</v>
      </c>
      <c r="I95" s="2">
        <v>1.2976710505889118E-2</v>
      </c>
      <c r="J95" s="2">
        <v>1.6952969203058049E-3</v>
      </c>
      <c r="K95" s="2">
        <v>0.13867780612962294</v>
      </c>
      <c r="L95" s="6"/>
      <c r="M95" s="2">
        <v>-0.15570151457429796</v>
      </c>
      <c r="N95" s="2">
        <v>-0.22409124430575469</v>
      </c>
      <c r="O95" s="2">
        <v>-6.8389729731456753E-2</v>
      </c>
      <c r="P95" s="2">
        <v>8.8887887343037111E-2</v>
      </c>
      <c r="Q95" s="2">
        <v>1.9579029327523347E-2</v>
      </c>
      <c r="R95" s="2">
        <v>-6.9308858015513758E-2</v>
      </c>
      <c r="S95" s="2">
        <v>0.39072390741642732</v>
      </c>
      <c r="T95" s="2">
        <v>0.50072862039473554</v>
      </c>
      <c r="U95" s="2">
        <v>0.11000471297830813</v>
      </c>
    </row>
    <row r="96" spans="1:21" x14ac:dyDescent="0.3">
      <c r="A96" t="s">
        <v>95</v>
      </c>
      <c r="C96" s="2">
        <v>0.34074782825118466</v>
      </c>
      <c r="D96" s="2">
        <v>0.2597189408916587</v>
      </c>
      <c r="E96" s="2">
        <v>0.43309269681922802</v>
      </c>
      <c r="F96" s="2">
        <v>0.23579061692426379</v>
      </c>
      <c r="G96" s="2">
        <v>0.52834310642614302</v>
      </c>
      <c r="H96" s="2">
        <v>0.52936814346243466</v>
      </c>
      <c r="I96" s="2">
        <v>0.37709944800931117</v>
      </c>
      <c r="J96" s="2">
        <v>0.77243943920619351</v>
      </c>
      <c r="K96" s="2">
        <v>0.35751519407253174</v>
      </c>
      <c r="L96" s="6"/>
      <c r="M96" s="2">
        <v>-0.56845727267652002</v>
      </c>
      <c r="N96" s="2">
        <v>-0.94327752612668725</v>
      </c>
      <c r="O96" s="2">
        <v>-0.37482025345016712</v>
      </c>
      <c r="P96" s="2">
        <v>-0.78397204324296832</v>
      </c>
      <c r="Q96" s="2">
        <v>-0.29643861282445488</v>
      </c>
      <c r="R96" s="2">
        <v>0.48753343041851349</v>
      </c>
      <c r="S96" s="2">
        <v>-1.4398257193314576</v>
      </c>
      <c r="T96" s="2">
        <v>-0.17713629801565389</v>
      </c>
      <c r="U96" s="2">
        <v>1.2626894213158038</v>
      </c>
    </row>
    <row r="97" spans="1:21" x14ac:dyDescent="0.3">
      <c r="A97" t="s">
        <v>194</v>
      </c>
      <c r="C97" s="2">
        <v>0.34511341879231172</v>
      </c>
      <c r="D97" s="2">
        <v>0.25371260107868987</v>
      </c>
      <c r="E97" s="2">
        <v>0.98470303408937887</v>
      </c>
      <c r="F97" s="2">
        <v>0.94857773811966895</v>
      </c>
      <c r="G97" s="2">
        <v>0.5859792002245352</v>
      </c>
      <c r="H97" s="2">
        <v>0.33704685848177496</v>
      </c>
      <c r="I97" s="2">
        <v>0.39248519925713576</v>
      </c>
      <c r="J97" s="2">
        <v>6.4809620255547221E-2</v>
      </c>
      <c r="K97" s="2">
        <v>0.33820674446244692</v>
      </c>
      <c r="L97" s="6"/>
      <c r="M97" s="2">
        <v>-0.10018363167476689</v>
      </c>
      <c r="N97" s="2">
        <v>-9.7970281121326219E-2</v>
      </c>
      <c r="O97" s="2">
        <v>2.2133505534406507E-3</v>
      </c>
      <c r="P97" s="2">
        <v>7.0415967442366712E-3</v>
      </c>
      <c r="Q97" s="2">
        <v>5.7220768872257299E-2</v>
      </c>
      <c r="R97" s="2">
        <v>5.0179172128020665E-2</v>
      </c>
      <c r="S97" s="2">
        <v>0.15096175668959125</v>
      </c>
      <c r="T97" s="2">
        <v>0.29586406690778749</v>
      </c>
      <c r="U97" s="2">
        <v>0.14490231021819622</v>
      </c>
    </row>
    <row r="98" spans="1:21" x14ac:dyDescent="0.3">
      <c r="A98" t="s">
        <v>127</v>
      </c>
      <c r="C98" s="2">
        <v>0.35824150169974045</v>
      </c>
      <c r="D98" s="2">
        <v>4.939125329661638E-2</v>
      </c>
      <c r="E98" s="2">
        <v>0.69478882178383727</v>
      </c>
      <c r="F98" s="2">
        <v>0.74851652808673697</v>
      </c>
      <c r="G98" s="2">
        <v>0.18999197516104591</v>
      </c>
      <c r="H98" s="2">
        <v>8.935530736148907E-2</v>
      </c>
      <c r="I98" s="2">
        <v>0.777298714283019</v>
      </c>
      <c r="J98" s="2">
        <v>0.88299764613296527</v>
      </c>
      <c r="K98" s="2">
        <v>0.82513922708196197</v>
      </c>
      <c r="L98" s="6"/>
      <c r="M98" s="2">
        <v>-6.6574814010834857E-2</v>
      </c>
      <c r="N98" s="2">
        <v>-3.8769663679707723E-2</v>
      </c>
      <c r="O98" s="2">
        <v>2.7805150331127154E-2</v>
      </c>
      <c r="P98" s="2">
        <v>-1.3791288401606172E-2</v>
      </c>
      <c r="Q98" s="2">
        <v>-6.9984938288484191E-2</v>
      </c>
      <c r="R98" s="2">
        <v>-5.6193649886878014E-2</v>
      </c>
      <c r="S98" s="2">
        <v>-2.3623294245229146E-2</v>
      </c>
      <c r="T98" s="2">
        <v>-1.1564753660063513E-2</v>
      </c>
      <c r="U98" s="2">
        <v>1.2058540585165561E-2</v>
      </c>
    </row>
    <row r="99" spans="1:21" x14ac:dyDescent="0.3">
      <c r="A99" t="s">
        <v>181</v>
      </c>
      <c r="C99" s="2">
        <v>0.36329327699746894</v>
      </c>
      <c r="D99" s="2">
        <v>0.4224914125803203</v>
      </c>
      <c r="E99" s="2">
        <v>0.39761442740519748</v>
      </c>
      <c r="F99" s="2">
        <v>0.51660861143203074</v>
      </c>
      <c r="G99" s="2">
        <v>3.361071901618759E-2</v>
      </c>
      <c r="H99" s="2">
        <v>5.7296895868808066E-3</v>
      </c>
      <c r="I99" s="2">
        <v>0.33534494142433513</v>
      </c>
      <c r="J99" s="2">
        <v>5.1979312108726616E-3</v>
      </c>
      <c r="K99" s="2">
        <v>9.9830983271370841E-2</v>
      </c>
      <c r="L99" s="6"/>
      <c r="M99" s="2">
        <v>-0.40197115324614485</v>
      </c>
      <c r="N99" s="2">
        <v>-0.32331927663913168</v>
      </c>
      <c r="O99" s="2">
        <v>7.8651876607013185E-2</v>
      </c>
      <c r="P99" s="2">
        <v>6.514641884160044E-2</v>
      </c>
      <c r="Q99" s="2">
        <v>0.23658585103792432</v>
      </c>
      <c r="R99" s="2">
        <v>0.17143943219632388</v>
      </c>
      <c r="S99" s="2">
        <v>0.1742647324308163</v>
      </c>
      <c r="T99" s="2">
        <v>0.39642370193949078</v>
      </c>
      <c r="U99" s="2">
        <v>0.22215896950867453</v>
      </c>
    </row>
    <row r="100" spans="1:21" x14ac:dyDescent="0.3">
      <c r="A100" t="s">
        <v>105</v>
      </c>
      <c r="C100" s="2">
        <v>0.36746102642364387</v>
      </c>
      <c r="D100" s="2">
        <v>9.6732948938230381E-2</v>
      </c>
      <c r="E100" s="2">
        <v>0.46581143590059737</v>
      </c>
      <c r="F100" s="2">
        <v>0.92200150484390808</v>
      </c>
      <c r="G100" s="2">
        <v>0.60642750725419292</v>
      </c>
      <c r="H100" s="2">
        <v>0.59071220494187049</v>
      </c>
      <c r="I100" s="2">
        <v>8.0171352203904575E-2</v>
      </c>
      <c r="J100" s="2">
        <v>1.7025189778066184E-2</v>
      </c>
      <c r="K100" s="2">
        <v>4.0388211113804792E-2</v>
      </c>
      <c r="L100" s="6"/>
      <c r="M100" s="2">
        <v>-0.10512900753087932</v>
      </c>
      <c r="N100" s="2">
        <v>-0.18836665583783005</v>
      </c>
      <c r="O100" s="2">
        <v>-8.323764830695074E-2</v>
      </c>
      <c r="P100" s="2">
        <v>1.6525412215336051E-2</v>
      </c>
      <c r="Q100" s="2">
        <v>8.6542250560274162E-2</v>
      </c>
      <c r="R100" s="2">
        <v>7.0016838344938118E-2</v>
      </c>
      <c r="S100" s="2">
        <v>0.20326977755299308</v>
      </c>
      <c r="T100" s="2">
        <v>0.30648003538516777</v>
      </c>
      <c r="U100" s="2">
        <v>0.1032102578321747</v>
      </c>
    </row>
    <row r="101" spans="1:21" x14ac:dyDescent="0.3">
      <c r="A101" t="s">
        <v>137</v>
      </c>
      <c r="C101" s="2">
        <v>0.37553236808735668</v>
      </c>
      <c r="D101" s="2">
        <v>0.40198455716070303</v>
      </c>
      <c r="E101" s="2">
        <v>0.77687882991595347</v>
      </c>
      <c r="F101" s="2">
        <v>0.69440510432285385</v>
      </c>
      <c r="G101" s="2">
        <v>0.96598358082690883</v>
      </c>
      <c r="H101" s="2">
        <v>0.70725066138507264</v>
      </c>
      <c r="I101" s="2">
        <v>7.2799615257467865E-2</v>
      </c>
      <c r="J101" s="2">
        <v>5.6837131018230777E-3</v>
      </c>
      <c r="K101" s="2">
        <v>0.72411312441889597</v>
      </c>
      <c r="L101" s="6"/>
      <c r="M101" s="2">
        <v>-9.6333504386558466E-2</v>
      </c>
      <c r="N101" s="2">
        <v>-6.9455029768948587E-2</v>
      </c>
      <c r="O101" s="2">
        <v>2.6878474617609831E-2</v>
      </c>
      <c r="P101" s="2">
        <v>7.1753066069067964E-2</v>
      </c>
      <c r="Q101" s="2">
        <v>7.8569153371979422E-3</v>
      </c>
      <c r="R101" s="2">
        <v>-6.3896150731870036E-2</v>
      </c>
      <c r="S101" s="2">
        <v>0.26225786574552618</v>
      </c>
      <c r="T101" s="2">
        <v>0.29150782204432074</v>
      </c>
      <c r="U101" s="2">
        <v>2.9249956298794563E-2</v>
      </c>
    </row>
    <row r="102" spans="1:21" x14ac:dyDescent="0.3">
      <c r="A102" t="s">
        <v>173</v>
      </c>
      <c r="C102" s="2">
        <v>0.38824416499382386</v>
      </c>
      <c r="D102" s="2">
        <v>0.39224683358226764</v>
      </c>
      <c r="E102" s="2">
        <v>0.43553135429270506</v>
      </c>
      <c r="F102" s="2">
        <v>0.18333273499748881</v>
      </c>
      <c r="G102" s="2">
        <v>0.26214210486963785</v>
      </c>
      <c r="H102" s="2">
        <v>0.3805216453222231</v>
      </c>
      <c r="I102" s="2">
        <v>0.52236907685213152</v>
      </c>
      <c r="J102" s="2">
        <v>0.18664130791759859</v>
      </c>
      <c r="K102" s="2">
        <v>0.19023432246189703</v>
      </c>
      <c r="L102" s="6"/>
      <c r="M102" s="2">
        <v>-1.8813933531042069</v>
      </c>
      <c r="N102" s="2">
        <v>-1.6453273376216249</v>
      </c>
      <c r="O102" s="2">
        <v>0.23606601548258205</v>
      </c>
      <c r="P102" s="2">
        <v>-1.7311221467125557</v>
      </c>
      <c r="Q102" s="2">
        <v>-0.68583067183581858</v>
      </c>
      <c r="R102" s="2">
        <v>1.0452914748767372</v>
      </c>
      <c r="S102" s="2">
        <v>0.2820380908869875</v>
      </c>
      <c r="T102" s="2">
        <v>1.9236316371959301</v>
      </c>
      <c r="U102" s="2">
        <v>1.6415935463089426</v>
      </c>
    </row>
    <row r="103" spans="1:21" x14ac:dyDescent="0.3">
      <c r="A103" t="s">
        <v>99</v>
      </c>
      <c r="C103" s="2">
        <v>0.38947474391421233</v>
      </c>
      <c r="D103" s="2">
        <v>0.8425149149945792</v>
      </c>
      <c r="E103" s="2">
        <v>0.33627014444012548</v>
      </c>
      <c r="F103" s="2">
        <v>0.97613598666223467</v>
      </c>
      <c r="G103" s="2">
        <v>9.0025171472170068E-2</v>
      </c>
      <c r="H103" s="2">
        <v>0.53225763568860929</v>
      </c>
      <c r="I103" s="2">
        <v>0.4028508245135709</v>
      </c>
      <c r="J103" s="2">
        <v>2.2729443290680988E-2</v>
      </c>
      <c r="K103" s="2">
        <v>2.0629610514565563E-2</v>
      </c>
      <c r="L103" s="6"/>
      <c r="M103" s="2">
        <v>0.10022631085714251</v>
      </c>
      <c r="N103" s="2">
        <v>-2.6584699233437373E-2</v>
      </c>
      <c r="O103" s="2">
        <v>-0.12681101009057982</v>
      </c>
      <c r="P103" s="2">
        <v>-4.8905526431691337E-3</v>
      </c>
      <c r="Q103" s="2">
        <v>-0.1271409068643633</v>
      </c>
      <c r="R103" s="2">
        <v>-0.12225035422119419</v>
      </c>
      <c r="S103" s="2">
        <v>8.9388273509678179E-2</v>
      </c>
      <c r="T103" s="2">
        <v>0.25765262681504653</v>
      </c>
      <c r="U103" s="2">
        <v>0.16826435330536837</v>
      </c>
    </row>
    <row r="104" spans="1:21" x14ac:dyDescent="0.3">
      <c r="A104" t="s">
        <v>104</v>
      </c>
      <c r="C104" s="2">
        <v>0.39822507220211079</v>
      </c>
      <c r="D104" s="2">
        <v>0.81931904274303169</v>
      </c>
      <c r="E104" s="2">
        <v>0.32529472645274427</v>
      </c>
      <c r="F104" s="2">
        <v>0.96687890067414495</v>
      </c>
      <c r="G104" s="2">
        <v>8.5265347112656556E-2</v>
      </c>
      <c r="H104" s="2">
        <v>0.53891957918463973</v>
      </c>
      <c r="I104" s="2">
        <v>0.39058693872291028</v>
      </c>
      <c r="J104" s="2">
        <v>2.3518786567785624E-2</v>
      </c>
      <c r="K104" s="2">
        <v>2.3425207714215742E-2</v>
      </c>
      <c r="L104" s="6"/>
      <c r="M104" s="2">
        <v>9.8102622620681756E-2</v>
      </c>
      <c r="N104" s="2">
        <v>-3.0707244272409749E-2</v>
      </c>
      <c r="O104" s="2">
        <v>-0.12880986689309148</v>
      </c>
      <c r="P104" s="2">
        <v>-6.7373371567156877E-3</v>
      </c>
      <c r="Q104" s="2">
        <v>-0.1261468344932167</v>
      </c>
      <c r="R104" s="2">
        <v>-0.11940949733650102</v>
      </c>
      <c r="S104" s="2">
        <v>9.2430195097597034E-2</v>
      </c>
      <c r="T104" s="2">
        <v>0.25715209236318176</v>
      </c>
      <c r="U104" s="2">
        <v>0.1647218972655847</v>
      </c>
    </row>
    <row r="105" spans="1:21" x14ac:dyDescent="0.3">
      <c r="A105" t="s">
        <v>188</v>
      </c>
      <c r="C105" s="2">
        <v>0.41263357311155902</v>
      </c>
      <c r="D105" s="2">
        <v>0.29005839790223731</v>
      </c>
      <c r="E105" s="2">
        <v>0.89874953829075299</v>
      </c>
      <c r="F105" s="2">
        <v>0.95226833766056385</v>
      </c>
      <c r="G105" s="2">
        <v>0.88636371794177915</v>
      </c>
      <c r="H105" s="2">
        <v>0.8060577872879453</v>
      </c>
      <c r="I105" s="2">
        <v>5.0246672348464722E-2</v>
      </c>
      <c r="J105" s="2">
        <v>3.6249412763745826E-4</v>
      </c>
      <c r="K105" s="2">
        <v>0.19365984249258233</v>
      </c>
      <c r="L105" s="6"/>
      <c r="M105" s="2">
        <v>-0.10202858525256162</v>
      </c>
      <c r="N105" s="2">
        <v>-0.11740554467033093</v>
      </c>
      <c r="O105" s="2">
        <v>-1.537695941776932E-2</v>
      </c>
      <c r="P105" s="2">
        <v>1.2654246456212079E-2</v>
      </c>
      <c r="Q105" s="2">
        <v>-2.9078570543612361E-2</v>
      </c>
      <c r="R105" s="2">
        <v>-4.1732816999824424E-2</v>
      </c>
      <c r="S105" s="2">
        <v>0.32147794378814187</v>
      </c>
      <c r="T105" s="2">
        <v>0.43462625907683688</v>
      </c>
      <c r="U105" s="2">
        <v>0.11314831528869503</v>
      </c>
    </row>
    <row r="106" spans="1:21" x14ac:dyDescent="0.3">
      <c r="A106" t="s">
        <v>147</v>
      </c>
      <c r="C106" s="2">
        <v>0.41444823353163096</v>
      </c>
      <c r="D106" s="2">
        <v>9.1051308681426413E-2</v>
      </c>
      <c r="E106" s="2">
        <v>0.46520152649032198</v>
      </c>
      <c r="F106" s="2">
        <v>0.60344977416780565</v>
      </c>
      <c r="G106" s="2">
        <v>0.3244363077672876</v>
      </c>
      <c r="H106" s="2">
        <v>0.56867970689493264</v>
      </c>
      <c r="I106" s="2">
        <v>0.22066968089705497</v>
      </c>
      <c r="J106" s="2">
        <v>1.2406402293399519E-3</v>
      </c>
      <c r="K106" s="2">
        <v>7.9763619925866724E-2</v>
      </c>
      <c r="L106" s="6"/>
      <c r="M106" s="2">
        <v>-0.10635022046726107</v>
      </c>
      <c r="N106" s="2">
        <v>-0.20931914763032</v>
      </c>
      <c r="O106" s="2">
        <v>-0.10296892716305893</v>
      </c>
      <c r="P106" s="2">
        <v>9.1851381067194732E-2</v>
      </c>
      <c r="Q106" s="2">
        <v>0.18667909806962385</v>
      </c>
      <c r="R106" s="2">
        <v>9.482771700242916E-2</v>
      </c>
      <c r="S106" s="2">
        <v>0.18277999705739742</v>
      </c>
      <c r="T106" s="2">
        <v>0.36994260770253035</v>
      </c>
      <c r="U106" s="2">
        <v>0.18716261064513295</v>
      </c>
    </row>
    <row r="107" spans="1:21" x14ac:dyDescent="0.3">
      <c r="A107" t="s">
        <v>196</v>
      </c>
      <c r="C107" s="2">
        <v>0.42821521503669047</v>
      </c>
      <c r="D107" s="2">
        <v>0.55650887759446532</v>
      </c>
      <c r="E107" s="2">
        <v>0.61976948548702582</v>
      </c>
      <c r="F107" s="2">
        <v>0.39093234954739031</v>
      </c>
      <c r="G107" s="2">
        <v>0.37042971480273068</v>
      </c>
      <c r="H107" s="2">
        <v>0.45338674513514732</v>
      </c>
      <c r="I107" s="2">
        <v>0.35441622307777609</v>
      </c>
      <c r="J107" s="2">
        <v>0.86233445131127273</v>
      </c>
      <c r="K107" s="2">
        <v>7.5023164102309706E-2</v>
      </c>
      <c r="L107" s="6"/>
      <c r="M107" s="2">
        <v>0.10287330485561116</v>
      </c>
      <c r="N107" s="2">
        <v>6.9555423064876457E-2</v>
      </c>
      <c r="O107" s="2">
        <v>-3.3317881790734707E-2</v>
      </c>
      <c r="P107" s="2">
        <v>1.3191008361265948</v>
      </c>
      <c r="Q107" s="2">
        <v>0.57202688944030633</v>
      </c>
      <c r="R107" s="2">
        <v>-0.74707394668628846</v>
      </c>
      <c r="S107" s="2">
        <v>-0.7023122988267767</v>
      </c>
      <c r="T107" s="2">
        <v>-6.74765801923074E-2</v>
      </c>
      <c r="U107" s="2">
        <v>0.63483571863446919</v>
      </c>
    </row>
    <row r="108" spans="1:21" x14ac:dyDescent="0.3">
      <c r="A108" t="s">
        <v>45</v>
      </c>
      <c r="C108" s="2">
        <v>0.43781521141420565</v>
      </c>
      <c r="D108" s="2">
        <v>0.11440892824288311</v>
      </c>
      <c r="E108" s="2">
        <v>0.38596163636854974</v>
      </c>
      <c r="F108" s="2">
        <v>0.54969525595883872</v>
      </c>
      <c r="G108" s="2">
        <v>0.88723267008403484</v>
      </c>
      <c r="H108" s="2">
        <v>0.694869006387687</v>
      </c>
      <c r="I108" s="2">
        <v>0.1539287498939288</v>
      </c>
      <c r="J108" s="2">
        <v>0.10056815788522395</v>
      </c>
      <c r="K108" s="2">
        <v>0.81237417261662037</v>
      </c>
      <c r="L108" s="6"/>
      <c r="M108" s="2">
        <v>-0.27613450792924521</v>
      </c>
      <c r="N108" s="2">
        <v>-0.91423111088463083</v>
      </c>
      <c r="O108" s="2">
        <v>-0.63809660295538573</v>
      </c>
      <c r="P108" s="2">
        <v>0.25435992984185379</v>
      </c>
      <c r="Q108" s="2">
        <v>7.0580860580426938E-2</v>
      </c>
      <c r="R108" s="2">
        <v>-0.18377906926142687</v>
      </c>
      <c r="S108" s="2">
        <v>0.67272444845228474</v>
      </c>
      <c r="T108" s="2">
        <v>0.7310756398717736</v>
      </c>
      <c r="U108" s="2">
        <v>5.8351191419488829E-2</v>
      </c>
    </row>
    <row r="109" spans="1:21" x14ac:dyDescent="0.3">
      <c r="A109" t="s">
        <v>103</v>
      </c>
      <c r="C109" s="2">
        <v>0.45036738635405027</v>
      </c>
      <c r="D109" s="2">
        <v>0.50923483543119674</v>
      </c>
      <c r="E109" s="2">
        <v>0.81268944868648718</v>
      </c>
      <c r="F109" s="2">
        <v>0.71572950194466256</v>
      </c>
      <c r="G109" s="2">
        <v>0.77430336469253391</v>
      </c>
      <c r="H109" s="2">
        <v>0.94325678476987662</v>
      </c>
      <c r="I109" s="2">
        <v>0.52819053358959522</v>
      </c>
      <c r="J109" s="2">
        <v>0.21030948929091586</v>
      </c>
      <c r="K109" s="2">
        <v>0.74459422551528109</v>
      </c>
      <c r="L109" s="6"/>
      <c r="M109" s="2">
        <v>-8.3570891235104153E-2</v>
      </c>
      <c r="N109" s="2">
        <v>-6.5457495613856637E-2</v>
      </c>
      <c r="O109" s="2">
        <v>1.8113395621247468E-2</v>
      </c>
      <c r="P109" s="2">
        <v>4.5740451038039941E-2</v>
      </c>
      <c r="Q109" s="2">
        <v>3.774756494187715E-2</v>
      </c>
      <c r="R109" s="2">
        <v>-7.992886096162756E-3</v>
      </c>
      <c r="S109" s="2">
        <v>0.10817477078422096</v>
      </c>
      <c r="T109" s="2">
        <v>0.15597391828902241</v>
      </c>
      <c r="U109" s="2">
        <v>4.7799147504801395E-2</v>
      </c>
    </row>
    <row r="110" spans="1:21" x14ac:dyDescent="0.3">
      <c r="A110" t="s">
        <v>47</v>
      </c>
      <c r="C110" s="2">
        <v>0.4527860536592222</v>
      </c>
      <c r="D110" s="2">
        <v>0.16817593648498441</v>
      </c>
      <c r="E110" s="2">
        <v>0.80650647394833874</v>
      </c>
      <c r="F110" s="2">
        <v>0.44475776699169489</v>
      </c>
      <c r="G110" s="2">
        <v>0.66388761521466333</v>
      </c>
      <c r="H110" s="2">
        <v>0.84883791288508359</v>
      </c>
      <c r="I110" s="2">
        <v>5.1690157675604177E-2</v>
      </c>
      <c r="J110" s="2">
        <v>1.0664690937436355E-2</v>
      </c>
      <c r="K110" s="2">
        <v>0.16210480566312885</v>
      </c>
      <c r="L110" s="6"/>
      <c r="M110" s="2">
        <v>-4.4510962742461212E-2</v>
      </c>
      <c r="N110" s="2">
        <v>-5.831499010132208E-2</v>
      </c>
      <c r="O110" s="2">
        <v>-1.3804027358860859E-2</v>
      </c>
      <c r="P110" s="2">
        <v>6.4404201579001397E-2</v>
      </c>
      <c r="Q110" s="2">
        <v>4.6386251995336393E-2</v>
      </c>
      <c r="R110" s="2">
        <v>-1.8017949583665031E-2</v>
      </c>
      <c r="S110" s="2">
        <v>0.23443504386445183</v>
      </c>
      <c r="T110" s="2">
        <v>0.32463151159805498</v>
      </c>
      <c r="U110" s="2">
        <v>9.0196467733603222E-2</v>
      </c>
    </row>
    <row r="111" spans="1:21" x14ac:dyDescent="0.3">
      <c r="A111" t="s">
        <v>141</v>
      </c>
      <c r="C111" s="2">
        <v>0.48269033421508978</v>
      </c>
      <c r="D111" s="2">
        <v>0.90044101919260722</v>
      </c>
      <c r="E111" s="2">
        <v>0.56376443626274431</v>
      </c>
      <c r="F111" s="2">
        <v>0.10090601833673803</v>
      </c>
      <c r="G111" s="2">
        <v>0.54659719425679665</v>
      </c>
      <c r="H111" s="2">
        <v>0.45556108027712583</v>
      </c>
      <c r="I111" s="2">
        <v>0.54676428149270384</v>
      </c>
      <c r="J111" s="2">
        <v>0.12238895881279324</v>
      </c>
      <c r="K111" s="2">
        <v>0.19718199714178228</v>
      </c>
      <c r="L111" s="6"/>
      <c r="M111" s="2">
        <v>4.0290723760507019E-2</v>
      </c>
      <c r="N111" s="2">
        <v>-1.1416145713467152E-2</v>
      </c>
      <c r="O111" s="2">
        <v>-5.1706869473974203E-2</v>
      </c>
      <c r="P111" s="2">
        <v>-0.12088057009154432</v>
      </c>
      <c r="Q111" s="2">
        <v>-4.7214039574263116E-2</v>
      </c>
      <c r="R111" s="2">
        <v>7.3666530517281156E-2</v>
      </c>
      <c r="S111" s="2">
        <v>4.2299973637506788E-2</v>
      </c>
      <c r="T111" s="2">
        <v>0.16345496910571952</v>
      </c>
      <c r="U111" s="2">
        <v>0.12115499546821276</v>
      </c>
    </row>
    <row r="112" spans="1:21" x14ac:dyDescent="0.3">
      <c r="A112" t="s">
        <v>110</v>
      </c>
      <c r="C112" s="2">
        <v>0.4850262553503778</v>
      </c>
      <c r="D112" s="2">
        <v>0.29598249259347476</v>
      </c>
      <c r="E112" s="2">
        <v>0.76377868318310516</v>
      </c>
      <c r="F112" s="2">
        <v>0.39461175485591793</v>
      </c>
      <c r="G112" s="2">
        <v>0.12185414076817332</v>
      </c>
      <c r="H112" s="2">
        <v>0.17369161162661198</v>
      </c>
      <c r="I112" s="2">
        <v>0.36773732594503783</v>
      </c>
      <c r="J112" s="2">
        <v>0.69093465209731653</v>
      </c>
      <c r="K112" s="2">
        <v>2.3178843869429411E-2</v>
      </c>
      <c r="L112" s="6"/>
      <c r="M112" s="2">
        <v>-0.12350775029635105</v>
      </c>
      <c r="N112" s="2">
        <v>-0.1677260088367509</v>
      </c>
      <c r="O112" s="2">
        <v>-4.4218258540399867E-2</v>
      </c>
      <c r="P112" s="2">
        <v>0.15032760609208975</v>
      </c>
      <c r="Q112" s="2">
        <v>0.54648931886316388</v>
      </c>
      <c r="R112" s="2">
        <v>0.39616171277107404</v>
      </c>
      <c r="S112" s="2">
        <v>-0.19386218721933596</v>
      </c>
      <c r="T112" s="2">
        <v>-6.9917808960037409E-2</v>
      </c>
      <c r="U112" s="2">
        <v>0.12394437825929858</v>
      </c>
    </row>
    <row r="113" spans="1:21" x14ac:dyDescent="0.3">
      <c r="A113" t="s">
        <v>160</v>
      </c>
      <c r="C113" s="2">
        <v>0.49121860831092534</v>
      </c>
      <c r="D113" s="2">
        <v>2.6953754843864652E-2</v>
      </c>
      <c r="E113" s="2">
        <v>3.4287050788053383E-3</v>
      </c>
      <c r="F113" s="2">
        <v>7.6835890919155339E-2</v>
      </c>
      <c r="G113" s="2">
        <v>0.24284275802064414</v>
      </c>
      <c r="H113" s="2">
        <v>0.68138854201637378</v>
      </c>
      <c r="I113" s="2">
        <v>0.97478038443369042</v>
      </c>
      <c r="J113" s="2">
        <v>6.0044936070161883E-2</v>
      </c>
      <c r="K113" s="2">
        <v>5.2753116022321432E-2</v>
      </c>
      <c r="L113" s="6"/>
      <c r="M113" s="2">
        <v>9.4346224544580054E-2</v>
      </c>
      <c r="N113" s="2">
        <v>0.31942961836580497</v>
      </c>
      <c r="O113" s="2">
        <v>0.22508339382122494</v>
      </c>
      <c r="P113" s="2">
        <v>-0.22579864819731643</v>
      </c>
      <c r="Q113" s="2">
        <v>-0.16435914904438778</v>
      </c>
      <c r="R113" s="2">
        <v>6.1439499152928623E-2</v>
      </c>
      <c r="S113" s="2">
        <v>2.5407220040791862E-3</v>
      </c>
      <c r="T113" s="2">
        <v>0.20352530973692196</v>
      </c>
      <c r="U113" s="2">
        <v>0.20098458773284283</v>
      </c>
    </row>
    <row r="114" spans="1:21" x14ac:dyDescent="0.3">
      <c r="A114" t="s">
        <v>204</v>
      </c>
      <c r="C114" s="2">
        <v>0.49610946819433865</v>
      </c>
      <c r="D114" s="2">
        <v>0.54628789339779971</v>
      </c>
      <c r="E114" s="2">
        <v>0.96334396361305397</v>
      </c>
      <c r="F114" s="2">
        <v>0.99881458964154268</v>
      </c>
      <c r="G114" s="2">
        <v>2.4757827119382229E-2</v>
      </c>
      <c r="H114" s="2">
        <v>3.1952942799544692E-2</v>
      </c>
      <c r="I114" s="2">
        <v>0.98454626533539236</v>
      </c>
      <c r="J114" s="2">
        <v>0.2532037964790862</v>
      </c>
      <c r="K114" s="2">
        <v>0.18009234537588636</v>
      </c>
      <c r="L114" s="6"/>
      <c r="M114" s="2">
        <v>5.0535422823287227E-2</v>
      </c>
      <c r="N114" s="2">
        <v>4.8665508480473789E-2</v>
      </c>
      <c r="O114" s="2">
        <v>-1.8699143428134518E-3</v>
      </c>
      <c r="P114" s="2">
        <v>-1.1982389390670503E-4</v>
      </c>
      <c r="Q114" s="2">
        <v>0.18287394009687896</v>
      </c>
      <c r="R114" s="2">
        <v>0.18299376399078568</v>
      </c>
      <c r="S114" s="2">
        <v>-1.097358465061005E-3</v>
      </c>
      <c r="T114" s="2">
        <v>5.7013573182208066E-2</v>
      </c>
      <c r="U114" s="2">
        <v>5.8110931647269104E-2</v>
      </c>
    </row>
    <row r="115" spans="1:21" x14ac:dyDescent="0.3">
      <c r="A115" t="s">
        <v>168</v>
      </c>
      <c r="C115" s="2">
        <v>0.5230555111413574</v>
      </c>
      <c r="D115" s="2">
        <v>0.53553170393408245</v>
      </c>
      <c r="E115" s="2">
        <v>0.33405750661231004</v>
      </c>
      <c r="F115" s="2">
        <v>0.29488142824622909</v>
      </c>
      <c r="G115" s="2">
        <v>0.52618087345503262</v>
      </c>
      <c r="H115" s="2">
        <v>0.47761882393172461</v>
      </c>
      <c r="I115" s="2">
        <v>0.38412081539244414</v>
      </c>
      <c r="J115" s="2">
        <v>0.99557582153415003</v>
      </c>
      <c r="K115" s="2">
        <v>0.51083932911080288</v>
      </c>
      <c r="L115" s="6"/>
      <c r="M115" s="2">
        <v>0.10622711096430097</v>
      </c>
      <c r="N115" s="2">
        <v>-6.143043909748392E-2</v>
      </c>
      <c r="O115" s="2">
        <v>-0.16765755006178487</v>
      </c>
      <c r="P115" s="2">
        <v>0.24873136339217833</v>
      </c>
      <c r="Q115" s="2">
        <v>0.10577350710814816</v>
      </c>
      <c r="R115" s="2">
        <v>-0.14295785628403024</v>
      </c>
      <c r="S115" s="2">
        <v>-9.4066790018151131E-2</v>
      </c>
      <c r="T115" s="2">
        <v>-6.8279539476788346E-4</v>
      </c>
      <c r="U115" s="2">
        <v>9.3383994623383301E-2</v>
      </c>
    </row>
    <row r="116" spans="1:21" x14ac:dyDescent="0.3">
      <c r="A116" t="s">
        <v>108</v>
      </c>
      <c r="C116" s="2">
        <v>0.53467803405117276</v>
      </c>
      <c r="D116" s="2">
        <v>0.17721528428741254</v>
      </c>
      <c r="E116" s="2">
        <v>0.52698798674277514</v>
      </c>
      <c r="F116" s="2">
        <v>0.67316753271929308</v>
      </c>
      <c r="G116" s="2">
        <v>0.67610924204237721</v>
      </c>
      <c r="H116" s="2">
        <v>0.97947884066032065</v>
      </c>
      <c r="I116" s="2">
        <v>0.28758905062521611</v>
      </c>
      <c r="J116" s="2">
        <v>8.8047261422533704E-2</v>
      </c>
      <c r="K116" s="2">
        <v>9.7928505239827365E-2</v>
      </c>
      <c r="L116" s="6"/>
      <c r="M116" s="2">
        <v>-6.6048131382098293E-2</v>
      </c>
      <c r="N116" s="2">
        <v>-0.12773924228451206</v>
      </c>
      <c r="O116" s="2">
        <v>-6.1691110902413741E-2</v>
      </c>
      <c r="P116" s="2">
        <v>-5.4131873664370264E-2</v>
      </c>
      <c r="Q116" s="2">
        <v>-5.068125762017163E-2</v>
      </c>
      <c r="R116" s="2">
        <v>3.4506160441986691E-3</v>
      </c>
      <c r="S116" s="2">
        <v>0.13483397942632536</v>
      </c>
      <c r="T116" s="2">
        <v>0.2215851898694127</v>
      </c>
      <c r="U116" s="2">
        <v>8.6751210443087326E-2</v>
      </c>
    </row>
    <row r="117" spans="1:21" x14ac:dyDescent="0.3">
      <c r="A117" t="s">
        <v>170</v>
      </c>
      <c r="C117" s="2">
        <v>0.53664573430804507</v>
      </c>
      <c r="D117" s="2">
        <v>0.96552676385617908</v>
      </c>
      <c r="E117" s="2">
        <v>0.56302133028870838</v>
      </c>
      <c r="F117" s="2">
        <v>0.16524420866216133</v>
      </c>
      <c r="G117" s="2">
        <v>0.72301634198562614</v>
      </c>
      <c r="H117" s="2">
        <v>8.5585082580780236E-2</v>
      </c>
      <c r="I117" s="2">
        <v>0.61816160858510449</v>
      </c>
      <c r="J117" s="2">
        <v>0.61707901322982195</v>
      </c>
      <c r="K117" s="2">
        <v>0.95288052306191839</v>
      </c>
      <c r="L117" s="6"/>
      <c r="M117" s="2">
        <v>-0.11094694494989674</v>
      </c>
      <c r="N117" s="2">
        <v>-6.9084044255819186E-3</v>
      </c>
      <c r="O117" s="2">
        <v>0.10403854052431481</v>
      </c>
      <c r="P117" s="2">
        <v>0.12851741916368756</v>
      </c>
      <c r="Q117" s="2">
        <v>-3.7713134476814569E-2</v>
      </c>
      <c r="R117" s="2">
        <v>-0.16623055364050204</v>
      </c>
      <c r="S117" s="2">
        <v>5.9694864797023524E-2</v>
      </c>
      <c r="T117" s="2">
        <v>6.5822865994038526E-2</v>
      </c>
      <c r="U117" s="2">
        <v>6.1280011970150355E-3</v>
      </c>
    </row>
    <row r="118" spans="1:21" x14ac:dyDescent="0.3">
      <c r="A118" t="s">
        <v>115</v>
      </c>
      <c r="C118" s="2">
        <v>0.544020548013884</v>
      </c>
      <c r="D118" s="2">
        <v>0.64746966786865845</v>
      </c>
      <c r="E118" s="2">
        <v>0.8164919066130053</v>
      </c>
      <c r="F118" s="2">
        <v>0.83925044547761485</v>
      </c>
      <c r="G118" s="2">
        <v>0.85341859595765812</v>
      </c>
      <c r="H118" s="2">
        <v>0.97359689153741291</v>
      </c>
      <c r="I118" s="2">
        <v>0.13663771796196916</v>
      </c>
      <c r="J118" s="2">
        <v>0.14387417451181869</v>
      </c>
      <c r="K118" s="2">
        <v>0.89309091242569638</v>
      </c>
      <c r="L118" s="6"/>
      <c r="M118" s="2">
        <v>-0.13559389455249662</v>
      </c>
      <c r="N118" s="2">
        <v>-9.8678931519405641E-2</v>
      </c>
      <c r="O118" s="2">
        <v>3.6914963033090928E-2</v>
      </c>
      <c r="P118" s="2">
        <v>-7.2140759286607403E-2</v>
      </c>
      <c r="Q118" s="2">
        <v>-6.0032743073145045E-2</v>
      </c>
      <c r="R118" s="2">
        <v>1.210801621346233E-2</v>
      </c>
      <c r="S118" s="2">
        <v>-0.39378426891633633</v>
      </c>
      <c r="T118" s="2">
        <v>-0.37638710925389268</v>
      </c>
      <c r="U118" s="2">
        <v>1.7397159662443627E-2</v>
      </c>
    </row>
    <row r="119" spans="1:21" x14ac:dyDescent="0.3">
      <c r="A119" t="s">
        <v>185</v>
      </c>
      <c r="C119" s="2">
        <v>0.55693130118303269</v>
      </c>
      <c r="D119" s="2">
        <v>0.50340431114078887</v>
      </c>
      <c r="E119" s="2">
        <v>0.98914414624528335</v>
      </c>
      <c r="F119" s="2">
        <v>0.54181302097262041</v>
      </c>
      <c r="G119" s="2">
        <v>0.45696995696793041</v>
      </c>
      <c r="H119" s="2">
        <v>0.9835516594224355</v>
      </c>
      <c r="I119" s="2">
        <v>5.3019544500360088E-2</v>
      </c>
      <c r="J119" s="2">
        <v>4.7748297598489177E-3</v>
      </c>
      <c r="K119" s="2">
        <v>3.4027513045375969E-2</v>
      </c>
      <c r="L119" s="6"/>
      <c r="M119" s="2">
        <v>-5.0996999295137325E-2</v>
      </c>
      <c r="N119" s="2">
        <v>-5.1928111666568286E-2</v>
      </c>
      <c r="O119" s="2">
        <v>-9.3111237143092042E-4</v>
      </c>
      <c r="P119" s="2">
        <v>3.4815212799266963E-2</v>
      </c>
      <c r="Q119" s="2">
        <v>3.5897640582411454E-2</v>
      </c>
      <c r="R119" s="2">
        <v>1.082427783144519E-3</v>
      </c>
      <c r="S119" s="2">
        <v>0.14708465114458991</v>
      </c>
      <c r="T119" s="2">
        <v>0.2444897006320117</v>
      </c>
      <c r="U119" s="2">
        <v>9.7405049487421777E-2</v>
      </c>
    </row>
    <row r="120" spans="1:21" x14ac:dyDescent="0.3">
      <c r="A120" t="s">
        <v>77</v>
      </c>
      <c r="C120" s="2">
        <v>0.56155061171812792</v>
      </c>
      <c r="D120" s="2">
        <v>0.20322201567617576</v>
      </c>
      <c r="E120" s="2">
        <v>0.58203243984960795</v>
      </c>
      <c r="F120" s="2">
        <v>2.0074575295847018E-2</v>
      </c>
      <c r="G120" s="2">
        <v>0.13948532307909381</v>
      </c>
      <c r="H120" s="2">
        <v>0.35153478025919649</v>
      </c>
      <c r="I120" s="2">
        <v>0.77984462669785393</v>
      </c>
      <c r="J120" s="2">
        <v>6.2702300273827241E-2</v>
      </c>
      <c r="K120" s="2">
        <v>7.3661348479322389E-2</v>
      </c>
      <c r="L120" s="6"/>
      <c r="M120" s="2">
        <v>-0.15402362180321216</v>
      </c>
      <c r="N120" s="2">
        <v>-0.32441532043761878</v>
      </c>
      <c r="O120" s="2">
        <v>-0.17039169863440665</v>
      </c>
      <c r="P120" s="2">
        <v>0.19537550869637396</v>
      </c>
      <c r="Q120" s="2">
        <v>0.357373500436584</v>
      </c>
      <c r="R120" s="2">
        <v>0.16199799174021001</v>
      </c>
      <c r="S120" s="2">
        <v>4.4669958274703492E-2</v>
      </c>
      <c r="T120" s="2">
        <v>0.37160374000651664</v>
      </c>
      <c r="U120" s="2">
        <v>0.3269337817318132</v>
      </c>
    </row>
    <row r="121" spans="1:21" x14ac:dyDescent="0.3">
      <c r="A121" t="s">
        <v>93</v>
      </c>
      <c r="C121" s="2">
        <v>0.57698567947187684</v>
      </c>
      <c r="D121" s="2">
        <v>5.9717501610825695E-2</v>
      </c>
      <c r="E121" s="2">
        <v>0.12178130073782573</v>
      </c>
      <c r="F121" s="2">
        <v>0.67712953774416795</v>
      </c>
      <c r="G121" s="2">
        <v>0.2324955176528184</v>
      </c>
      <c r="H121" s="2">
        <v>0.60081442396635665</v>
      </c>
      <c r="I121" s="2">
        <v>0.67976004749103947</v>
      </c>
      <c r="J121" s="2">
        <v>0.27521393757820278</v>
      </c>
      <c r="K121" s="2">
        <v>0.25389446862309273</v>
      </c>
      <c r="L121" s="6"/>
      <c r="M121" s="2">
        <v>4.7622865538207028E-2</v>
      </c>
      <c r="N121" s="2">
        <v>0.21177548771742888</v>
      </c>
      <c r="O121" s="2">
        <v>0.16415262217922186</v>
      </c>
      <c r="P121" s="2">
        <v>4.993831809719862E-2</v>
      </c>
      <c r="Q121" s="2">
        <v>0.11234002912868879</v>
      </c>
      <c r="R121" s="2">
        <v>6.2401711031490205E-2</v>
      </c>
      <c r="S121" s="2">
        <v>-5.0257324880600536E-2</v>
      </c>
      <c r="T121" s="2">
        <v>-0.16098973317858484</v>
      </c>
      <c r="U121" s="2">
        <v>-0.11073240829798425</v>
      </c>
    </row>
    <row r="122" spans="1:21" x14ac:dyDescent="0.3">
      <c r="A122" t="s">
        <v>193</v>
      </c>
      <c r="C122" s="2">
        <v>0.58765622273414775</v>
      </c>
      <c r="D122" s="2">
        <v>0.76289439515470092</v>
      </c>
      <c r="E122" s="2">
        <v>0.63733823101897946</v>
      </c>
      <c r="F122" s="2">
        <v>0.31693628653740435</v>
      </c>
      <c r="G122" s="2">
        <v>0.77707897822143346</v>
      </c>
      <c r="H122" s="2">
        <v>0.31662761999107036</v>
      </c>
      <c r="I122" s="2">
        <v>0.42593280239336551</v>
      </c>
      <c r="J122" s="2">
        <v>0.21915797522614319</v>
      </c>
      <c r="K122" s="2">
        <v>0.25834218130591508</v>
      </c>
      <c r="L122" s="6"/>
      <c r="M122" s="2">
        <v>-0.12806975459311873</v>
      </c>
      <c r="N122" s="2">
        <v>-5.6030628291134636E-2</v>
      </c>
      <c r="O122" s="2">
        <v>7.2039126301984113E-2</v>
      </c>
      <c r="P122" s="2">
        <v>-0.19962257940572972</v>
      </c>
      <c r="Q122" s="2">
        <v>6.2810983730205869E-2</v>
      </c>
      <c r="R122" s="2">
        <v>0.26243356313593558</v>
      </c>
      <c r="S122" s="2">
        <v>-0.26366740313275699</v>
      </c>
      <c r="T122" s="2">
        <v>-0.57533800112366063</v>
      </c>
      <c r="U122" s="2">
        <v>-0.31167059799090363</v>
      </c>
    </row>
    <row r="123" spans="1:21" x14ac:dyDescent="0.3">
      <c r="A123" t="s">
        <v>63</v>
      </c>
      <c r="C123" s="2">
        <v>0.59903250589322821</v>
      </c>
      <c r="D123" s="2">
        <v>0.61620551060442375</v>
      </c>
      <c r="E123" s="2">
        <v>0.90392393710519425</v>
      </c>
      <c r="F123" s="2">
        <v>0.14906333391175056</v>
      </c>
      <c r="G123" s="2">
        <v>0.37275833251435109</v>
      </c>
      <c r="H123" s="2">
        <v>4.2442681553639353E-2</v>
      </c>
      <c r="I123" s="2">
        <v>0.11927886010335316</v>
      </c>
      <c r="J123" s="2">
        <v>2.2766775674990969E-2</v>
      </c>
      <c r="K123" s="2">
        <v>0.85875956471685422</v>
      </c>
      <c r="L123" s="6"/>
      <c r="M123" s="2">
        <v>-8.2621731551569197E-2</v>
      </c>
      <c r="N123" s="2">
        <v>-7.5525110078775798E-2</v>
      </c>
      <c r="O123" s="2">
        <v>7.0966214727933852E-3</v>
      </c>
      <c r="P123" s="2">
        <v>0.18647718101597935</v>
      </c>
      <c r="Q123" s="2">
        <v>-0.12606219921983933</v>
      </c>
      <c r="R123" s="2">
        <v>-0.31253938023581868</v>
      </c>
      <c r="S123" s="2">
        <v>0.27136637890852</v>
      </c>
      <c r="T123" s="2">
        <v>0.25129948925986639</v>
      </c>
      <c r="U123" s="2">
        <v>-2.0066889648653583E-2</v>
      </c>
    </row>
    <row r="124" spans="1:21" x14ac:dyDescent="0.3">
      <c r="A124" t="s">
        <v>184</v>
      </c>
      <c r="C124" s="2">
        <v>0.60211466236098676</v>
      </c>
      <c r="D124" s="2">
        <v>0.47303122298228195</v>
      </c>
      <c r="E124" s="2">
        <v>0.8879288789720361</v>
      </c>
      <c r="F124" s="2">
        <v>0.75436491185312526</v>
      </c>
      <c r="G124" s="2">
        <v>0.61423427134339725</v>
      </c>
      <c r="H124" s="2">
        <v>0.48250429248211446</v>
      </c>
      <c r="I124" s="2">
        <v>5.9279398082783485E-2</v>
      </c>
      <c r="J124" s="2">
        <v>5.6136172317389217E-2</v>
      </c>
      <c r="K124" s="2">
        <v>0.93754467830434618</v>
      </c>
      <c r="L124" s="6"/>
      <c r="M124" s="2">
        <v>-0.13335857113894964</v>
      </c>
      <c r="N124" s="2">
        <v>-0.16208753596986178</v>
      </c>
      <c r="O124" s="2">
        <v>-2.8728964830912144E-2</v>
      </c>
      <c r="P124" s="2">
        <v>8.4772812427478167E-2</v>
      </c>
      <c r="Q124" s="2">
        <v>-0.11099193085598603</v>
      </c>
      <c r="R124" s="2">
        <v>-0.19576474328346419</v>
      </c>
      <c r="S124" s="2">
        <v>0.28876239210709104</v>
      </c>
      <c r="T124" s="2">
        <v>0.28042954818682686</v>
      </c>
      <c r="U124" s="2">
        <v>-8.3328439202641508E-3</v>
      </c>
    </row>
    <row r="125" spans="1:21" x14ac:dyDescent="0.3">
      <c r="A125" t="s">
        <v>202</v>
      </c>
      <c r="C125" s="2">
        <v>0.60638534237189778</v>
      </c>
      <c r="D125" s="2">
        <v>0.46655771378212574</v>
      </c>
      <c r="E125" s="2">
        <v>0.88417368237468852</v>
      </c>
      <c r="F125" s="2">
        <v>0.76501847388077282</v>
      </c>
      <c r="G125" s="2">
        <v>0.63459708122970593</v>
      </c>
      <c r="H125" s="2">
        <v>0.32040731991670723</v>
      </c>
      <c r="I125" s="2">
        <v>0.57611671074176718</v>
      </c>
      <c r="J125" s="2">
        <v>0.57524589979204266</v>
      </c>
      <c r="K125" s="2">
        <v>0.93894719935153481</v>
      </c>
      <c r="L125" s="6"/>
      <c r="M125" s="2">
        <v>-7.7985939388998379E-2</v>
      </c>
      <c r="N125" s="2">
        <v>-9.9655738312519365E-2</v>
      </c>
      <c r="O125" s="2">
        <v>-2.1669798923520972E-2</v>
      </c>
      <c r="P125" s="2">
        <v>3.7174274932597326E-2</v>
      </c>
      <c r="Q125" s="2">
        <v>-6.9279436526124227E-2</v>
      </c>
      <c r="R125" s="2">
        <v>-0.10645371145872153</v>
      </c>
      <c r="S125" s="2">
        <v>8.9195670274612573E-2</v>
      </c>
      <c r="T125" s="2">
        <v>9.923075444596216E-2</v>
      </c>
      <c r="U125" s="2">
        <v>1.0035084171349568E-2</v>
      </c>
    </row>
    <row r="126" spans="1:21" x14ac:dyDescent="0.3">
      <c r="A126" t="s">
        <v>83</v>
      </c>
      <c r="C126" s="2">
        <v>0.6080508249828207</v>
      </c>
      <c r="D126" s="2">
        <v>0.41746141882193821</v>
      </c>
      <c r="E126" s="2">
        <v>0.69994682494712301</v>
      </c>
      <c r="F126" s="2">
        <v>0.74835380793692607</v>
      </c>
      <c r="G126" s="2">
        <v>0.96836275001009198</v>
      </c>
      <c r="H126" s="2">
        <v>0.75976784707683764</v>
      </c>
      <c r="I126" s="2">
        <v>2.9979934561429047E-3</v>
      </c>
      <c r="J126" s="2">
        <v>8.9400207067679034E-4</v>
      </c>
      <c r="K126" s="2">
        <v>1.1148951471650681E-2</v>
      </c>
      <c r="L126" s="6"/>
      <c r="M126" s="2">
        <v>-5.2497119908207691E-2</v>
      </c>
      <c r="N126" s="2">
        <v>-0.10061997620026604</v>
      </c>
      <c r="O126" s="2">
        <v>-4.8122856292058334E-2</v>
      </c>
      <c r="P126" s="2">
        <v>5.6709553033495612E-2</v>
      </c>
      <c r="Q126" s="2">
        <v>6.9525653902652073E-3</v>
      </c>
      <c r="R126" s="2">
        <v>-4.9756987643230381E-2</v>
      </c>
      <c r="S126" s="2">
        <v>0.38438974013107335</v>
      </c>
      <c r="T126" s="2">
        <v>0.63565370622152395</v>
      </c>
      <c r="U126" s="2">
        <v>0.25126396609045065</v>
      </c>
    </row>
    <row r="127" spans="1:21" x14ac:dyDescent="0.3">
      <c r="A127" t="s">
        <v>123</v>
      </c>
      <c r="C127" s="2">
        <v>0.6221128343126604</v>
      </c>
      <c r="D127" s="2">
        <v>0.99821278040687011</v>
      </c>
      <c r="E127" s="2">
        <v>0.35252129661968745</v>
      </c>
      <c r="F127" s="2">
        <v>0.74152295548831015</v>
      </c>
      <c r="G127" s="2">
        <v>0.24384116484505791</v>
      </c>
      <c r="H127" s="2">
        <v>0.17454948314125926</v>
      </c>
      <c r="I127" s="2">
        <v>0.49735367392876928</v>
      </c>
      <c r="J127" s="2">
        <v>0.19506984987738762</v>
      </c>
      <c r="K127" s="2">
        <v>3.1316139438615685E-2</v>
      </c>
      <c r="L127" s="6"/>
      <c r="M127" s="2">
        <v>4.0866694344211828E-2</v>
      </c>
      <c r="N127" s="2">
        <v>-1.7577062176293983E-4</v>
      </c>
      <c r="O127" s="2">
        <v>-4.1042464965974718E-2</v>
      </c>
      <c r="P127" s="2">
        <v>-2.9633600586954401E-2</v>
      </c>
      <c r="Q127" s="2">
        <v>0.14985192078887374</v>
      </c>
      <c r="R127" s="2">
        <v>0.17948552137582818</v>
      </c>
      <c r="S127" s="2">
        <v>-8.8577909441083513E-2</v>
      </c>
      <c r="T127" s="2">
        <v>0.13223631827921051</v>
      </c>
      <c r="U127" s="2">
        <v>0.22081422772029402</v>
      </c>
    </row>
    <row r="128" spans="1:21" x14ac:dyDescent="0.3">
      <c r="A128" t="s">
        <v>146</v>
      </c>
      <c r="C128" s="2">
        <v>0.62758705425034034</v>
      </c>
      <c r="D128" s="2">
        <v>0.344451989408745</v>
      </c>
      <c r="E128" s="2">
        <v>0.81408782644469002</v>
      </c>
      <c r="F128" s="2">
        <v>0.49435570160389108</v>
      </c>
      <c r="G128" s="2">
        <v>0.58590455531411112</v>
      </c>
      <c r="H128" s="2">
        <v>0.77639688398820228</v>
      </c>
      <c r="I128" s="2">
        <v>3.1902609413159998E-2</v>
      </c>
      <c r="J128" s="2">
        <v>2.0174320382831845E-2</v>
      </c>
      <c r="K128" s="2">
        <v>0.1084102191671994</v>
      </c>
      <c r="L128" s="6"/>
      <c r="M128" s="2">
        <v>-9.8748179378080364E-2</v>
      </c>
      <c r="N128" s="2">
        <v>-0.14571077489512285</v>
      </c>
      <c r="O128" s="2">
        <v>-4.6962595517042516E-2</v>
      </c>
      <c r="P128" s="2">
        <v>0.15812749470259002</v>
      </c>
      <c r="Q128" s="2">
        <v>0.10186720525285682</v>
      </c>
      <c r="R128" s="2">
        <v>-5.6260289449733158E-2</v>
      </c>
      <c r="S128" s="2">
        <v>0.36954654177999113</v>
      </c>
      <c r="T128" s="2">
        <v>0.58878699214296482</v>
      </c>
      <c r="U128" s="2">
        <v>0.21924045036297368</v>
      </c>
    </row>
    <row r="129" spans="1:21" x14ac:dyDescent="0.3">
      <c r="A129" t="s">
        <v>136</v>
      </c>
      <c r="C129" s="2">
        <v>0.62863952820000757</v>
      </c>
      <c r="D129" s="2">
        <v>0.20330761042912288</v>
      </c>
      <c r="E129" s="2">
        <v>0.51087706883814188</v>
      </c>
      <c r="F129" s="2">
        <v>0.98200769121634202</v>
      </c>
      <c r="G129" s="2">
        <v>0.23159034659323607</v>
      </c>
      <c r="H129" s="2">
        <v>0.21749146571137951</v>
      </c>
      <c r="I129" s="2">
        <v>0.33384599397547987</v>
      </c>
      <c r="J129" s="2">
        <v>0.21144047511720948</v>
      </c>
      <c r="K129" s="2">
        <v>4.0974455089857103E-3</v>
      </c>
      <c r="L129" s="6"/>
      <c r="M129" s="2">
        <v>3.2986097343091561E-2</v>
      </c>
      <c r="N129" s="2">
        <v>6.7015646749530353E-2</v>
      </c>
      <c r="O129" s="2">
        <v>3.4029549406438764E-2</v>
      </c>
      <c r="P129" s="2">
        <v>-1.6551178660953365E-3</v>
      </c>
      <c r="Q129" s="2">
        <v>0.12724021520003104</v>
      </c>
      <c r="R129" s="2">
        <v>0.12889533306612633</v>
      </c>
      <c r="S129" s="2">
        <v>-0.11438187536497146</v>
      </c>
      <c r="T129" s="2">
        <v>0.11888986580130539</v>
      </c>
      <c r="U129" s="2">
        <v>0.23327174116627691</v>
      </c>
    </row>
    <row r="130" spans="1:21" x14ac:dyDescent="0.3">
      <c r="A130" t="s">
        <v>122</v>
      </c>
      <c r="C130" s="2">
        <v>0.6456095364634209</v>
      </c>
      <c r="D130" s="2">
        <v>0.14307741786278017</v>
      </c>
      <c r="E130" s="2">
        <v>0.17304607996883134</v>
      </c>
      <c r="F130" s="2">
        <v>0.99222954810668273</v>
      </c>
      <c r="G130" s="2">
        <v>0.2168285900858522</v>
      </c>
      <c r="H130" s="2">
        <v>0.25224732841160102</v>
      </c>
      <c r="I130" s="2">
        <v>0.1016685899343357</v>
      </c>
      <c r="J130" s="2">
        <v>0.88096802901627258</v>
      </c>
      <c r="K130" s="2">
        <v>0.22923001963792422</v>
      </c>
      <c r="L130" s="6"/>
      <c r="M130" s="2">
        <v>4.1454034046985201E-2</v>
      </c>
      <c r="N130" s="2">
        <v>0.12711985032646755</v>
      </c>
      <c r="O130" s="2">
        <v>8.5665816279482346E-2</v>
      </c>
      <c r="P130" s="2">
        <v>-1.3214117272829177E-3</v>
      </c>
      <c r="Q130" s="2">
        <v>0.15721332566004842</v>
      </c>
      <c r="R130" s="2">
        <v>0.15853473738733137</v>
      </c>
      <c r="S130" s="2">
        <v>-0.2844315267125051</v>
      </c>
      <c r="T130" s="2">
        <v>2.7658059527052963E-2</v>
      </c>
      <c r="U130" s="2">
        <v>0.31208958623955807</v>
      </c>
    </row>
    <row r="131" spans="1:21" x14ac:dyDescent="0.3">
      <c r="A131" t="s">
        <v>151</v>
      </c>
      <c r="C131" s="2">
        <v>0.65466781968321608</v>
      </c>
      <c r="D131" s="2">
        <v>3.6886787399745533E-2</v>
      </c>
      <c r="E131" s="2">
        <v>0.58780946935408451</v>
      </c>
      <c r="F131" s="2">
        <v>0.90858379156771429</v>
      </c>
      <c r="G131" s="2">
        <v>0.67149423502745231</v>
      </c>
      <c r="H131" s="2">
        <v>0.68697767696522027</v>
      </c>
      <c r="I131" s="2">
        <v>0.47658181839627334</v>
      </c>
      <c r="J131" s="2">
        <v>0.24103745250581243</v>
      </c>
      <c r="K131" s="2">
        <v>8.3488524895874272E-2</v>
      </c>
      <c r="L131" s="6"/>
      <c r="M131" s="2">
        <v>-3.408487554037827E-2</v>
      </c>
      <c r="N131" s="2">
        <v>-7.8325989545114827E-2</v>
      </c>
      <c r="O131" s="2">
        <v>-4.4241114004736577E-2</v>
      </c>
      <c r="P131" s="2">
        <v>1.4791716066765747E-2</v>
      </c>
      <c r="Q131" s="2">
        <v>5.6651215381381265E-2</v>
      </c>
      <c r="R131" s="2">
        <v>4.1859499314615481E-2</v>
      </c>
      <c r="S131" s="2">
        <v>-6.5691584589222141E-2</v>
      </c>
      <c r="T131" s="2">
        <v>8.374775980360559E-2</v>
      </c>
      <c r="U131" s="2">
        <v>0.14943934439282769</v>
      </c>
    </row>
    <row r="132" spans="1:21" x14ac:dyDescent="0.3">
      <c r="A132" t="s">
        <v>190</v>
      </c>
      <c r="C132" s="2">
        <v>0.65498909233358882</v>
      </c>
      <c r="D132" s="2">
        <v>0.91926077031525333</v>
      </c>
      <c r="E132" s="2">
        <v>0.85373819896869563</v>
      </c>
      <c r="F132" s="2">
        <v>0.78066812020166698</v>
      </c>
      <c r="G132" s="2">
        <v>0.25312282136789288</v>
      </c>
      <c r="H132" s="2">
        <v>0.49651778879959141</v>
      </c>
      <c r="I132" s="2">
        <v>0.20622401124267459</v>
      </c>
      <c r="J132" s="2">
        <v>0.28803262400571994</v>
      </c>
      <c r="K132" s="2">
        <v>0.33874002938433301</v>
      </c>
      <c r="L132" s="6"/>
      <c r="M132" s="2">
        <v>-0.11842147367029809</v>
      </c>
      <c r="N132" s="2">
        <v>-3.7387916588993556E-2</v>
      </c>
      <c r="O132" s="2">
        <v>8.103355708130458E-2</v>
      </c>
      <c r="P132" s="2">
        <v>-0.11829400573800926</v>
      </c>
      <c r="Q132" s="2">
        <v>-0.57323045577654919</v>
      </c>
      <c r="R132" s="2">
        <v>-0.45493645003854</v>
      </c>
      <c r="S132" s="2">
        <v>0.45088798754498888</v>
      </c>
      <c r="T132" s="2">
        <v>1.2175316594511962</v>
      </c>
      <c r="U132" s="2">
        <v>0.7666436719062073</v>
      </c>
    </row>
    <row r="133" spans="1:21" x14ac:dyDescent="0.3">
      <c r="A133" t="s">
        <v>197</v>
      </c>
      <c r="C133" s="2">
        <v>0.66810289336590012</v>
      </c>
      <c r="D133" s="2">
        <v>0.60167537406901295</v>
      </c>
      <c r="E133" s="2">
        <v>0.8248744704187525</v>
      </c>
      <c r="F133" s="2">
        <v>0.39282345922222006</v>
      </c>
      <c r="G133" s="2">
        <v>0.41563466717475384</v>
      </c>
      <c r="H133" s="2">
        <v>0.53828362095506921</v>
      </c>
      <c r="I133" s="2">
        <v>0.93971958698058011</v>
      </c>
      <c r="J133" s="2">
        <v>0.7213460683283468</v>
      </c>
      <c r="K133" s="2">
        <v>0.75355697122463705</v>
      </c>
      <c r="L133" s="6"/>
      <c r="M133" s="2">
        <v>0.1209900622221125</v>
      </c>
      <c r="N133" s="2">
        <v>0.20070565965992707</v>
      </c>
      <c r="O133" s="2">
        <v>7.9715597437814548E-2</v>
      </c>
      <c r="P133" s="2">
        <v>0.30356005473211878</v>
      </c>
      <c r="Q133" s="2">
        <v>0.11469460508318767</v>
      </c>
      <c r="R133" s="2">
        <v>-0.18886544964893109</v>
      </c>
      <c r="S133" s="2">
        <v>2.3011075960885349E-2</v>
      </c>
      <c r="T133" s="2">
        <v>0.19622784068699617</v>
      </c>
      <c r="U133" s="2">
        <v>0.17321676472611086</v>
      </c>
    </row>
    <row r="134" spans="1:21" x14ac:dyDescent="0.3">
      <c r="A134" t="s">
        <v>203</v>
      </c>
      <c r="C134" s="2">
        <v>0.68129537035343635</v>
      </c>
      <c r="D134" s="2">
        <v>0.84795969579457409</v>
      </c>
      <c r="E134" s="2">
        <v>0.8631625705219842</v>
      </c>
      <c r="F134" s="2">
        <v>0.80888288158341304</v>
      </c>
      <c r="G134" s="2">
        <v>0.42472853672529853</v>
      </c>
      <c r="H134" s="2">
        <v>0.46603468336573939</v>
      </c>
      <c r="I134" s="2">
        <v>0.29811961400513753</v>
      </c>
      <c r="J134" s="2">
        <v>2.0564872502502447E-2</v>
      </c>
      <c r="K134" s="2">
        <v>5.5041057568778272E-2</v>
      </c>
      <c r="L134" s="6"/>
      <c r="M134" s="2">
        <v>-6.2606032025871991E-2</v>
      </c>
      <c r="N134" s="2">
        <v>-3.2377664411454628E-2</v>
      </c>
      <c r="O134" s="2">
        <v>3.022836761441744E-2</v>
      </c>
      <c r="P134" s="2">
        <v>3.9657042532186652E-2</v>
      </c>
      <c r="Q134" s="2">
        <v>0.30117171393751263</v>
      </c>
      <c r="R134" s="2">
        <v>0.26151467140532592</v>
      </c>
      <c r="S134" s="2">
        <v>0.1001285352512767</v>
      </c>
      <c r="T134" s="2">
        <v>0.28238802614309483</v>
      </c>
      <c r="U134" s="2">
        <v>0.18225949089181809</v>
      </c>
    </row>
    <row r="135" spans="1:21" x14ac:dyDescent="0.3">
      <c r="A135" t="s">
        <v>140</v>
      </c>
      <c r="C135" s="2">
        <v>0.68894936319115074</v>
      </c>
      <c r="D135" s="2">
        <v>0.80347582648492655</v>
      </c>
      <c r="E135" s="2">
        <v>0.70168185899073077</v>
      </c>
      <c r="F135" s="2">
        <v>0.26724877881029241</v>
      </c>
      <c r="G135" s="2">
        <v>0.26861498344077706</v>
      </c>
      <c r="H135" s="2">
        <v>0.86675204872865907</v>
      </c>
      <c r="I135" s="2">
        <v>0.26843276604091371</v>
      </c>
      <c r="J135" s="2">
        <v>0.19657156832541434</v>
      </c>
      <c r="K135" s="2">
        <v>0.75647975071900109</v>
      </c>
      <c r="L135" s="6"/>
      <c r="M135" s="2">
        <v>6.1153567755149935E-2</v>
      </c>
      <c r="N135" s="2">
        <v>3.9136816742035528E-2</v>
      </c>
      <c r="O135" s="2">
        <v>-2.2016751013114417E-2</v>
      </c>
      <c r="P135" s="2">
        <v>3.4733337046752751E-2</v>
      </c>
      <c r="Q135" s="2">
        <v>3.8428297489076189E-2</v>
      </c>
      <c r="R135" s="2">
        <v>3.6949604423234614E-3</v>
      </c>
      <c r="S135" s="2">
        <v>2.3402589126790198E-2</v>
      </c>
      <c r="T135" s="2">
        <v>2.668364522667474E-2</v>
      </c>
      <c r="U135" s="2">
        <v>3.2810560998845868E-3</v>
      </c>
    </row>
    <row r="136" spans="1:21" x14ac:dyDescent="0.3">
      <c r="A136" t="s">
        <v>64</v>
      </c>
      <c r="C136" s="2">
        <v>0.70003085511178698</v>
      </c>
      <c r="D136" s="2">
        <v>0.42496475318648819</v>
      </c>
      <c r="E136" s="2">
        <v>0.58057263225869693</v>
      </c>
      <c r="F136" s="2">
        <v>5.1545658139810928E-2</v>
      </c>
      <c r="G136" s="2">
        <v>0.53131901341211818</v>
      </c>
      <c r="H136" s="2">
        <v>5.0227040587556324E-2</v>
      </c>
      <c r="I136" s="2">
        <v>5.9750867404412641E-2</v>
      </c>
      <c r="J136" s="2">
        <v>7.1716464961249837E-2</v>
      </c>
      <c r="K136" s="2">
        <v>0.42890464182892762</v>
      </c>
      <c r="L136" s="6"/>
      <c r="M136" s="2">
        <v>5.6948222116439393E-2</v>
      </c>
      <c r="N136" s="2">
        <v>0.10885789734358138</v>
      </c>
      <c r="O136" s="2">
        <v>5.1909675227141933E-2</v>
      </c>
      <c r="P136" s="2">
        <v>0.2009288884444824</v>
      </c>
      <c r="Q136" s="2">
        <v>-9.4278095973065787E-2</v>
      </c>
      <c r="R136" s="2">
        <v>-0.29520698441754811</v>
      </c>
      <c r="S136" s="2">
        <v>0.20125267196932611</v>
      </c>
      <c r="T136" s="2">
        <v>0.28066672080759913</v>
      </c>
      <c r="U136" s="2">
        <v>7.9414048838273077E-2</v>
      </c>
    </row>
    <row r="137" spans="1:21" x14ac:dyDescent="0.3">
      <c r="A137" t="s">
        <v>96</v>
      </c>
      <c r="C137" s="2">
        <v>0.70961531611058803</v>
      </c>
      <c r="D137" s="2">
        <v>0.44980936779701641</v>
      </c>
      <c r="E137" s="2">
        <v>0.78304698062955569</v>
      </c>
      <c r="F137" s="2">
        <v>0.1746909133103724</v>
      </c>
      <c r="G137" s="2">
        <v>0.64660634185311794</v>
      </c>
      <c r="H137" s="2">
        <v>0.46913539077056465</v>
      </c>
      <c r="I137" s="2">
        <v>0.75523875316708899</v>
      </c>
      <c r="J137" s="2">
        <v>0.49206317424354928</v>
      </c>
      <c r="K137" s="2">
        <v>0.73061541678216191</v>
      </c>
      <c r="L137" s="6"/>
      <c r="M137" s="2">
        <v>3.270251424661462E-2</v>
      </c>
      <c r="N137" s="2">
        <v>5.7309821982886228E-2</v>
      </c>
      <c r="O137" s="2">
        <v>2.4607307736271618E-2</v>
      </c>
      <c r="P137" s="2">
        <v>-0.11460966884000635</v>
      </c>
      <c r="Q137" s="2">
        <v>-3.8703031582788996E-2</v>
      </c>
      <c r="R137" s="2">
        <v>7.5906637257217399E-2</v>
      </c>
      <c r="S137" s="2">
        <v>-3.0577671281927968E-2</v>
      </c>
      <c r="T137" s="2">
        <v>-6.0762313502510934E-2</v>
      </c>
      <c r="U137" s="2">
        <v>-3.0184642220583001E-2</v>
      </c>
    </row>
    <row r="138" spans="1:21" x14ac:dyDescent="0.3">
      <c r="A138" t="s">
        <v>107</v>
      </c>
      <c r="C138" s="2">
        <v>0.71563489985194495</v>
      </c>
      <c r="D138" s="2">
        <v>0.18681479221435424</v>
      </c>
      <c r="E138" s="2">
        <v>0.38183951170645813</v>
      </c>
      <c r="F138" s="2">
        <v>0.39338429263404839</v>
      </c>
      <c r="G138" s="2">
        <v>7.289266828133216E-2</v>
      </c>
      <c r="H138" s="2">
        <v>0.28190741477462233</v>
      </c>
      <c r="I138" s="2">
        <v>0.47379074749433181</v>
      </c>
      <c r="J138" s="2">
        <v>3.530418922335847E-2</v>
      </c>
      <c r="K138" s="2">
        <v>0.27822594894117192</v>
      </c>
      <c r="L138" s="6"/>
      <c r="M138" s="2">
        <v>-5.8797945624035584E-2</v>
      </c>
      <c r="N138" s="2">
        <v>-0.21011793291945327</v>
      </c>
      <c r="O138" s="2">
        <v>-0.15131998729541771</v>
      </c>
      <c r="P138" s="2">
        <v>7.6749897219647631E-2</v>
      </c>
      <c r="Q138" s="2">
        <v>0.15782896146634381</v>
      </c>
      <c r="R138" s="2">
        <v>8.107906424669617E-2</v>
      </c>
      <c r="S138" s="2">
        <v>8.6935307183477403E-2</v>
      </c>
      <c r="T138" s="2">
        <v>0.19998591595667917</v>
      </c>
      <c r="U138" s="2">
        <v>0.11305060877320176</v>
      </c>
    </row>
    <row r="139" spans="1:21" x14ac:dyDescent="0.3">
      <c r="A139" t="s">
        <v>129</v>
      </c>
      <c r="C139" s="2">
        <v>0.73011124450771558</v>
      </c>
      <c r="D139" s="2">
        <v>0.10283133425247248</v>
      </c>
      <c r="E139" s="2">
        <v>0.67290379760468877</v>
      </c>
      <c r="F139" s="2">
        <v>0.87993566348763774</v>
      </c>
      <c r="G139" s="2">
        <v>0.97698866186198907</v>
      </c>
      <c r="H139" s="2">
        <v>0.89049942050056263</v>
      </c>
      <c r="I139" s="2">
        <v>0.17545557795736388</v>
      </c>
      <c r="J139" s="2">
        <v>8.6728935673686929E-3</v>
      </c>
      <c r="K139" s="2">
        <v>0.64439493555736993</v>
      </c>
      <c r="L139" s="6"/>
      <c r="M139" s="2">
        <v>-3.2460341710510369E-2</v>
      </c>
      <c r="N139" s="2">
        <v>-7.4786002747096847E-2</v>
      </c>
      <c r="O139" s="2">
        <v>-4.2325661036586498E-2</v>
      </c>
      <c r="P139" s="2">
        <v>1.7452985658629499E-2</v>
      </c>
      <c r="Q139" s="2">
        <v>3.1262528642160919E-3</v>
      </c>
      <c r="R139" s="2">
        <v>-1.4326732794413322E-2</v>
      </c>
      <c r="S139" s="2">
        <v>0.2645823656181765</v>
      </c>
      <c r="T139" s="2">
        <v>0.32012502554998112</v>
      </c>
      <c r="U139" s="2">
        <v>5.5542659931804648E-2</v>
      </c>
    </row>
    <row r="140" spans="1:21" x14ac:dyDescent="0.3">
      <c r="A140" t="s">
        <v>49</v>
      </c>
      <c r="C140" s="2">
        <v>0.73109842503051181</v>
      </c>
      <c r="D140" s="2">
        <v>0.82785394850602667</v>
      </c>
      <c r="E140" s="2">
        <v>0.92792015954841289</v>
      </c>
      <c r="F140" s="2">
        <v>0.78282138318700767</v>
      </c>
      <c r="G140" s="2">
        <v>0.73046869531282221</v>
      </c>
      <c r="H140" s="2">
        <v>0.51150954450267128</v>
      </c>
      <c r="I140" s="2">
        <v>0.11659048645028823</v>
      </c>
      <c r="J140" s="2">
        <v>1.4274162629645338E-2</v>
      </c>
      <c r="K140" s="2">
        <v>7.5679568636340705E-2</v>
      </c>
      <c r="L140" s="6"/>
      <c r="M140" s="2">
        <v>-5.8361738422964014E-2</v>
      </c>
      <c r="N140" s="2">
        <v>-4.0610916209243592E-2</v>
      </c>
      <c r="O140" s="2">
        <v>1.7750822213720409E-2</v>
      </c>
      <c r="P140" s="2">
        <v>4.8677677048904924E-2</v>
      </c>
      <c r="Q140" s="2">
        <v>-6.5094679783046436E-2</v>
      </c>
      <c r="R140" s="2">
        <v>-0.11377235683195129</v>
      </c>
      <c r="S140" s="2">
        <v>0.19360410935615366</v>
      </c>
      <c r="T140" s="2">
        <v>0.34996468053917262</v>
      </c>
      <c r="U140" s="2">
        <v>0.15636057118301891</v>
      </c>
    </row>
    <row r="141" spans="1:21" x14ac:dyDescent="0.3">
      <c r="A141" t="s">
        <v>121</v>
      </c>
      <c r="C141" s="2">
        <v>0.77499374914256092</v>
      </c>
      <c r="D141" s="2">
        <v>0.22770579631638407</v>
      </c>
      <c r="E141" s="2">
        <v>0.2945617746924809</v>
      </c>
      <c r="F141" s="2">
        <v>0.42023871275035485</v>
      </c>
      <c r="G141" s="2">
        <v>0.38887625571197493</v>
      </c>
      <c r="H141" s="2">
        <v>0.91131338604664824</v>
      </c>
      <c r="I141" s="2">
        <v>0.16491635037569938</v>
      </c>
      <c r="J141" s="2">
        <v>0.31151336296882159</v>
      </c>
      <c r="K141" s="2">
        <v>0.58650691075208083</v>
      </c>
      <c r="L141" s="6"/>
      <c r="M141" s="2">
        <v>0.13697652015434286</v>
      </c>
      <c r="N141" s="2">
        <v>-1.4055605665959314</v>
      </c>
      <c r="O141" s="2">
        <v>-1.5425370867502743</v>
      </c>
      <c r="P141" s="2">
        <v>0.37884056552731266</v>
      </c>
      <c r="Q141" s="2">
        <v>0.42138892103160752</v>
      </c>
      <c r="R141" s="2">
        <v>4.2548355504294866E-2</v>
      </c>
      <c r="S141" s="2">
        <v>-0.59641850519010864</v>
      </c>
      <c r="T141" s="2">
        <v>-0.35761746343651923</v>
      </c>
      <c r="U141" s="2">
        <v>0.2388010417535894</v>
      </c>
    </row>
    <row r="142" spans="1:21" x14ac:dyDescent="0.3">
      <c r="A142" t="s">
        <v>183</v>
      </c>
      <c r="C142" s="2">
        <v>0.79690515360253067</v>
      </c>
      <c r="D142" s="2">
        <v>0.8213290536402319</v>
      </c>
      <c r="E142" s="2">
        <v>0.58984405718914967</v>
      </c>
      <c r="F142" s="2">
        <v>0.54962049122006074</v>
      </c>
      <c r="G142" s="2">
        <v>0.82159851286841534</v>
      </c>
      <c r="H142" s="2">
        <v>0.39157084553018218</v>
      </c>
      <c r="I142" s="2">
        <v>0.90946311833252291</v>
      </c>
      <c r="J142" s="2">
        <v>0.38921240952369085</v>
      </c>
      <c r="K142" s="2">
        <v>0.58505644155702008</v>
      </c>
      <c r="L142" s="6"/>
      <c r="M142" s="2">
        <v>2.8988143124608644E-2</v>
      </c>
      <c r="N142" s="2">
        <v>-3.1384823852495636E-2</v>
      </c>
      <c r="O142" s="2">
        <v>-6.0372966977104273E-2</v>
      </c>
      <c r="P142" s="2">
        <v>-0.1135530033826921</v>
      </c>
      <c r="Q142" s="2">
        <v>-3.7371064144032989E-2</v>
      </c>
      <c r="R142" s="2">
        <v>7.6181939238659152E-2</v>
      </c>
      <c r="S142" s="2">
        <v>-7.0893666067283001E-3</v>
      </c>
      <c r="T142" s="2">
        <v>-4.7592890026490357E-2</v>
      </c>
      <c r="U142" s="2">
        <v>-4.0503523419762058E-2</v>
      </c>
    </row>
    <row r="143" spans="1:21" x14ac:dyDescent="0.3">
      <c r="A143" t="s">
        <v>176</v>
      </c>
      <c r="C143" s="2">
        <v>0.79944504473635947</v>
      </c>
      <c r="D143" s="2">
        <v>0.83995963226975623</v>
      </c>
      <c r="E143" s="2">
        <v>0.95543552516241048</v>
      </c>
      <c r="F143" s="2">
        <v>0.99610134182404741</v>
      </c>
      <c r="G143" s="2">
        <v>0.90476418171663586</v>
      </c>
      <c r="H143" s="2">
        <v>0.9010748063760019</v>
      </c>
      <c r="I143" s="2">
        <v>0.91575890296738449</v>
      </c>
      <c r="J143" s="2">
        <v>0.95175459789764738</v>
      </c>
      <c r="K143" s="2">
        <v>0.96331638995513813</v>
      </c>
      <c r="L143" s="6"/>
      <c r="M143" s="2">
        <v>0.16504282582347812</v>
      </c>
      <c r="N143" s="2">
        <v>0.12990713122373268</v>
      </c>
      <c r="O143" s="2">
        <v>-3.5135694599745429E-2</v>
      </c>
      <c r="P143" s="2">
        <v>-3.0300418912519857E-3</v>
      </c>
      <c r="Q143" s="2">
        <v>7.5252049727342146E-2</v>
      </c>
      <c r="R143" s="2">
        <v>7.8282091618594118E-2</v>
      </c>
      <c r="S143" s="2">
        <v>-6.5702846486439204E-2</v>
      </c>
      <c r="T143" s="2">
        <v>-3.7328734661541949E-2</v>
      </c>
      <c r="U143" s="2">
        <v>2.8374111824897196E-2</v>
      </c>
    </row>
    <row r="144" spans="1:21" x14ac:dyDescent="0.3">
      <c r="A144" t="s">
        <v>70</v>
      </c>
      <c r="C144" s="2">
        <v>0.82807244785628953</v>
      </c>
      <c r="D144" s="2">
        <v>0.33454475678528262</v>
      </c>
      <c r="E144" s="2">
        <v>0.31071474835243673</v>
      </c>
      <c r="F144" s="2">
        <v>3.007648054385673E-2</v>
      </c>
      <c r="G144" s="2">
        <v>0.53161866781369671</v>
      </c>
      <c r="H144" s="2">
        <v>2.6537032895162217E-2</v>
      </c>
      <c r="I144" s="2">
        <v>0.16874980645089083</v>
      </c>
      <c r="J144" s="2">
        <v>0.12422148513675106</v>
      </c>
      <c r="K144" s="2">
        <v>0.56719814582974171</v>
      </c>
      <c r="L144" s="6"/>
      <c r="M144" s="2">
        <v>3.3431094549596738E-2</v>
      </c>
      <c r="N144" s="2">
        <v>0.14287267830802156</v>
      </c>
      <c r="O144" s="2">
        <v>0.10944158375842485</v>
      </c>
      <c r="P144" s="2">
        <v>0.21100046657993959</v>
      </c>
      <c r="Q144" s="2">
        <v>-8.598546058491302E-2</v>
      </c>
      <c r="R144" s="2">
        <v>-0.29698592716485256</v>
      </c>
      <c r="S144" s="2">
        <v>0.15288440205668938</v>
      </c>
      <c r="T144" s="2">
        <v>0.19991691956120722</v>
      </c>
      <c r="U144" s="2">
        <v>4.7032517504517861E-2</v>
      </c>
    </row>
    <row r="145" spans="1:21" x14ac:dyDescent="0.3">
      <c r="A145" t="s">
        <v>80</v>
      </c>
      <c r="C145" s="2">
        <v>0.82822537211168701</v>
      </c>
      <c r="D145" s="2">
        <v>8.1267184757796831E-2</v>
      </c>
      <c r="E145" s="2">
        <v>0.35805460448623694</v>
      </c>
      <c r="F145" s="2">
        <v>0.38791505459920839</v>
      </c>
      <c r="G145" s="2">
        <v>0.36492475387820322</v>
      </c>
      <c r="H145" s="2">
        <v>0.92948654994740842</v>
      </c>
      <c r="I145" s="2">
        <v>1.5769918982528278E-2</v>
      </c>
      <c r="J145" s="2">
        <v>1.2748364180905591E-2</v>
      </c>
      <c r="K145" s="2">
        <v>4.8358460332881249E-2</v>
      </c>
      <c r="L145" s="6"/>
      <c r="M145" s="2">
        <v>-7.0257103539400706E-2</v>
      </c>
      <c r="N145" s="2">
        <v>-0.6446723440663813</v>
      </c>
      <c r="O145" s="2">
        <v>-0.57441524052698067</v>
      </c>
      <c r="P145" s="2">
        <v>0.2512896154719711</v>
      </c>
      <c r="Q145" s="2">
        <v>0.23185484606416634</v>
      </c>
      <c r="R145" s="2">
        <v>-1.9434769407804756E-2</v>
      </c>
      <c r="S145" s="2">
        <v>0.56522280479980647</v>
      </c>
      <c r="T145" s="2">
        <v>0.88391108309372324</v>
      </c>
      <c r="U145" s="2">
        <v>0.31868827829391677</v>
      </c>
    </row>
    <row r="146" spans="1:21" x14ac:dyDescent="0.3">
      <c r="A146" t="s">
        <v>142</v>
      </c>
      <c r="C146" s="2">
        <v>0.84087446849015024</v>
      </c>
      <c r="D146" s="2">
        <v>0.70655871838370155</v>
      </c>
      <c r="E146" s="2">
        <v>0.87190514463502966</v>
      </c>
      <c r="F146" s="2">
        <v>0.26378273346470671</v>
      </c>
      <c r="G146" s="2">
        <v>0.28250226141822399</v>
      </c>
      <c r="H146" s="2">
        <v>0.74717510430080969</v>
      </c>
      <c r="I146" s="2">
        <v>0.98330965847416862</v>
      </c>
      <c r="J146" s="2">
        <v>0.1903961254150604</v>
      </c>
      <c r="K146" s="2">
        <v>0.19080396636616187</v>
      </c>
      <c r="L146" s="6"/>
      <c r="M146" s="2">
        <v>7.7124180136964413E-2</v>
      </c>
      <c r="N146" s="2">
        <v>0.14296965902800199</v>
      </c>
      <c r="O146" s="2">
        <v>6.5845478891037562E-2</v>
      </c>
      <c r="P146" s="2">
        <v>0.71308011940986138</v>
      </c>
      <c r="Q146" s="2">
        <v>0.84701870329029194</v>
      </c>
      <c r="R146" s="2">
        <v>0.13393858388043056</v>
      </c>
      <c r="S146" s="2">
        <v>1.2896584631560326E-2</v>
      </c>
      <c r="T146" s="2">
        <v>1.3915700812107832</v>
      </c>
      <c r="U146" s="2">
        <v>1.3786734965792229</v>
      </c>
    </row>
    <row r="147" spans="1:21" x14ac:dyDescent="0.3">
      <c r="A147" t="s">
        <v>116</v>
      </c>
      <c r="C147" s="2">
        <v>0.84732013275906914</v>
      </c>
      <c r="D147" s="2">
        <v>0.50201236663931403</v>
      </c>
      <c r="E147" s="2">
        <v>0.5344447398211678</v>
      </c>
      <c r="F147" s="2">
        <v>0.46060111815161819</v>
      </c>
      <c r="G147" s="2">
        <v>7.4253415493435879E-2</v>
      </c>
      <c r="H147" s="2">
        <v>0.12148940329513108</v>
      </c>
      <c r="I147" s="2">
        <v>0.11458558909469083</v>
      </c>
      <c r="J147" s="2">
        <v>2.4520158761233455E-2</v>
      </c>
      <c r="K147" s="2">
        <v>0.55106996633693539</v>
      </c>
      <c r="L147" s="6"/>
      <c r="M147" s="2">
        <v>3.0778707163709083E-2</v>
      </c>
      <c r="N147" s="2">
        <v>-7.2553771134179615E-2</v>
      </c>
      <c r="O147" s="2">
        <v>-0.10333247829788879</v>
      </c>
      <c r="P147" s="2">
        <v>9.0274945738472792E-2</v>
      </c>
      <c r="Q147" s="2">
        <v>0.26288378615259045</v>
      </c>
      <c r="R147" s="2">
        <v>0.17260884041411759</v>
      </c>
      <c r="S147" s="2">
        <v>0.2933482204328739</v>
      </c>
      <c r="T147" s="2">
        <v>0.35151994792989044</v>
      </c>
      <c r="U147" s="2">
        <v>5.8171727497016518E-2</v>
      </c>
    </row>
    <row r="148" spans="1:21" x14ac:dyDescent="0.3">
      <c r="A148" t="s">
        <v>192</v>
      </c>
      <c r="C148" s="2">
        <v>0.85287612225726961</v>
      </c>
      <c r="D148" s="2">
        <v>0.7233416715647244</v>
      </c>
      <c r="E148" s="2">
        <v>0.69982713521403683</v>
      </c>
      <c r="F148" s="2">
        <v>0.70548734660095858</v>
      </c>
      <c r="G148" s="2">
        <v>0.55104927801664094</v>
      </c>
      <c r="H148" s="2">
        <v>0.80688076833702638</v>
      </c>
      <c r="I148" s="2">
        <v>0.36179569391405875</v>
      </c>
      <c r="J148" s="2">
        <v>0.53272551456037875</v>
      </c>
      <c r="K148" s="2">
        <v>0.54841939347706115</v>
      </c>
      <c r="L148" s="6"/>
      <c r="M148" s="2">
        <v>2.0622872267969678E-2</v>
      </c>
      <c r="N148" s="2">
        <v>-1.9898343077594E-2</v>
      </c>
      <c r="O148" s="2">
        <v>-4.0521215345563681E-2</v>
      </c>
      <c r="P148" s="2">
        <v>5.4321446902072301E-2</v>
      </c>
      <c r="Q148" s="2">
        <v>7.8371813203878052E-2</v>
      </c>
      <c r="R148" s="2">
        <v>2.4050366301805726E-2</v>
      </c>
      <c r="S148" s="2">
        <v>0.10483152541837069</v>
      </c>
      <c r="T148" s="2">
        <v>6.6476447186361892E-2</v>
      </c>
      <c r="U148" s="2">
        <v>-3.8355078232008774E-2</v>
      </c>
    </row>
    <row r="149" spans="1:21" x14ac:dyDescent="0.3">
      <c r="A149" t="s">
        <v>52</v>
      </c>
      <c r="C149" s="2">
        <v>0.87771867510982138</v>
      </c>
      <c r="D149" s="2">
        <v>0.3755492545289939</v>
      </c>
      <c r="E149" s="2">
        <v>0.26720361104261114</v>
      </c>
      <c r="F149" s="2">
        <v>0.56719198111674185</v>
      </c>
      <c r="G149" s="2">
        <v>0.72601286976167323</v>
      </c>
      <c r="H149" s="2">
        <v>0.72021222279375241</v>
      </c>
      <c r="I149" s="2">
        <v>0.5823306979151861</v>
      </c>
      <c r="J149" s="2">
        <v>0.87644678147233812</v>
      </c>
      <c r="K149" s="2">
        <v>0.50300328629377478</v>
      </c>
      <c r="L149" s="6"/>
      <c r="M149" s="2">
        <v>-2.3616437744096802E-2</v>
      </c>
      <c r="N149" s="2">
        <v>-0.15465518587482791</v>
      </c>
      <c r="O149" s="2">
        <v>-0.13103874813073108</v>
      </c>
      <c r="P149" s="2">
        <v>0.15269984789879792</v>
      </c>
      <c r="Q149" s="2">
        <v>5.6181671210926036E-2</v>
      </c>
      <c r="R149" s="2">
        <v>-9.6518176687871896E-2</v>
      </c>
      <c r="S149" s="2">
        <v>-0.10736102891324478</v>
      </c>
      <c r="T149" s="2">
        <v>-2.7286071358423668E-2</v>
      </c>
      <c r="U149" s="2">
        <v>8.0074957554821094E-2</v>
      </c>
    </row>
    <row r="150" spans="1:21" x14ac:dyDescent="0.3">
      <c r="A150" t="s">
        <v>82</v>
      </c>
      <c r="C150" s="2">
        <v>0.88450619188986512</v>
      </c>
      <c r="D150" s="2">
        <v>0.52819734445247968</v>
      </c>
      <c r="E150" s="2">
        <v>0.32911570109663524</v>
      </c>
      <c r="F150" s="2">
        <v>0.75121650683806984</v>
      </c>
      <c r="G150" s="2">
        <v>0.80737073000409409</v>
      </c>
      <c r="H150" s="2">
        <v>0.91308313744664227</v>
      </c>
      <c r="I150" s="2">
        <v>0.61982923305801485</v>
      </c>
      <c r="J150" s="2">
        <v>0.95393964855140356</v>
      </c>
      <c r="K150" s="2">
        <v>0.47760151299294928</v>
      </c>
      <c r="L150" s="6"/>
      <c r="M150" s="2">
        <v>1.8699392619851575E-2</v>
      </c>
      <c r="N150" s="2">
        <v>-8.7347137760273058E-2</v>
      </c>
      <c r="O150" s="2">
        <v>-0.10604653038012467</v>
      </c>
      <c r="P150" s="2">
        <v>5.8300916698029517E-2</v>
      </c>
      <c r="Q150" s="2">
        <v>3.5429705126596607E-2</v>
      </c>
      <c r="R150" s="2">
        <v>-2.287121157143291E-2</v>
      </c>
      <c r="S150" s="2">
        <v>-9.4190006944839061E-2</v>
      </c>
      <c r="T150" s="2">
        <v>-9.7502064134767658E-3</v>
      </c>
      <c r="U150" s="2">
        <v>8.4439800531362325E-2</v>
      </c>
    </row>
    <row r="151" spans="1:21" x14ac:dyDescent="0.3">
      <c r="A151" t="s">
        <v>162</v>
      </c>
      <c r="C151" s="2">
        <v>0.90583475173425509</v>
      </c>
      <c r="D151" s="2">
        <v>0.7314721829521782</v>
      </c>
      <c r="E151" s="2">
        <v>0.74070406468954342</v>
      </c>
      <c r="F151" s="2">
        <v>0.96957097765077693</v>
      </c>
      <c r="G151" s="2">
        <v>0.72758156349306002</v>
      </c>
      <c r="H151" s="2">
        <v>0.71626303365197863</v>
      </c>
      <c r="I151" s="2">
        <v>6.404298180574669E-3</v>
      </c>
      <c r="J151" s="2">
        <v>1.747719738726209E-2</v>
      </c>
      <c r="K151" s="2">
        <v>9.1037538438692792E-2</v>
      </c>
      <c r="L151" s="6"/>
      <c r="M151" s="2">
        <v>-1.6758390491937888E-2</v>
      </c>
      <c r="N151" s="2">
        <v>2.9964192639200093E-2</v>
      </c>
      <c r="O151" s="2">
        <v>4.672258313113796E-2</v>
      </c>
      <c r="P151" s="2">
        <v>1.0714724614056913E-2</v>
      </c>
      <c r="Q151" s="2">
        <v>-8.8490953578973006E-2</v>
      </c>
      <c r="R151" s="2">
        <v>-9.9205678193029903E-2</v>
      </c>
      <c r="S151" s="2">
        <v>0.46019277264295316</v>
      </c>
      <c r="T151" s="2">
        <v>0.70933686658149286</v>
      </c>
      <c r="U151" s="2">
        <v>0.24914409393853967</v>
      </c>
    </row>
    <row r="152" spans="1:21" x14ac:dyDescent="0.3">
      <c r="A152" t="s">
        <v>113</v>
      </c>
      <c r="C152" s="2">
        <v>0.91088824871168672</v>
      </c>
      <c r="D152" s="2">
        <v>2.5394795776607915E-2</v>
      </c>
      <c r="E152" s="2">
        <v>1.655900010244285E-2</v>
      </c>
      <c r="F152" s="2">
        <v>0.67865482125791265</v>
      </c>
      <c r="G152" s="2">
        <v>0.2270970979408703</v>
      </c>
      <c r="H152" s="2">
        <v>0.16543221276401171</v>
      </c>
      <c r="I152" s="2">
        <v>0.14837792332614283</v>
      </c>
      <c r="J152" s="2">
        <v>0.46097462008855727</v>
      </c>
      <c r="K152" s="2">
        <v>4.538643327095921E-2</v>
      </c>
      <c r="L152" s="6"/>
      <c r="M152" s="2">
        <v>3.9817429520636171E-3</v>
      </c>
      <c r="N152" s="2">
        <v>-0.10650038967901071</v>
      </c>
      <c r="O152" s="2">
        <v>-0.11048213263107433</v>
      </c>
      <c r="P152" s="2">
        <v>-1.1585583030655112E-2</v>
      </c>
      <c r="Q152" s="2">
        <v>5.4538614905331399E-2</v>
      </c>
      <c r="R152" s="2">
        <v>6.6124197935986478E-2</v>
      </c>
      <c r="S152" s="2">
        <v>-5.3023581287467487E-2</v>
      </c>
      <c r="T152" s="2">
        <v>-2.3054550686304076E-2</v>
      </c>
      <c r="U152" s="2">
        <v>2.9969030601163404E-2</v>
      </c>
    </row>
    <row r="153" spans="1:21" x14ac:dyDescent="0.3">
      <c r="A153" t="s">
        <v>155</v>
      </c>
      <c r="C153" s="2">
        <v>0.91834165799998768</v>
      </c>
      <c r="D153" s="2">
        <v>4.1476786530389581E-2</v>
      </c>
      <c r="E153" s="2">
        <v>8.7549190645890076E-2</v>
      </c>
      <c r="F153" s="2">
        <v>0.78305250956643924</v>
      </c>
      <c r="G153" s="2">
        <v>0.53161458273266438</v>
      </c>
      <c r="H153" s="2">
        <v>0.81629133677079901</v>
      </c>
      <c r="I153" s="2">
        <v>4.6181873878409024E-2</v>
      </c>
      <c r="J153" s="2">
        <v>7.8027185348681014E-2</v>
      </c>
      <c r="K153" s="2">
        <v>0.39954749287049196</v>
      </c>
      <c r="L153" s="6"/>
      <c r="M153" s="2">
        <v>-1.6531861035468928E-2</v>
      </c>
      <c r="N153" s="2">
        <v>-0.53386492779326689</v>
      </c>
      <c r="O153" s="2">
        <v>-0.517333066757798</v>
      </c>
      <c r="P153" s="2">
        <v>-4.9656436188527907E-2</v>
      </c>
      <c r="Q153" s="2">
        <v>-0.10517115664080799</v>
      </c>
      <c r="R153" s="2">
        <v>-5.5514720452280064E-2</v>
      </c>
      <c r="S153" s="2">
        <v>0.44652367372829216</v>
      </c>
      <c r="T153" s="2">
        <v>0.39525067430626393</v>
      </c>
      <c r="U153" s="2">
        <v>-5.1272999422028252E-2</v>
      </c>
    </row>
    <row r="154" spans="1:21" x14ac:dyDescent="0.3">
      <c r="A154" t="s">
        <v>187</v>
      </c>
      <c r="C154" s="2">
        <v>0.91854768446365764</v>
      </c>
      <c r="D154" s="2">
        <v>0.75924340467712748</v>
      </c>
      <c r="E154" s="2">
        <v>0.92712903306865657</v>
      </c>
      <c r="F154" s="2">
        <v>0.54926165993574028</v>
      </c>
      <c r="G154" s="2">
        <v>0.2259983618312984</v>
      </c>
      <c r="H154" s="2">
        <v>0.35289034416348308</v>
      </c>
      <c r="I154" s="2">
        <v>0.21108039963646738</v>
      </c>
      <c r="J154" s="2">
        <v>7.0755537474909156E-3</v>
      </c>
      <c r="K154" s="2">
        <v>0.47537041688989579</v>
      </c>
      <c r="L154" s="6"/>
      <c r="M154" s="2">
        <v>-1.0351278820954012E-2</v>
      </c>
      <c r="N154" s="2">
        <v>-1.9583146801520873E-2</v>
      </c>
      <c r="O154" s="2">
        <v>-9.231867980566905E-3</v>
      </c>
      <c r="P154" s="2">
        <v>6.3497812505565771E-2</v>
      </c>
      <c r="Q154" s="2">
        <v>0.13365609949269064</v>
      </c>
      <c r="R154" s="2">
        <v>7.0158286987124882E-2</v>
      </c>
      <c r="S154" s="2">
        <v>0.24288074618729116</v>
      </c>
      <c r="T154" s="2">
        <v>0.33378759707487782</v>
      </c>
      <c r="U154" s="2">
        <v>9.0906850887586668E-2</v>
      </c>
    </row>
    <row r="155" spans="1:21" x14ac:dyDescent="0.3">
      <c r="A155" t="s">
        <v>88</v>
      </c>
      <c r="C155" s="2">
        <v>0.91962951862656228</v>
      </c>
      <c r="D155" s="2">
        <v>0.38639852930918206</v>
      </c>
      <c r="E155" s="2">
        <v>0.41628580295587003</v>
      </c>
      <c r="F155" s="2">
        <v>0.12555677089020545</v>
      </c>
      <c r="G155" s="2">
        <v>7.7739671814434141E-2</v>
      </c>
      <c r="H155" s="2">
        <v>0.3086374176898472</v>
      </c>
      <c r="I155" s="2">
        <v>0.16926318344130387</v>
      </c>
      <c r="J155" s="2">
        <v>3.7352281943160606E-2</v>
      </c>
      <c r="K155" s="2">
        <v>0.76620300214458958</v>
      </c>
      <c r="L155" s="6"/>
      <c r="M155" s="2">
        <v>-3.5208473560694842E-2</v>
      </c>
      <c r="N155" s="2">
        <v>-0.34744325884659905</v>
      </c>
      <c r="O155" s="2">
        <v>-0.3122347852859042</v>
      </c>
      <c r="P155" s="2">
        <v>0.20096123686757486</v>
      </c>
      <c r="Q155" s="2">
        <v>0.34416680965289725</v>
      </c>
      <c r="R155" s="2">
        <v>0.14320557278532239</v>
      </c>
      <c r="S155" s="2">
        <v>0.38343676608967847</v>
      </c>
      <c r="T155" s="2">
        <v>0.43338203922314322</v>
      </c>
      <c r="U155" s="2">
        <v>4.9945273133464758E-2</v>
      </c>
    </row>
    <row r="156" spans="1:21" x14ac:dyDescent="0.3">
      <c r="A156" t="s">
        <v>106</v>
      </c>
      <c r="C156" s="2">
        <v>0.92898586635606051</v>
      </c>
      <c r="D156" s="2">
        <v>4.486520810560278E-2</v>
      </c>
      <c r="E156" s="2">
        <v>9.6078300172873277E-2</v>
      </c>
      <c r="F156" s="2">
        <v>0.64333571328752659</v>
      </c>
      <c r="G156" s="2">
        <v>0.42345367116156352</v>
      </c>
      <c r="H156" s="2">
        <v>0.23934486762833873</v>
      </c>
      <c r="I156" s="2">
        <v>0.29896017504181682</v>
      </c>
      <c r="J156" s="2">
        <v>1.0195853221401707E-2</v>
      </c>
      <c r="K156" s="2">
        <v>4.5530838718483728E-2</v>
      </c>
      <c r="L156" s="6"/>
      <c r="M156" s="2">
        <v>6.197326161955936E-3</v>
      </c>
      <c r="N156" s="2">
        <v>0.11329285591756459</v>
      </c>
      <c r="O156" s="2">
        <v>0.10709552975560864</v>
      </c>
      <c r="P156" s="2">
        <v>-3.5676685754184312E-2</v>
      </c>
      <c r="Q156" s="2">
        <v>5.5141639547580876E-2</v>
      </c>
      <c r="R156" s="2">
        <v>9.0818325301765229E-2</v>
      </c>
      <c r="S156" s="2">
        <v>9.4738364633580166E-2</v>
      </c>
      <c r="T156" s="2">
        <v>0.23432507765856414</v>
      </c>
      <c r="U156" s="2">
        <v>0.13958671302498393</v>
      </c>
    </row>
    <row r="157" spans="1:21" x14ac:dyDescent="0.3">
      <c r="A157" t="s">
        <v>138</v>
      </c>
      <c r="C157" s="2">
        <v>0.9322865134844821</v>
      </c>
      <c r="D157" s="2">
        <v>0.64011120753666728</v>
      </c>
      <c r="E157" s="2">
        <v>0.74181796358535912</v>
      </c>
      <c r="F157" s="2">
        <v>0.52323347964730216</v>
      </c>
      <c r="G157" s="2">
        <v>0.76496300424510644</v>
      </c>
      <c r="H157" s="2">
        <v>0.72922947925442827</v>
      </c>
      <c r="I157" s="2">
        <v>5.8029178629580826E-2</v>
      </c>
      <c r="J157" s="2">
        <v>3.0522353034001436E-2</v>
      </c>
      <c r="K157" s="2">
        <v>0.29678889747057335</v>
      </c>
      <c r="L157" s="6"/>
      <c r="M157" s="2">
        <v>-1.5505911339263713E-2</v>
      </c>
      <c r="N157" s="2">
        <v>-7.4891966527565607E-2</v>
      </c>
      <c r="O157" s="2">
        <v>-5.9386055188301923E-2</v>
      </c>
      <c r="P157" s="2">
        <v>-9.2620356251871122E-2</v>
      </c>
      <c r="Q157" s="2">
        <v>-4.4342411715729779E-2</v>
      </c>
      <c r="R157" s="2">
        <v>4.8277944536141308E-2</v>
      </c>
      <c r="S157" s="2">
        <v>0.2721124648907427</v>
      </c>
      <c r="T157" s="2">
        <v>0.38252885597140812</v>
      </c>
      <c r="U157" s="2">
        <v>0.11041639108066545</v>
      </c>
    </row>
    <row r="158" spans="1:21" x14ac:dyDescent="0.3">
      <c r="A158" t="s">
        <v>198</v>
      </c>
      <c r="C158" s="2">
        <v>0.93580790506648059</v>
      </c>
      <c r="D158" s="2">
        <v>0.3107994403090143</v>
      </c>
      <c r="E158" s="2">
        <v>0.38330708206132913</v>
      </c>
      <c r="F158" s="2">
        <v>0.43777239030721204</v>
      </c>
      <c r="G158" s="2">
        <v>0.38333088625900336</v>
      </c>
      <c r="H158" s="2">
        <v>0.68916639003654989</v>
      </c>
      <c r="I158" s="2">
        <v>0.12225097322084731</v>
      </c>
      <c r="J158" s="2">
        <v>2.942283225898765E-2</v>
      </c>
      <c r="K158" s="2">
        <v>0.18021346862841947</v>
      </c>
      <c r="L158" s="6"/>
      <c r="M158" s="2">
        <v>-2.2316597054979036E-2</v>
      </c>
      <c r="N158" s="2">
        <v>-0.30508398197856479</v>
      </c>
      <c r="O158" s="2">
        <v>-0.28276738492358572</v>
      </c>
      <c r="P158" s="2">
        <v>0.12641281584594685</v>
      </c>
      <c r="Q158" s="2">
        <v>0.21109468711818716</v>
      </c>
      <c r="R158" s="2">
        <v>8.4681871272240292E-2</v>
      </c>
      <c r="S158" s="2">
        <v>0.36437978645476593</v>
      </c>
      <c r="T158" s="2">
        <v>0.58292701415505188</v>
      </c>
      <c r="U158" s="2">
        <v>0.21854722770028598</v>
      </c>
    </row>
    <row r="159" spans="1:21" x14ac:dyDescent="0.3">
      <c r="A159" t="s">
        <v>175</v>
      </c>
      <c r="C159" s="2">
        <v>0.94273650063919134</v>
      </c>
      <c r="D159" s="2">
        <v>0.96868616619055214</v>
      </c>
      <c r="E159" s="2">
        <v>0.93438853584395576</v>
      </c>
      <c r="F159" s="2">
        <v>0.94708939724142005</v>
      </c>
      <c r="G159" s="2">
        <v>0.69574647841713599</v>
      </c>
      <c r="H159" s="2">
        <v>0.78264174516184304</v>
      </c>
      <c r="I159" s="2">
        <v>0.66798821264890496</v>
      </c>
      <c r="J159" s="2">
        <v>0.86673699240169211</v>
      </c>
      <c r="K159" s="2">
        <v>0.31159786860208916</v>
      </c>
      <c r="L159" s="6"/>
      <c r="M159" s="2">
        <v>-1.0977835257829948E-2</v>
      </c>
      <c r="N159" s="2">
        <v>1.010849877597262E-2</v>
      </c>
      <c r="O159" s="2">
        <v>2.1086334033802532E-2</v>
      </c>
      <c r="P159" s="2">
        <v>2.5175908898096372E-2</v>
      </c>
      <c r="Q159" s="2">
        <v>0.13559112069098983</v>
      </c>
      <c r="R159" s="2">
        <v>0.11041521179289349</v>
      </c>
      <c r="S159" s="2">
        <v>-0.11589927329757409</v>
      </c>
      <c r="T159" s="2">
        <v>3.7301142416868383E-2</v>
      </c>
      <c r="U159" s="2">
        <v>0.15320041571444243</v>
      </c>
    </row>
    <row r="160" spans="1:21" x14ac:dyDescent="0.3">
      <c r="A160" t="s">
        <v>144</v>
      </c>
      <c r="C160" s="2">
        <v>0.94303256131729774</v>
      </c>
      <c r="D160" s="2">
        <v>0.60396041781430376</v>
      </c>
      <c r="E160" s="2">
        <v>0.66112121624929165</v>
      </c>
      <c r="F160" s="2">
        <v>0.94127108133926374</v>
      </c>
      <c r="G160" s="2">
        <v>0.36332624209712261</v>
      </c>
      <c r="H160" s="2">
        <v>0.45211845631614134</v>
      </c>
      <c r="I160" s="2">
        <v>4.0756792932222455E-3</v>
      </c>
      <c r="J160" s="2">
        <v>2.476137184048419E-2</v>
      </c>
      <c r="K160" s="2">
        <v>4.296838378582301E-2</v>
      </c>
      <c r="L160" s="6"/>
      <c r="M160" s="2">
        <v>-1.4548926503201271E-2</v>
      </c>
      <c r="N160" s="2">
        <v>-0.13886965928463438</v>
      </c>
      <c r="O160" s="2">
        <v>-0.12432073278143309</v>
      </c>
      <c r="P160" s="2">
        <v>-2.2680339149382112E-2</v>
      </c>
      <c r="Q160" s="2">
        <v>-0.29620915351951177</v>
      </c>
      <c r="R160" s="2">
        <v>-0.27352881437012971</v>
      </c>
      <c r="S160" s="2">
        <v>0.67885135554125065</v>
      </c>
      <c r="T160" s="2">
        <v>1.3314411366897001</v>
      </c>
      <c r="U160" s="2">
        <v>0.65258978114844934</v>
      </c>
    </row>
    <row r="161" spans="1:21" x14ac:dyDescent="0.3">
      <c r="A161" t="s">
        <v>79</v>
      </c>
      <c r="C161" s="2">
        <v>0.96174237077688396</v>
      </c>
      <c r="D161" s="2">
        <v>2.8328816922446053E-2</v>
      </c>
      <c r="E161" s="2">
        <v>0.120100682465983</v>
      </c>
      <c r="F161" s="2">
        <v>0.73861753130183661</v>
      </c>
      <c r="G161" s="2">
        <v>0.34634715380537695</v>
      </c>
      <c r="H161" s="2">
        <v>0.23620728454632822</v>
      </c>
      <c r="I161" s="2">
        <v>0.28684703839427872</v>
      </c>
      <c r="J161" s="2">
        <v>1.0740122126874923E-2</v>
      </c>
      <c r="K161" s="2">
        <v>5.1976472063275915E-2</v>
      </c>
      <c r="L161" s="6"/>
      <c r="M161" s="2">
        <v>3.5538093783188131E-3</v>
      </c>
      <c r="N161" s="2">
        <v>0.11540348770395238</v>
      </c>
      <c r="O161" s="2">
        <v>0.1118496783256336</v>
      </c>
      <c r="P161" s="2">
        <v>-2.5335898471240216E-2</v>
      </c>
      <c r="Q161" s="2">
        <v>7.8605708980348216E-2</v>
      </c>
      <c r="R161" s="2">
        <v>0.10394160745158842</v>
      </c>
      <c r="S161" s="2">
        <v>0.1087033921852396</v>
      </c>
      <c r="T161" s="2">
        <v>0.26014329559389593</v>
      </c>
      <c r="U161" s="2">
        <v>0.15143990340865632</v>
      </c>
    </row>
    <row r="162" spans="1:21" x14ac:dyDescent="0.3">
      <c r="A162" t="s">
        <v>66</v>
      </c>
      <c r="C162" s="2">
        <v>0.9631286441140815</v>
      </c>
      <c r="D162" s="2">
        <v>0.65150626222145869</v>
      </c>
      <c r="E162" s="2">
        <v>0.68555427456655527</v>
      </c>
      <c r="F162" s="2">
        <v>0.88981188175263159</v>
      </c>
      <c r="G162" s="2">
        <v>0.66181046057092474</v>
      </c>
      <c r="H162" s="2">
        <v>0.79450161822827492</v>
      </c>
      <c r="I162" s="2">
        <v>0.36043115528097491</v>
      </c>
      <c r="J162" s="2">
        <v>0.41465743254410881</v>
      </c>
      <c r="K162" s="2">
        <v>0.84679017839692738</v>
      </c>
      <c r="L162" s="6"/>
      <c r="M162" s="2">
        <v>1.5225768641222192E-3</v>
      </c>
      <c r="N162" s="2">
        <v>-1.6732229796502296E-2</v>
      </c>
      <c r="O162" s="2">
        <v>-1.8254806660624495E-2</v>
      </c>
      <c r="P162" s="2">
        <v>8.0366134288893058E-3</v>
      </c>
      <c r="Q162" s="2">
        <v>2.474296798325264E-2</v>
      </c>
      <c r="R162" s="2">
        <v>1.6706354554363322E-2</v>
      </c>
      <c r="S162" s="2">
        <v>8.5761025649083736E-2</v>
      </c>
      <c r="T162" s="2">
        <v>7.3634487651225558E-2</v>
      </c>
      <c r="U162" s="2">
        <v>-1.2126537997858169E-2</v>
      </c>
    </row>
    <row r="163" spans="1:21" x14ac:dyDescent="0.3">
      <c r="A163" t="s">
        <v>161</v>
      </c>
      <c r="C163" s="2">
        <v>0.96379507176574397</v>
      </c>
      <c r="D163" s="2">
        <v>0.75548937163516128</v>
      </c>
      <c r="E163" s="2">
        <v>0.75581877940367226</v>
      </c>
      <c r="F163" s="2">
        <v>0.74037592066076319</v>
      </c>
      <c r="G163" s="2">
        <v>0.23413164990750257</v>
      </c>
      <c r="H163" s="2">
        <v>0.51042308802914294</v>
      </c>
      <c r="I163" s="2">
        <v>0.25494912681161752</v>
      </c>
      <c r="J163" s="2">
        <v>0.22577096857127651</v>
      </c>
      <c r="K163" s="2">
        <v>0.28083394308194887</v>
      </c>
      <c r="L163" s="6"/>
      <c r="M163" s="2">
        <v>1.1789171779391911E-2</v>
      </c>
      <c r="N163" s="2">
        <v>-0.1059751683749888</v>
      </c>
      <c r="O163" s="2">
        <v>-0.1177643401543807</v>
      </c>
      <c r="P163" s="2">
        <v>-0.12189599642674197</v>
      </c>
      <c r="Q163" s="2">
        <v>-0.48270899215173763</v>
      </c>
      <c r="R163" s="2">
        <v>-0.3608129957249957</v>
      </c>
      <c r="S163" s="2">
        <v>0.51902943865199624</v>
      </c>
      <c r="T163" s="2">
        <v>1.2559589764857211</v>
      </c>
      <c r="U163" s="2">
        <v>0.73692953783372495</v>
      </c>
    </row>
    <row r="164" spans="1:21" x14ac:dyDescent="0.3">
      <c r="A164" t="s">
        <v>156</v>
      </c>
      <c r="C164" s="2">
        <v>0.96500445842539639</v>
      </c>
      <c r="D164" s="2">
        <v>0.89481717070795075</v>
      </c>
      <c r="E164" s="2">
        <v>0.77120015630201644</v>
      </c>
      <c r="F164" s="2">
        <v>0.82582914724731449</v>
      </c>
      <c r="G164" s="2">
        <v>0.66004108931130667</v>
      </c>
      <c r="H164" s="2">
        <v>0.77478045005043406</v>
      </c>
      <c r="I164" s="2">
        <v>0.25505618499236071</v>
      </c>
      <c r="J164" s="2">
        <v>0.31909717791792691</v>
      </c>
      <c r="K164" s="2">
        <v>0.82394787257232438</v>
      </c>
      <c r="L164" s="6"/>
      <c r="M164" s="2">
        <v>2.4705253107962541E-3</v>
      </c>
      <c r="N164" s="2">
        <v>-7.691238097291068E-3</v>
      </c>
      <c r="O164" s="2">
        <v>-1.016176340808736E-2</v>
      </c>
      <c r="P164" s="2">
        <v>1.8704581397808562E-2</v>
      </c>
      <c r="Q164" s="2">
        <v>4.0108387104974864E-2</v>
      </c>
      <c r="R164" s="2">
        <v>2.1403805707166382E-2</v>
      </c>
      <c r="S164" s="2">
        <v>8.8525638696169251E-2</v>
      </c>
      <c r="T164" s="2">
        <v>7.4971219216521612E-2</v>
      </c>
      <c r="U164" s="2">
        <v>-1.3554419479647575E-2</v>
      </c>
    </row>
    <row r="165" spans="1:21" x14ac:dyDescent="0.3">
      <c r="A165" t="s">
        <v>139</v>
      </c>
      <c r="C165" s="2">
        <v>0.96540689594742768</v>
      </c>
      <c r="D165" s="2">
        <v>0.2009874770209093</v>
      </c>
      <c r="E165" s="2">
        <v>5.6100846663826941E-2</v>
      </c>
      <c r="F165" s="2">
        <v>0.194181153080492</v>
      </c>
      <c r="G165" s="2">
        <v>0.10661036636077788</v>
      </c>
      <c r="H165" s="2">
        <v>0.99394403027790079</v>
      </c>
      <c r="I165" s="2">
        <v>7.858415723904448E-2</v>
      </c>
      <c r="J165" s="2">
        <v>2.8692116904326767E-3</v>
      </c>
      <c r="K165" s="2">
        <v>0.20277358494922693</v>
      </c>
      <c r="L165" s="6"/>
      <c r="M165" s="2">
        <v>-4.1829153127082878E-3</v>
      </c>
      <c r="N165" s="2">
        <v>-0.15889934904846306</v>
      </c>
      <c r="O165" s="2">
        <v>-0.15471643373575483</v>
      </c>
      <c r="P165" s="2">
        <v>0.16247059635026639</v>
      </c>
      <c r="Q165" s="2">
        <v>0.16307417660573986</v>
      </c>
      <c r="R165" s="2">
        <v>6.0358025547353473E-4</v>
      </c>
      <c r="S165" s="2">
        <v>0.38403394436308286</v>
      </c>
      <c r="T165" s="2">
        <v>0.53026173924622078</v>
      </c>
      <c r="U165" s="2">
        <v>0.14622779488313797</v>
      </c>
    </row>
    <row r="166" spans="1:21" x14ac:dyDescent="0.3">
      <c r="A166" t="s">
        <v>158</v>
      </c>
      <c r="C166" s="2">
        <v>0.96739741080038755</v>
      </c>
      <c r="D166" s="2">
        <v>0.93717277806534893</v>
      </c>
      <c r="E166" s="2">
        <v>0.96157754409196272</v>
      </c>
      <c r="F166" s="2">
        <v>0.96822306877501507</v>
      </c>
      <c r="G166" s="2">
        <v>0.94993149541641253</v>
      </c>
      <c r="H166" s="2">
        <v>0.92126203073466695</v>
      </c>
      <c r="I166" s="2">
        <v>3.4770235032072863E-3</v>
      </c>
      <c r="J166" s="2">
        <v>7.0621098810514055E-4</v>
      </c>
      <c r="K166" s="2">
        <v>0.38337100108784505</v>
      </c>
      <c r="L166" s="6"/>
      <c r="M166" s="2">
        <v>4.2744093456321226E-3</v>
      </c>
      <c r="N166" s="2">
        <v>8.0224730425383466E-3</v>
      </c>
      <c r="O166" s="2">
        <v>3.7480636969062621E-3</v>
      </c>
      <c r="P166" s="2">
        <v>-4.9062041751476038E-3</v>
      </c>
      <c r="Q166" s="2">
        <v>6.1348069981826672E-3</v>
      </c>
      <c r="R166" s="2">
        <v>1.1041011173330296E-2</v>
      </c>
      <c r="S166" s="2">
        <v>-0.28443295128972673</v>
      </c>
      <c r="T166" s="2">
        <v>-0.22025229998251078</v>
      </c>
      <c r="U166" s="2">
        <v>6.4180651307216008E-2</v>
      </c>
    </row>
    <row r="167" spans="1:21" x14ac:dyDescent="0.3">
      <c r="A167" t="s">
        <v>157</v>
      </c>
      <c r="C167" s="2">
        <v>0.99541800515035472</v>
      </c>
      <c r="D167" s="2">
        <v>8.3856270617222145E-2</v>
      </c>
      <c r="E167" s="2">
        <v>0.27199461677306391</v>
      </c>
      <c r="F167" s="2">
        <v>0.86683184507718258</v>
      </c>
      <c r="G167" s="2">
        <v>0.97017237103650578</v>
      </c>
      <c r="H167" s="2">
        <v>0.93150506602902339</v>
      </c>
      <c r="I167" s="2">
        <v>0.1960683684179727</v>
      </c>
      <c r="J167" s="2">
        <v>1.8067382789588339E-2</v>
      </c>
      <c r="K167" s="2">
        <v>0.22563781783590353</v>
      </c>
      <c r="L167" s="6"/>
      <c r="M167" s="2">
        <v>1.452359258001428E-3</v>
      </c>
      <c r="N167" s="2">
        <v>-0.46772853573435591</v>
      </c>
      <c r="O167" s="2">
        <v>-0.46918089499235732</v>
      </c>
      <c r="P167" s="2">
        <v>-6.1587879411804054E-2</v>
      </c>
      <c r="Q167" s="2">
        <v>-1.8283862176948214E-2</v>
      </c>
      <c r="R167" s="2">
        <v>4.3304017234855885E-2</v>
      </c>
      <c r="S167" s="2">
        <v>0.5790918804643217</v>
      </c>
      <c r="T167" s="2">
        <v>0.82247313404013811</v>
      </c>
      <c r="U167" s="2">
        <v>0.24338125357581647</v>
      </c>
    </row>
  </sheetData>
  <sortState xmlns:xlrd2="http://schemas.microsoft.com/office/spreadsheetml/2017/richdata2" ref="A4:U167">
    <sortCondition ref="C4:C167"/>
    <sortCondition ref="D4:D167"/>
  </sortState>
  <conditionalFormatting sqref="C4:K167">
    <cfRule type="cellIs" dxfId="7" priority="2" operator="lessThanOrEqual">
      <formula>0.05</formula>
    </cfRule>
  </conditionalFormatting>
  <conditionalFormatting sqref="M4:U167">
    <cfRule type="colorScale" priority="1">
      <colorScale>
        <cfvo type="min"/>
        <cfvo type="percentile" val="50"/>
        <cfvo type="max"/>
        <color rgb="FF92D050"/>
        <color theme="0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7"/>
  <sheetViews>
    <sheetView workbookViewId="0">
      <selection activeCell="M1" activeCellId="1" sqref="A1:A1048576 M1:U1048576"/>
    </sheetView>
  </sheetViews>
  <sheetFormatPr defaultRowHeight="14.4" x14ac:dyDescent="0.3"/>
  <cols>
    <col min="1" max="1" width="45.33203125" customWidth="1"/>
    <col min="2" max="2" width="1.88671875" customWidth="1"/>
    <col min="3" max="11" width="4.33203125" customWidth="1"/>
    <col min="12" max="12" width="1.44140625" customWidth="1"/>
    <col min="13" max="21" width="6.109375" customWidth="1"/>
    <col min="22" max="22" width="2" style="4" customWidth="1"/>
    <col min="23" max="26" width="5" customWidth="1"/>
  </cols>
  <sheetData>
    <row r="1" spans="1:26" x14ac:dyDescent="0.3">
      <c r="B1" s="4"/>
      <c r="C1" t="s">
        <v>224</v>
      </c>
      <c r="L1" s="4"/>
      <c r="M1" t="s">
        <v>234</v>
      </c>
      <c r="W1" s="3" t="s">
        <v>241</v>
      </c>
    </row>
    <row r="2" spans="1:26" x14ac:dyDescent="0.3">
      <c r="B2" s="4"/>
      <c r="C2" t="s">
        <v>225</v>
      </c>
      <c r="F2" t="s">
        <v>226</v>
      </c>
      <c r="I2" t="s">
        <v>227</v>
      </c>
      <c r="L2" s="4"/>
      <c r="M2" t="s">
        <v>225</v>
      </c>
      <c r="P2" t="s">
        <v>226</v>
      </c>
      <c r="S2" t="s">
        <v>227</v>
      </c>
      <c r="W2" s="38" t="s">
        <v>225</v>
      </c>
      <c r="X2" s="38"/>
      <c r="Y2" s="38" t="s">
        <v>227</v>
      </c>
      <c r="Z2" s="38"/>
    </row>
    <row r="3" spans="1:26" x14ac:dyDescent="0.3">
      <c r="A3" t="s">
        <v>0</v>
      </c>
      <c r="B3" s="4"/>
      <c r="C3" t="s">
        <v>215</v>
      </c>
      <c r="D3" t="s">
        <v>216</v>
      </c>
      <c r="E3" t="s">
        <v>217</v>
      </c>
      <c r="F3" t="s">
        <v>218</v>
      </c>
      <c r="G3" t="s">
        <v>219</v>
      </c>
      <c r="H3" t="s">
        <v>220</v>
      </c>
      <c r="I3" t="s">
        <v>221</v>
      </c>
      <c r="J3" t="s">
        <v>222</v>
      </c>
      <c r="K3" t="s">
        <v>223</v>
      </c>
      <c r="L3" s="4"/>
      <c r="M3" t="s">
        <v>215</v>
      </c>
      <c r="N3" t="s">
        <v>216</v>
      </c>
      <c r="O3" t="s">
        <v>217</v>
      </c>
      <c r="P3" t="s">
        <v>218</v>
      </c>
      <c r="Q3" t="s">
        <v>219</v>
      </c>
      <c r="R3" t="s">
        <v>220</v>
      </c>
      <c r="S3" t="s">
        <v>221</v>
      </c>
      <c r="T3" t="s">
        <v>222</v>
      </c>
      <c r="U3" t="s">
        <v>223</v>
      </c>
      <c r="W3" t="s">
        <v>242</v>
      </c>
      <c r="X3" t="s">
        <v>243</v>
      </c>
      <c r="Y3" t="s">
        <v>245</v>
      </c>
      <c r="Z3" t="s">
        <v>244</v>
      </c>
    </row>
    <row r="4" spans="1:26" x14ac:dyDescent="0.3">
      <c r="A4" t="s">
        <v>182</v>
      </c>
      <c r="B4" s="4"/>
      <c r="C4" s="2">
        <v>0.10670033284002439</v>
      </c>
      <c r="D4" s="2">
        <v>6.5703389947440641E-2</v>
      </c>
      <c r="E4" s="2">
        <v>0.13685348569249142</v>
      </c>
      <c r="F4" s="2">
        <v>0.26473793268831491</v>
      </c>
      <c r="G4" s="2">
        <v>0.83101604328182155</v>
      </c>
      <c r="H4" s="2">
        <v>0.23043216174440151</v>
      </c>
      <c r="I4" s="2">
        <v>2.603446962271928E-2</v>
      </c>
      <c r="J4" s="2">
        <v>2.3745053102494137E-2</v>
      </c>
      <c r="K4" s="2">
        <v>0.12851877982113186</v>
      </c>
      <c r="L4" s="6"/>
      <c r="M4" s="2">
        <v>-0.34511302780355302</v>
      </c>
      <c r="N4" s="2">
        <v>-0.50647923510679727</v>
      </c>
      <c r="O4" s="2">
        <v>-0.16136620730324425</v>
      </c>
      <c r="P4" s="2">
        <v>0.20226581966352231</v>
      </c>
      <c r="Q4" s="2">
        <v>-2.7885111836636285E-2</v>
      </c>
      <c r="R4" s="2">
        <v>-0.23015093150015856</v>
      </c>
      <c r="S4" s="2">
        <v>0.32846628025330155</v>
      </c>
      <c r="T4" s="2">
        <v>0.53458334529163887</v>
      </c>
      <c r="U4" s="2">
        <v>0.20611706503833743</v>
      </c>
      <c r="X4" s="11" t="s">
        <v>240</v>
      </c>
      <c r="Z4" s="10" t="s">
        <v>238</v>
      </c>
    </row>
    <row r="5" spans="1:26" x14ac:dyDescent="0.3">
      <c r="A5" t="s">
        <v>62</v>
      </c>
      <c r="B5" s="4"/>
      <c r="C5" s="2">
        <v>0.12518616587118617</v>
      </c>
      <c r="D5" s="2">
        <v>0.11593669526277249</v>
      </c>
      <c r="E5" s="2">
        <v>0.83802558767939961</v>
      </c>
      <c r="F5" s="2">
        <v>0.92907722647723578</v>
      </c>
      <c r="G5" s="2">
        <v>0.53100330086751324</v>
      </c>
      <c r="H5" s="2">
        <v>0.43336927284021443</v>
      </c>
      <c r="I5" s="2">
        <v>9.4283793618595735E-2</v>
      </c>
      <c r="J5" s="2">
        <v>4.4610171463820202E-2</v>
      </c>
      <c r="K5" s="2">
        <v>0.79248371209569335</v>
      </c>
      <c r="L5" s="6"/>
      <c r="M5" s="2">
        <v>-0.56416004210415516</v>
      </c>
      <c r="N5" s="2">
        <v>-0.61625610075553983</v>
      </c>
      <c r="O5" s="2">
        <v>-5.209605865138469E-2</v>
      </c>
      <c r="P5" s="2">
        <v>-2.8178299151787344E-2</v>
      </c>
      <c r="Q5" s="2">
        <v>-0.24194699693654498</v>
      </c>
      <c r="R5" s="2">
        <v>-0.21376869778475763</v>
      </c>
      <c r="S5" s="2">
        <v>0.54768938993600735</v>
      </c>
      <c r="T5" s="2">
        <v>0.50186508632870719</v>
      </c>
      <c r="U5" s="2">
        <v>-4.5824303607300172E-2</v>
      </c>
      <c r="W5" s="11" t="s">
        <v>239</v>
      </c>
      <c r="X5" s="11" t="s">
        <v>240</v>
      </c>
      <c r="Z5" s="10" t="s">
        <v>238</v>
      </c>
    </row>
    <row r="6" spans="1:26" x14ac:dyDescent="0.3">
      <c r="A6" t="s">
        <v>41</v>
      </c>
      <c r="B6" s="4"/>
      <c r="C6" s="2">
        <v>0.27358229516927457</v>
      </c>
      <c r="D6" s="2">
        <v>0.18157582260384192</v>
      </c>
      <c r="E6" s="2">
        <v>0.33244045987711257</v>
      </c>
      <c r="F6" s="2">
        <v>0.8970723870128835</v>
      </c>
      <c r="G6" s="2">
        <v>0.63603659084481268</v>
      </c>
      <c r="H6" s="2">
        <v>0.55086892500594831</v>
      </c>
      <c r="I6" s="2">
        <v>5.4503763910132855E-2</v>
      </c>
      <c r="J6" s="2">
        <v>1.0464147565124174E-3</v>
      </c>
      <c r="K6" s="2">
        <v>0.30748463129964065</v>
      </c>
      <c r="L6" s="6"/>
      <c r="M6" s="2">
        <v>-0.59518711290270054</v>
      </c>
      <c r="N6" s="2">
        <v>-1.334493463201224</v>
      </c>
      <c r="O6" s="2">
        <v>-0.73930635029852354</v>
      </c>
      <c r="P6" s="2">
        <v>4.6255035735933536E-2</v>
      </c>
      <c r="Q6" s="2">
        <v>-0.19892057123318635</v>
      </c>
      <c r="R6" s="2">
        <v>-0.24517560696911983</v>
      </c>
      <c r="S6" s="2">
        <v>0.7211126548944139</v>
      </c>
      <c r="T6" s="2">
        <v>0.85441209134235496</v>
      </c>
      <c r="U6" s="2">
        <v>0.13329943644794109</v>
      </c>
      <c r="W6" s="11" t="s">
        <v>239</v>
      </c>
      <c r="X6" s="11" t="s">
        <v>240</v>
      </c>
      <c r="Z6" s="10" t="s">
        <v>238</v>
      </c>
    </row>
    <row r="7" spans="1:26" x14ac:dyDescent="0.3">
      <c r="A7" t="s">
        <v>157</v>
      </c>
      <c r="B7" s="4"/>
      <c r="C7" s="2">
        <v>0.99541800515035472</v>
      </c>
      <c r="D7" s="2">
        <v>8.3856270617222145E-2</v>
      </c>
      <c r="E7" s="2">
        <v>0.27199461677306391</v>
      </c>
      <c r="F7" s="2">
        <v>0.86683184507718258</v>
      </c>
      <c r="G7" s="2">
        <v>0.97017237103650578</v>
      </c>
      <c r="H7" s="2">
        <v>0.93150506602902339</v>
      </c>
      <c r="I7" s="2">
        <v>0.1960683684179727</v>
      </c>
      <c r="J7" s="2">
        <v>1.8067382789588339E-2</v>
      </c>
      <c r="K7" s="2">
        <v>0.22563781783590353</v>
      </c>
      <c r="L7" s="6"/>
      <c r="M7" s="2">
        <v>1.452359258001428E-3</v>
      </c>
      <c r="N7" s="2">
        <v>-0.46772853573435591</v>
      </c>
      <c r="O7" s="2">
        <v>-0.46918089499235732</v>
      </c>
      <c r="P7" s="2">
        <v>-6.1587879411804054E-2</v>
      </c>
      <c r="Q7" s="2">
        <v>-1.8283862176948214E-2</v>
      </c>
      <c r="R7" s="2">
        <v>4.3304017234855885E-2</v>
      </c>
      <c r="S7" s="2">
        <v>0.5790918804643217</v>
      </c>
      <c r="T7" s="2">
        <v>0.82247313404013811</v>
      </c>
      <c r="U7" s="2">
        <v>0.24338125357581647</v>
      </c>
      <c r="Z7" s="10" t="s">
        <v>238</v>
      </c>
    </row>
    <row r="8" spans="1:26" x14ac:dyDescent="0.3">
      <c r="A8" t="s">
        <v>173</v>
      </c>
      <c r="B8" s="4"/>
      <c r="C8" s="2">
        <v>0.38824416499382386</v>
      </c>
      <c r="D8" s="2">
        <v>0.39224683358226764</v>
      </c>
      <c r="E8" s="2">
        <v>0.43553135429270506</v>
      </c>
      <c r="F8" s="2">
        <v>0.18333273499748881</v>
      </c>
      <c r="G8" s="2">
        <v>0.26214210486963785</v>
      </c>
      <c r="H8" s="2">
        <v>0.3805216453222231</v>
      </c>
      <c r="I8" s="2">
        <v>0.52236907685213152</v>
      </c>
      <c r="J8" s="2">
        <v>0.18664130791759859</v>
      </c>
      <c r="K8" s="2">
        <v>0.19023432246189703</v>
      </c>
      <c r="L8" s="6"/>
      <c r="M8" s="2">
        <v>-1.8813933531042069</v>
      </c>
      <c r="N8" s="2">
        <v>-1.6453273376216249</v>
      </c>
      <c r="O8" s="2">
        <v>0.23606601548258205</v>
      </c>
      <c r="P8" s="2">
        <v>-1.7311221467125557</v>
      </c>
      <c r="Q8" s="2">
        <v>-0.68583067183581858</v>
      </c>
      <c r="R8" s="2">
        <v>1.0452914748767372</v>
      </c>
      <c r="S8" s="2">
        <v>0.2820380908869875</v>
      </c>
      <c r="T8" s="2">
        <v>1.9236316371959301</v>
      </c>
      <c r="U8" s="2">
        <v>1.6415935463089426</v>
      </c>
      <c r="W8" s="11" t="s">
        <v>239</v>
      </c>
      <c r="X8" s="11" t="s">
        <v>240</v>
      </c>
      <c r="Y8" s="10" t="s">
        <v>237</v>
      </c>
    </row>
    <row r="9" spans="1:26" x14ac:dyDescent="0.3">
      <c r="A9" t="s">
        <v>45</v>
      </c>
      <c r="B9" s="4"/>
      <c r="C9" s="2">
        <v>0.43781521141420565</v>
      </c>
      <c r="D9" s="2">
        <v>0.11440892824288311</v>
      </c>
      <c r="E9" s="2">
        <v>0.38596163636854974</v>
      </c>
      <c r="F9" s="2">
        <v>0.54969525595883872</v>
      </c>
      <c r="G9" s="2">
        <v>0.88723267008403484</v>
      </c>
      <c r="H9" s="2">
        <v>0.694869006387687</v>
      </c>
      <c r="I9" s="2">
        <v>0.1539287498939288</v>
      </c>
      <c r="J9" s="2">
        <v>0.10056815788522395</v>
      </c>
      <c r="K9" s="2">
        <v>0.81237417261662037</v>
      </c>
      <c r="L9" s="6"/>
      <c r="M9" s="2">
        <v>-0.27613450792924521</v>
      </c>
      <c r="N9" s="2">
        <v>-0.91423111088463083</v>
      </c>
      <c r="O9" s="2">
        <v>-0.63809660295538573</v>
      </c>
      <c r="P9" s="2">
        <v>0.25435992984185379</v>
      </c>
      <c r="Q9" s="2">
        <v>7.0580860580426938E-2</v>
      </c>
      <c r="R9" s="2">
        <v>-0.18377906926142687</v>
      </c>
      <c r="S9" s="2">
        <v>0.67272444845228474</v>
      </c>
      <c r="T9" s="2">
        <v>0.7310756398717736</v>
      </c>
      <c r="U9" s="2">
        <v>5.8351191419488829E-2</v>
      </c>
      <c r="X9" s="11" t="s">
        <v>240</v>
      </c>
      <c r="Z9" s="10" t="s">
        <v>238</v>
      </c>
    </row>
    <row r="10" spans="1:26" x14ac:dyDescent="0.3">
      <c r="A10" t="s">
        <v>43</v>
      </c>
      <c r="B10" s="4"/>
      <c r="C10" s="2">
        <v>0.23975662810756737</v>
      </c>
      <c r="D10" s="2">
        <v>0.10276548160580783</v>
      </c>
      <c r="E10" s="2">
        <v>0.34101858443367161</v>
      </c>
      <c r="F10" s="2">
        <v>0.96836296054747495</v>
      </c>
      <c r="G10" s="2">
        <v>0.64281081505456461</v>
      </c>
      <c r="H10" s="2">
        <v>0.55876730889417814</v>
      </c>
      <c r="I10" s="2">
        <v>1.9300703841862415E-2</v>
      </c>
      <c r="J10" s="2">
        <v>1.0001328181606817E-2</v>
      </c>
      <c r="K10" s="2">
        <v>0.37155329936176562</v>
      </c>
      <c r="L10" s="6"/>
      <c r="M10" s="2">
        <v>-0.366195809855068</v>
      </c>
      <c r="N10" s="2">
        <v>-0.78016461701945061</v>
      </c>
      <c r="O10" s="2">
        <v>-0.41396880716438261</v>
      </c>
      <c r="P10" s="2">
        <v>1.2836122961019625E-2</v>
      </c>
      <c r="Q10" s="2">
        <v>-0.16421888729329476</v>
      </c>
      <c r="R10" s="2">
        <v>-0.17705501025431444</v>
      </c>
      <c r="S10" s="2">
        <v>0.48067934889465297</v>
      </c>
      <c r="T10" s="2">
        <v>0.52550281322231773</v>
      </c>
      <c r="U10" s="2">
        <v>4.4823464327664722E-2</v>
      </c>
      <c r="X10" s="11" t="s">
        <v>240</v>
      </c>
      <c r="Z10" s="10" t="s">
        <v>238</v>
      </c>
    </row>
    <row r="11" spans="1:26" x14ac:dyDescent="0.3">
      <c r="A11" t="s">
        <v>60</v>
      </c>
      <c r="B11" s="4"/>
      <c r="C11" s="2">
        <v>0.12247722754227093</v>
      </c>
      <c r="D11" s="2">
        <v>2.0204923215141536E-2</v>
      </c>
      <c r="E11" s="2">
        <v>4.9238412339800412E-2</v>
      </c>
      <c r="F11" s="2">
        <v>0.18121540556890434</v>
      </c>
      <c r="G11" s="2">
        <v>0.60685031506706411</v>
      </c>
      <c r="H11" s="2">
        <v>8.3001608787580602E-2</v>
      </c>
      <c r="I11" s="2">
        <v>1.7435043639274034E-2</v>
      </c>
      <c r="J11" s="2">
        <v>1.4665803188157429E-2</v>
      </c>
      <c r="K11" s="2">
        <v>0.87434936970029498</v>
      </c>
      <c r="L11" s="6"/>
      <c r="M11" s="2">
        <v>-0.21923750157052585</v>
      </c>
      <c r="N11" s="2">
        <v>-0.64322721299348951</v>
      </c>
      <c r="O11" s="2">
        <v>-0.42398971142296377</v>
      </c>
      <c r="P11" s="2">
        <v>0.16633815471260296</v>
      </c>
      <c r="Q11" s="2">
        <v>-5.4918881430818731E-2</v>
      </c>
      <c r="R11" s="2">
        <v>-0.22125703614342171</v>
      </c>
      <c r="S11" s="2">
        <v>0.4716008541445556</v>
      </c>
      <c r="T11" s="2">
        <v>0.45647926457209853</v>
      </c>
      <c r="U11" s="2">
        <v>-1.5121589572457026E-2</v>
      </c>
      <c r="X11" s="11" t="s">
        <v>240</v>
      </c>
    </row>
    <row r="12" spans="1:26" x14ac:dyDescent="0.3">
      <c r="A12" t="s">
        <v>142</v>
      </c>
      <c r="B12" s="4"/>
      <c r="C12" s="2">
        <v>0.84087446849015024</v>
      </c>
      <c r="D12" s="2">
        <v>0.70655871838370155</v>
      </c>
      <c r="E12" s="2">
        <v>0.87190514463502966</v>
      </c>
      <c r="F12" s="2">
        <v>0.26378273346470671</v>
      </c>
      <c r="G12" s="2">
        <v>0.28250226141822399</v>
      </c>
      <c r="H12" s="2">
        <v>0.74717510430080969</v>
      </c>
      <c r="I12" s="2">
        <v>0.98330965847416862</v>
      </c>
      <c r="J12" s="2">
        <v>0.1903961254150604</v>
      </c>
      <c r="K12" s="2">
        <v>0.19080396636616187</v>
      </c>
      <c r="L12" s="6"/>
      <c r="M12" s="2">
        <v>7.7124180136964413E-2</v>
      </c>
      <c r="N12" s="2">
        <v>0.14296965902800199</v>
      </c>
      <c r="O12" s="2">
        <v>6.5845478891037562E-2</v>
      </c>
      <c r="P12" s="2">
        <v>0.71308011940986138</v>
      </c>
      <c r="Q12" s="2">
        <v>0.84701870329029194</v>
      </c>
      <c r="R12" s="2">
        <v>0.13393858388043056</v>
      </c>
      <c r="S12" s="2">
        <v>1.2896584631560326E-2</v>
      </c>
      <c r="T12" s="2">
        <v>1.3915700812107832</v>
      </c>
      <c r="U12" s="2">
        <v>1.3786734965792229</v>
      </c>
      <c r="Y12" s="10" t="s">
        <v>237</v>
      </c>
    </row>
    <row r="13" spans="1:26" x14ac:dyDescent="0.3">
      <c r="A13" t="s">
        <v>121</v>
      </c>
      <c r="B13" s="4"/>
      <c r="C13" s="2">
        <v>0.77499374914256092</v>
      </c>
      <c r="D13" s="2">
        <v>0.22770579631638407</v>
      </c>
      <c r="E13" s="2">
        <v>0.2945617746924809</v>
      </c>
      <c r="F13" s="2">
        <v>0.42023871275035485</v>
      </c>
      <c r="G13" s="2">
        <v>0.38887625571197493</v>
      </c>
      <c r="H13" s="2">
        <v>0.91131338604664824</v>
      </c>
      <c r="I13" s="2">
        <v>0.16491635037569938</v>
      </c>
      <c r="J13" s="2">
        <v>0.31151336296882159</v>
      </c>
      <c r="K13" s="2">
        <v>0.58650691075208083</v>
      </c>
      <c r="L13" s="6"/>
      <c r="M13" s="2">
        <v>0.13697652015434286</v>
      </c>
      <c r="N13" s="2">
        <v>-1.4055605665959314</v>
      </c>
      <c r="O13" s="2">
        <v>-1.5425370867502743</v>
      </c>
      <c r="P13" s="2">
        <v>0.37884056552731266</v>
      </c>
      <c r="Q13" s="2">
        <v>0.42138892103160752</v>
      </c>
      <c r="R13" s="2">
        <v>4.2548355504294866E-2</v>
      </c>
      <c r="S13" s="2">
        <v>-0.59641850519010864</v>
      </c>
      <c r="T13" s="2">
        <v>-0.35761746343651923</v>
      </c>
      <c r="U13" s="2">
        <v>0.2388010417535894</v>
      </c>
      <c r="X13" s="11" t="s">
        <v>240</v>
      </c>
    </row>
    <row r="14" spans="1:26" x14ac:dyDescent="0.3">
      <c r="A14" t="s">
        <v>67</v>
      </c>
      <c r="B14" s="4"/>
      <c r="C14" s="2">
        <v>0.17961806470150413</v>
      </c>
      <c r="D14" s="2">
        <v>0.48089844974377105</v>
      </c>
      <c r="E14" s="2">
        <v>0.20952952696119653</v>
      </c>
      <c r="F14" s="2">
        <v>0.90713312404524638</v>
      </c>
      <c r="G14" s="2">
        <v>0.95691307565998163</v>
      </c>
      <c r="H14" s="2">
        <v>0.81612023832819358</v>
      </c>
      <c r="I14" s="2">
        <v>0.2694036992635388</v>
      </c>
      <c r="J14" s="2">
        <v>0.32164157214926381</v>
      </c>
      <c r="K14" s="2">
        <v>0.86904608717518506</v>
      </c>
      <c r="L14" s="6"/>
      <c r="M14" s="2">
        <v>-0.59845018727027421</v>
      </c>
      <c r="N14" s="2">
        <v>-0.20150989031786851</v>
      </c>
      <c r="O14" s="2">
        <v>0.39694029695240579</v>
      </c>
      <c r="P14" s="2">
        <v>2.4246122782077939E-2</v>
      </c>
      <c r="Q14" s="2">
        <v>-1.144727045656258E-2</v>
      </c>
      <c r="R14" s="2">
        <v>-3.5693393238640514E-2</v>
      </c>
      <c r="S14" s="2">
        <v>5.9083754234716887E-2</v>
      </c>
      <c r="T14" s="2">
        <v>5.369569840787812E-2</v>
      </c>
      <c r="U14" s="2">
        <v>-5.3880558268387096E-3</v>
      </c>
      <c r="W14" s="11" t="s">
        <v>239</v>
      </c>
    </row>
    <row r="15" spans="1:26" x14ac:dyDescent="0.3">
      <c r="A15" t="s">
        <v>48</v>
      </c>
      <c r="B15" s="4"/>
      <c r="C15" s="2">
        <v>0.23407660382891629</v>
      </c>
      <c r="D15" s="2">
        <v>0.52613496965203266</v>
      </c>
      <c r="E15" s="2">
        <v>0.20664985651388132</v>
      </c>
      <c r="F15" s="2">
        <v>0.80231554197711819</v>
      </c>
      <c r="G15" s="2">
        <v>0.86191989067835872</v>
      </c>
      <c r="H15" s="2">
        <v>0.60292505512382022</v>
      </c>
      <c r="I15" s="2">
        <v>0.37900328193710253</v>
      </c>
      <c r="J15" s="2">
        <v>0.58170423556418993</v>
      </c>
      <c r="K15" s="2">
        <v>0.6778491326536964</v>
      </c>
      <c r="L15" s="6"/>
      <c r="M15" s="2">
        <v>-0.52099465607924034</v>
      </c>
      <c r="N15" s="2">
        <v>-0.19020597260079433</v>
      </c>
      <c r="O15" s="2">
        <v>0.33078868347844603</v>
      </c>
      <c r="P15" s="2">
        <v>5.6609400207414479E-2</v>
      </c>
      <c r="Q15" s="2">
        <v>-3.922352383287294E-2</v>
      </c>
      <c r="R15" s="2">
        <v>-9.5832924040287398E-2</v>
      </c>
      <c r="S15" s="2">
        <v>0.12947274053368141</v>
      </c>
      <c r="T15" s="2">
        <v>8.5823826030751491E-2</v>
      </c>
      <c r="U15" s="2">
        <v>-4.3648914502929938E-2</v>
      </c>
      <c r="W15" s="11" t="s">
        <v>239</v>
      </c>
    </row>
    <row r="16" spans="1:26" x14ac:dyDescent="0.3">
      <c r="A16" t="s">
        <v>134</v>
      </c>
      <c r="B16" s="4"/>
      <c r="C16" s="2">
        <v>0.27510998942804621</v>
      </c>
      <c r="D16" s="2">
        <v>0.2362220014408673</v>
      </c>
      <c r="E16" s="2">
        <v>0.22294026899649855</v>
      </c>
      <c r="F16" s="2">
        <v>0.91847107550375273</v>
      </c>
      <c r="G16" s="2">
        <v>0.41886584696171436</v>
      </c>
      <c r="H16" s="2">
        <v>0.38541385883581936</v>
      </c>
      <c r="I16" s="2">
        <v>4.9363265300222711E-2</v>
      </c>
      <c r="J16" s="2">
        <v>0.58587742844705615</v>
      </c>
      <c r="K16" s="2">
        <v>0.5017998562870869</v>
      </c>
      <c r="L16" s="6"/>
      <c r="M16" s="2">
        <v>-0.52097198605212613</v>
      </c>
      <c r="N16" s="2">
        <v>-0.64679163870088563</v>
      </c>
      <c r="O16" s="2">
        <v>-0.12581965264875961</v>
      </c>
      <c r="P16" s="2">
        <v>-3.2344845692668441E-2</v>
      </c>
      <c r="Q16" s="2">
        <v>-0.34347696110540665</v>
      </c>
      <c r="R16" s="2">
        <v>-0.31113211541273822</v>
      </c>
      <c r="S16" s="2">
        <v>0.19991199566438639</v>
      </c>
      <c r="T16" s="2">
        <v>0.10318484246373291</v>
      </c>
      <c r="U16" s="2">
        <v>-9.6727153200653546E-2</v>
      </c>
      <c r="W16" s="11" t="s">
        <v>239</v>
      </c>
      <c r="X16" s="11" t="s">
        <v>240</v>
      </c>
    </row>
    <row r="17" spans="1:26" x14ac:dyDescent="0.3">
      <c r="A17" t="s">
        <v>94</v>
      </c>
      <c r="B17" s="4"/>
      <c r="C17" s="2">
        <v>0.33571271192754648</v>
      </c>
      <c r="D17" s="2">
        <v>0.1511683427927587</v>
      </c>
      <c r="E17" s="2">
        <v>0.64233217229264539</v>
      </c>
      <c r="F17" s="2">
        <v>0.6435795347220632</v>
      </c>
      <c r="G17" s="2">
        <v>0.92065626125569089</v>
      </c>
      <c r="H17" s="2">
        <v>0.71705811605386138</v>
      </c>
      <c r="I17" s="2">
        <v>1.2976710505889118E-2</v>
      </c>
      <c r="J17" s="2">
        <v>1.6952969203058049E-3</v>
      </c>
      <c r="K17" s="2">
        <v>0.13867780612962294</v>
      </c>
      <c r="L17" s="6"/>
      <c r="M17" s="2">
        <v>-0.15570151457429796</v>
      </c>
      <c r="N17" s="2">
        <v>-0.22409124430575469</v>
      </c>
      <c r="O17" s="2">
        <v>-6.8389729731456753E-2</v>
      </c>
      <c r="P17" s="2">
        <v>8.8887887343037111E-2</v>
      </c>
      <c r="Q17" s="2">
        <v>1.9579029327523347E-2</v>
      </c>
      <c r="R17" s="2">
        <v>-6.9308858015513758E-2</v>
      </c>
      <c r="S17" s="2">
        <v>0.39072390741642732</v>
      </c>
      <c r="T17" s="2">
        <v>0.50072862039473554</v>
      </c>
      <c r="U17" s="2">
        <v>0.11000471297830813</v>
      </c>
      <c r="Z17" s="10" t="s">
        <v>238</v>
      </c>
    </row>
    <row r="18" spans="1:26" x14ac:dyDescent="0.3">
      <c r="A18" t="s">
        <v>100</v>
      </c>
      <c r="B18" s="4"/>
      <c r="C18" s="2">
        <v>0.19633157572994109</v>
      </c>
      <c r="D18" s="2">
        <v>0.47684588422390972</v>
      </c>
      <c r="E18" s="2">
        <v>0.21190390415536164</v>
      </c>
      <c r="F18" s="2">
        <v>0.70333731391466836</v>
      </c>
      <c r="G18" s="2">
        <v>0.75195419381079254</v>
      </c>
      <c r="H18" s="2">
        <v>0.97083236577543131</v>
      </c>
      <c r="I18" s="2">
        <v>0.90930377423347886</v>
      </c>
      <c r="J18" s="2">
        <v>0.59648220521412854</v>
      </c>
      <c r="K18" s="2">
        <v>0.35162883365119346</v>
      </c>
      <c r="L18" s="6"/>
      <c r="M18" s="2">
        <v>-0.61695222809051542</v>
      </c>
      <c r="N18" s="2">
        <v>-0.22014232490662006</v>
      </c>
      <c r="O18" s="2">
        <v>0.39680990318389536</v>
      </c>
      <c r="P18" s="2">
        <v>8.9382411607425508E-2</v>
      </c>
      <c r="Q18" s="2">
        <v>8.1391646604535475E-2</v>
      </c>
      <c r="R18" s="2">
        <v>-7.9907650028900497E-3</v>
      </c>
      <c r="S18" s="2">
        <v>6.8438417968310471E-3</v>
      </c>
      <c r="T18" s="2">
        <v>-3.7955675585708309E-2</v>
      </c>
      <c r="U18" s="2">
        <v>-4.4799517382539317E-2</v>
      </c>
      <c r="W18" s="11" t="s">
        <v>239</v>
      </c>
    </row>
    <row r="19" spans="1:26" x14ac:dyDescent="0.3">
      <c r="A19" t="s">
        <v>50</v>
      </c>
      <c r="B19" s="4"/>
      <c r="C19" s="2">
        <v>0.19819818491940808</v>
      </c>
      <c r="D19" s="2">
        <v>0.5049042202165912</v>
      </c>
      <c r="E19" s="2">
        <v>0.20577393695249219</v>
      </c>
      <c r="F19" s="2">
        <v>0.79073107221274419</v>
      </c>
      <c r="G19" s="2">
        <v>0.9972461525474362</v>
      </c>
      <c r="H19" s="2">
        <v>0.72251269312178024</v>
      </c>
      <c r="I19" s="2">
        <v>0.34294718297752202</v>
      </c>
      <c r="J19" s="2">
        <v>0.87542659484902019</v>
      </c>
      <c r="K19" s="2">
        <v>0.21821623984323457</v>
      </c>
      <c r="L19" s="6"/>
      <c r="M19" s="2">
        <v>-0.55801710467054011</v>
      </c>
      <c r="N19" s="2">
        <v>-0.19247656272081187</v>
      </c>
      <c r="O19" s="2">
        <v>0.36554054194972824</v>
      </c>
      <c r="P19" s="2">
        <v>5.6623198421931038E-2</v>
      </c>
      <c r="Q19" s="2">
        <v>7.0053736523739793E-4</v>
      </c>
      <c r="R19" s="2">
        <v>-5.5922661056693669E-2</v>
      </c>
      <c r="S19" s="2">
        <v>0.13582452274015122</v>
      </c>
      <c r="T19" s="2">
        <v>2.5177489416399804E-2</v>
      </c>
      <c r="U19" s="2">
        <v>-0.11064703332375146</v>
      </c>
      <c r="W19" s="11" t="s">
        <v>239</v>
      </c>
    </row>
    <row r="20" spans="1:26" x14ac:dyDescent="0.3">
      <c r="A20" t="s">
        <v>68</v>
      </c>
      <c r="B20" s="4"/>
      <c r="C20" s="2">
        <v>0.13068370787641465</v>
      </c>
      <c r="D20" s="2">
        <v>7.1743569061872556E-2</v>
      </c>
      <c r="E20" s="2">
        <v>0.38568799221927808</v>
      </c>
      <c r="F20" s="2">
        <v>0.39215429372027522</v>
      </c>
      <c r="G20" s="2">
        <v>0.95416623389959587</v>
      </c>
      <c r="H20" s="2">
        <v>0.41177809113679442</v>
      </c>
      <c r="I20" s="2">
        <v>4.0150149880001353E-2</v>
      </c>
      <c r="J20" s="2">
        <v>9.4740426905908885E-3</v>
      </c>
      <c r="K20" s="2">
        <v>0.56764977879318956</v>
      </c>
      <c r="L20" s="6"/>
      <c r="M20" s="2">
        <v>-0.32792285855402364</v>
      </c>
      <c r="N20" s="2">
        <v>-0.49876162147455178</v>
      </c>
      <c r="O20" s="2">
        <v>-0.17083876292052808</v>
      </c>
      <c r="P20" s="2">
        <v>0.35705508145409476</v>
      </c>
      <c r="Q20" s="2">
        <v>1.7508543977075155E-2</v>
      </c>
      <c r="R20" s="2">
        <v>-0.33954653747701952</v>
      </c>
      <c r="S20" s="2">
        <v>1.0353740519323362</v>
      </c>
      <c r="T20" s="2">
        <v>1.1141959499108087</v>
      </c>
      <c r="U20" s="2">
        <v>7.8821897978472499E-2</v>
      </c>
      <c r="X20" s="11" t="s">
        <v>240</v>
      </c>
      <c r="Z20" s="10" t="s">
        <v>238</v>
      </c>
    </row>
    <row r="21" spans="1:26" x14ac:dyDescent="0.3">
      <c r="A21" t="s">
        <v>161</v>
      </c>
      <c r="B21" s="4"/>
      <c r="C21" s="2">
        <v>0.96379507176574397</v>
      </c>
      <c r="D21" s="2">
        <v>0.75548937163516128</v>
      </c>
      <c r="E21" s="2">
        <v>0.75581877940367226</v>
      </c>
      <c r="F21" s="2">
        <v>0.74037592066076319</v>
      </c>
      <c r="G21" s="2">
        <v>0.23413164990750257</v>
      </c>
      <c r="H21" s="2">
        <v>0.51042308802914294</v>
      </c>
      <c r="I21" s="2">
        <v>0.25494912681161752</v>
      </c>
      <c r="J21" s="2">
        <v>0.22577096857127651</v>
      </c>
      <c r="K21" s="2">
        <v>0.28083394308194887</v>
      </c>
      <c r="L21" s="6"/>
      <c r="M21" s="2">
        <v>1.1789171779391911E-2</v>
      </c>
      <c r="N21" s="2">
        <v>-0.1059751683749888</v>
      </c>
      <c r="O21" s="2">
        <v>-0.1177643401543807</v>
      </c>
      <c r="P21" s="2">
        <v>-0.12189599642674197</v>
      </c>
      <c r="Q21" s="2">
        <v>-0.48270899215173763</v>
      </c>
      <c r="R21" s="2">
        <v>-0.3608129957249957</v>
      </c>
      <c r="S21" s="2">
        <v>0.51902943865199624</v>
      </c>
      <c r="T21" s="2">
        <v>1.2559589764857211</v>
      </c>
      <c r="U21" s="2">
        <v>0.73692953783372495</v>
      </c>
      <c r="Y21" s="10" t="s">
        <v>237</v>
      </c>
    </row>
    <row r="22" spans="1:26" x14ac:dyDescent="0.3">
      <c r="A22" t="s">
        <v>190</v>
      </c>
      <c r="B22" s="4"/>
      <c r="C22" s="2">
        <v>0.65498909233358882</v>
      </c>
      <c r="D22" s="2">
        <v>0.91926077031525333</v>
      </c>
      <c r="E22" s="2">
        <v>0.85373819896869563</v>
      </c>
      <c r="F22" s="2">
        <v>0.78066812020166698</v>
      </c>
      <c r="G22" s="2">
        <v>0.25312282136789288</v>
      </c>
      <c r="H22" s="2">
        <v>0.49651778879959141</v>
      </c>
      <c r="I22" s="2">
        <v>0.20622401124267459</v>
      </c>
      <c r="J22" s="2">
        <v>0.28803262400571994</v>
      </c>
      <c r="K22" s="2">
        <v>0.33874002938433301</v>
      </c>
      <c r="L22" s="6"/>
      <c r="M22" s="2">
        <v>-0.11842147367029809</v>
      </c>
      <c r="N22" s="2">
        <v>-3.7387916588993556E-2</v>
      </c>
      <c r="O22" s="2">
        <v>8.103355708130458E-2</v>
      </c>
      <c r="P22" s="2">
        <v>-0.11829400573800926</v>
      </c>
      <c r="Q22" s="2">
        <v>-0.57323045577654919</v>
      </c>
      <c r="R22" s="2">
        <v>-0.45493645003854</v>
      </c>
      <c r="S22" s="2">
        <v>0.45088798754498888</v>
      </c>
      <c r="T22" s="2">
        <v>1.2175316594511962</v>
      </c>
      <c r="U22" s="2">
        <v>0.7666436719062073</v>
      </c>
      <c r="Y22" s="10" t="s">
        <v>237</v>
      </c>
    </row>
    <row r="23" spans="1:26" x14ac:dyDescent="0.3">
      <c r="A23" t="s">
        <v>89</v>
      </c>
      <c r="B23" s="4"/>
      <c r="C23" s="2">
        <v>0.14038712242657017</v>
      </c>
      <c r="D23" s="2">
        <v>9.6035637770286134E-2</v>
      </c>
      <c r="E23" s="2">
        <v>0.67734733753197651</v>
      </c>
      <c r="F23" s="2">
        <v>0.82856594153844232</v>
      </c>
      <c r="G23" s="2">
        <v>0.72718653658438726</v>
      </c>
      <c r="H23" s="2">
        <v>0.54262983093282302</v>
      </c>
      <c r="I23" s="2">
        <v>7.8889045356823659E-2</v>
      </c>
      <c r="J23" s="2">
        <v>3.0938148356396975E-3</v>
      </c>
      <c r="K23" s="2">
        <v>0.64736142158496213</v>
      </c>
      <c r="L23" s="6"/>
      <c r="M23" s="2">
        <v>-0.24523678950840863</v>
      </c>
      <c r="N23" s="2">
        <v>-0.29636506156520481</v>
      </c>
      <c r="O23" s="2">
        <v>-5.1128272056796181E-2</v>
      </c>
      <c r="P23" s="2">
        <v>5.5687086183567436E-2</v>
      </c>
      <c r="Q23" s="2">
        <v>-9.4091433995775325E-2</v>
      </c>
      <c r="R23" s="2">
        <v>-0.14977852017934276</v>
      </c>
      <c r="S23" s="2">
        <v>0.48080351230038909</v>
      </c>
      <c r="T23" s="2">
        <v>0.53766280945020883</v>
      </c>
      <c r="U23" s="2">
        <v>5.6859297149819771E-2</v>
      </c>
      <c r="Z23" s="10" t="s">
        <v>238</v>
      </c>
    </row>
    <row r="24" spans="1:26" x14ac:dyDescent="0.3">
      <c r="A24" t="s">
        <v>86</v>
      </c>
      <c r="B24" s="4"/>
      <c r="C24" s="2">
        <v>0.26666995578801633</v>
      </c>
      <c r="D24" s="2">
        <v>0.20462761267159449</v>
      </c>
      <c r="E24" s="2">
        <v>0.73054665088921888</v>
      </c>
      <c r="F24" s="2">
        <v>0.94829311936187821</v>
      </c>
      <c r="G24" s="2">
        <v>0.70928727707060912</v>
      </c>
      <c r="H24" s="2">
        <v>0.64737098506379254</v>
      </c>
      <c r="I24" s="2">
        <v>0.13929429822687386</v>
      </c>
      <c r="J24" s="2">
        <v>1.2714479813333266E-2</v>
      </c>
      <c r="K24" s="2">
        <v>0.49100083310743581</v>
      </c>
      <c r="L24" s="6"/>
      <c r="M24" s="2">
        <v>-0.22386013223551329</v>
      </c>
      <c r="N24" s="2">
        <v>-0.26596450794943649</v>
      </c>
      <c r="O24" s="2">
        <v>-4.210437571392326E-2</v>
      </c>
      <c r="P24" s="2">
        <v>2.0896242527183206E-2</v>
      </c>
      <c r="Q24" s="2">
        <v>-0.12932053280757375</v>
      </c>
      <c r="R24" s="2">
        <v>-0.15021677533475691</v>
      </c>
      <c r="S24" s="2">
        <v>0.57420382083507615</v>
      </c>
      <c r="T24" s="2">
        <v>0.69640503728991499</v>
      </c>
      <c r="U24" s="2">
        <v>0.12220121645483888</v>
      </c>
      <c r="Z24" s="10" t="s">
        <v>238</v>
      </c>
    </row>
    <row r="25" spans="1:26" x14ac:dyDescent="0.3">
      <c r="A25" t="s">
        <v>83</v>
      </c>
      <c r="B25" s="4"/>
      <c r="C25" s="2">
        <v>0.6080508249828207</v>
      </c>
      <c r="D25" s="2">
        <v>0.41746141882193821</v>
      </c>
      <c r="E25" s="2">
        <v>0.69994682494712301</v>
      </c>
      <c r="F25" s="2">
        <v>0.74835380793692607</v>
      </c>
      <c r="G25" s="2">
        <v>0.96836275001009198</v>
      </c>
      <c r="H25" s="2">
        <v>0.75976784707683764</v>
      </c>
      <c r="I25" s="2">
        <v>2.9979934561429047E-3</v>
      </c>
      <c r="J25" s="2">
        <v>8.9400207067679034E-4</v>
      </c>
      <c r="K25" s="2">
        <v>1.1148951471650681E-2</v>
      </c>
      <c r="L25" s="6"/>
      <c r="M25" s="2">
        <v>-5.2497119908207691E-2</v>
      </c>
      <c r="N25" s="2">
        <v>-0.10061997620026604</v>
      </c>
      <c r="O25" s="2">
        <v>-4.8122856292058334E-2</v>
      </c>
      <c r="P25" s="2">
        <v>5.6709553033495612E-2</v>
      </c>
      <c r="Q25" s="2">
        <v>6.9525653902652073E-3</v>
      </c>
      <c r="R25" s="2">
        <v>-4.9756987643230381E-2</v>
      </c>
      <c r="S25" s="2">
        <v>0.38438974013107335</v>
      </c>
      <c r="T25" s="2">
        <v>0.63565370622152395</v>
      </c>
      <c r="U25" s="2">
        <v>0.25126396609045065</v>
      </c>
      <c r="Z25" s="10" t="s">
        <v>238</v>
      </c>
    </row>
    <row r="26" spans="1:26" x14ac:dyDescent="0.3">
      <c r="A26" t="s">
        <v>139</v>
      </c>
      <c r="B26" s="4"/>
      <c r="C26" s="2">
        <v>0.96540689594742768</v>
      </c>
      <c r="D26" s="2">
        <v>0.2009874770209093</v>
      </c>
      <c r="E26" s="2">
        <v>5.6100846663826941E-2</v>
      </c>
      <c r="F26" s="2">
        <v>0.194181153080492</v>
      </c>
      <c r="G26" s="2">
        <v>0.10661036636077788</v>
      </c>
      <c r="H26" s="2">
        <v>0.99394403027790079</v>
      </c>
      <c r="I26" s="2">
        <v>7.858415723904448E-2</v>
      </c>
      <c r="J26" s="2">
        <v>2.8692116904326767E-3</v>
      </c>
      <c r="K26" s="2">
        <v>0.20277358494922693</v>
      </c>
      <c r="L26" s="6"/>
      <c r="M26" s="2">
        <v>-4.1829153127082878E-3</v>
      </c>
      <c r="N26" s="2">
        <v>-0.15889934904846306</v>
      </c>
      <c r="O26" s="2">
        <v>-0.15471643373575483</v>
      </c>
      <c r="P26" s="2">
        <v>0.16247059635026639</v>
      </c>
      <c r="Q26" s="2">
        <v>0.16307417660573986</v>
      </c>
      <c r="R26" s="2">
        <v>6.0358025547353473E-4</v>
      </c>
      <c r="S26" s="2">
        <v>0.38403394436308286</v>
      </c>
      <c r="T26" s="2">
        <v>0.53026173924622078</v>
      </c>
      <c r="U26" s="2">
        <v>0.14622779488313797</v>
      </c>
      <c r="Z26" s="10" t="s">
        <v>238</v>
      </c>
    </row>
    <row r="27" spans="1:26" x14ac:dyDescent="0.3">
      <c r="A27" t="s">
        <v>153</v>
      </c>
      <c r="B27" s="4"/>
      <c r="C27" s="2">
        <v>0.18663442462383484</v>
      </c>
      <c r="D27" s="2">
        <v>9.1623364142538397E-3</v>
      </c>
      <c r="E27" s="2">
        <v>0.25938002827819795</v>
      </c>
      <c r="F27" s="2">
        <v>0.81291376781241342</v>
      </c>
      <c r="G27" s="2">
        <v>0.50769110081966962</v>
      </c>
      <c r="H27" s="2">
        <v>0.34804965126273946</v>
      </c>
      <c r="I27" s="2">
        <v>0.32677947232387683</v>
      </c>
      <c r="J27" s="2">
        <v>5.1200714792437796E-3</v>
      </c>
      <c r="K27" s="2">
        <v>0.96772016787222137</v>
      </c>
      <c r="L27" s="6"/>
      <c r="M27" s="2">
        <v>-0.21680528245604463</v>
      </c>
      <c r="N27" s="2">
        <v>-0.52525606477223441</v>
      </c>
      <c r="O27" s="2">
        <v>-0.30845078231618978</v>
      </c>
      <c r="P27" s="2">
        <v>5.9424617455774452E-2</v>
      </c>
      <c r="Q27" s="2">
        <v>-0.17358682245350487</v>
      </c>
      <c r="R27" s="2">
        <v>-0.23301143990927933</v>
      </c>
      <c r="S27" s="2">
        <v>0.26504641637839904</v>
      </c>
      <c r="T27" s="2">
        <v>0.27241983753379589</v>
      </c>
      <c r="U27" s="2">
        <v>7.3734211553968376E-3</v>
      </c>
      <c r="X27" s="11" t="s">
        <v>240</v>
      </c>
    </row>
    <row r="28" spans="1:26" x14ac:dyDescent="0.3">
      <c r="A28" t="s">
        <v>135</v>
      </c>
      <c r="B28" s="4"/>
      <c r="C28" s="2">
        <v>0.12471964922646281</v>
      </c>
      <c r="D28" s="2">
        <v>7.4303993037589527E-2</v>
      </c>
      <c r="E28" s="2">
        <v>0.85934326870307842</v>
      </c>
      <c r="F28" s="2">
        <v>0.65381949187873656</v>
      </c>
      <c r="G28" s="2">
        <v>0.50383717654586879</v>
      </c>
      <c r="H28" s="2">
        <v>0.31894644016388873</v>
      </c>
      <c r="I28" s="2">
        <v>9.6357877509090001E-2</v>
      </c>
      <c r="J28" s="2">
        <v>1.5021431703452428E-2</v>
      </c>
      <c r="K28" s="2">
        <v>0.9401743622069515</v>
      </c>
      <c r="L28" s="6"/>
      <c r="M28" s="2">
        <v>-0.36924161504933162</v>
      </c>
      <c r="N28" s="2">
        <v>-0.41717218579085247</v>
      </c>
      <c r="O28" s="2">
        <v>-4.7930570741520809E-2</v>
      </c>
      <c r="P28" s="2">
        <v>0.15237262375168453</v>
      </c>
      <c r="Q28" s="2">
        <v>-0.24560861759160205</v>
      </c>
      <c r="R28" s="2">
        <v>-0.39798124134328655</v>
      </c>
      <c r="S28" s="2">
        <v>0.62339565436983946</v>
      </c>
      <c r="T28" s="2">
        <v>0.63605936438953292</v>
      </c>
      <c r="U28" s="2">
        <v>1.2663710019693457E-2</v>
      </c>
      <c r="Z28" s="10" t="s">
        <v>238</v>
      </c>
    </row>
    <row r="29" spans="1:26" x14ac:dyDescent="0.3">
      <c r="A29" t="s">
        <v>169</v>
      </c>
      <c r="B29" s="4"/>
      <c r="C29" s="2">
        <v>7.3318351026614895E-2</v>
      </c>
      <c r="D29" s="2">
        <v>4.1029708055286662E-2</v>
      </c>
      <c r="E29" s="2">
        <v>0.61243285068691289</v>
      </c>
      <c r="F29" s="2">
        <v>0.65644608838403407</v>
      </c>
      <c r="G29" s="2">
        <v>0.99957459068779486</v>
      </c>
      <c r="H29" s="2">
        <v>0.66605255951886011</v>
      </c>
      <c r="I29" s="2">
        <v>0.10576227855795753</v>
      </c>
      <c r="J29" s="2">
        <v>1.4465387000378799E-2</v>
      </c>
      <c r="K29" s="2">
        <v>0.31366955046034617</v>
      </c>
      <c r="L29" s="6"/>
      <c r="M29" s="2">
        <v>-0.28943973494619091</v>
      </c>
      <c r="N29" s="2">
        <v>-0.36589571400256871</v>
      </c>
      <c r="O29" s="2">
        <v>-7.6455979056377868E-2</v>
      </c>
      <c r="P29" s="2">
        <v>9.5462272866404116E-2</v>
      </c>
      <c r="Q29" s="2">
        <v>1.3149022782809949E-4</v>
      </c>
      <c r="R29" s="2">
        <v>-9.5330782638576028E-2</v>
      </c>
      <c r="S29" s="2">
        <v>0.41627486460484803</v>
      </c>
      <c r="T29" s="2">
        <v>0.56104470091745962</v>
      </c>
      <c r="U29" s="2">
        <v>0.14476983631261164</v>
      </c>
      <c r="Z29" s="10" t="s">
        <v>238</v>
      </c>
    </row>
    <row r="30" spans="1:26" x14ac:dyDescent="0.3">
      <c r="A30" t="s">
        <v>144</v>
      </c>
      <c r="B30" s="4"/>
      <c r="C30" s="2">
        <v>0.94303256131729774</v>
      </c>
      <c r="D30" s="2">
        <v>0.60396041781430376</v>
      </c>
      <c r="E30" s="2">
        <v>0.66112121624929165</v>
      </c>
      <c r="F30" s="2">
        <v>0.94127108133926374</v>
      </c>
      <c r="G30" s="2">
        <v>0.36332624209712261</v>
      </c>
      <c r="H30" s="2">
        <v>0.45211845631614134</v>
      </c>
      <c r="I30" s="2">
        <v>4.0756792932222455E-3</v>
      </c>
      <c r="J30" s="2">
        <v>2.476137184048419E-2</v>
      </c>
      <c r="K30" s="2">
        <v>4.296838378582301E-2</v>
      </c>
      <c r="L30" s="6"/>
      <c r="M30" s="2">
        <v>-1.4548926503201271E-2</v>
      </c>
      <c r="N30" s="2">
        <v>-0.13886965928463438</v>
      </c>
      <c r="O30" s="2">
        <v>-0.12432073278143309</v>
      </c>
      <c r="P30" s="2">
        <v>-2.2680339149382112E-2</v>
      </c>
      <c r="Q30" s="2">
        <v>-0.29620915351951177</v>
      </c>
      <c r="R30" s="2">
        <v>-0.27352881437012971</v>
      </c>
      <c r="S30" s="2">
        <v>0.67885135554125065</v>
      </c>
      <c r="T30" s="2">
        <v>1.3314411366897001</v>
      </c>
      <c r="U30" s="2">
        <v>0.65258978114844934</v>
      </c>
      <c r="Y30" s="10" t="s">
        <v>237</v>
      </c>
    </row>
    <row r="31" spans="1:26" x14ac:dyDescent="0.3">
      <c r="A31" t="s">
        <v>171</v>
      </c>
      <c r="B31" s="4"/>
      <c r="C31" s="2">
        <v>8.3731287871198157E-2</v>
      </c>
      <c r="D31" s="2">
        <v>0.11581350720008253</v>
      </c>
      <c r="E31" s="2">
        <v>0.61188383419445769</v>
      </c>
      <c r="F31" s="2">
        <v>0.94973967799125814</v>
      </c>
      <c r="G31" s="2">
        <v>0.45409291503746929</v>
      </c>
      <c r="H31" s="2">
        <v>0.43051278800483006</v>
      </c>
      <c r="I31" s="2">
        <v>5.8541097185236847E-2</v>
      </c>
      <c r="J31" s="2">
        <v>3.9164042691420724E-3</v>
      </c>
      <c r="K31" s="2">
        <v>0.25983801426494912</v>
      </c>
      <c r="L31" s="6"/>
      <c r="M31" s="2">
        <v>-0.32275955499066011</v>
      </c>
      <c r="N31" s="2">
        <v>-0.26332965921251561</v>
      </c>
      <c r="O31" s="2">
        <v>5.9429895778144545E-2</v>
      </c>
      <c r="P31" s="2">
        <v>1.4565511233618097E-2</v>
      </c>
      <c r="Q31" s="2">
        <v>-0.18108274672137237</v>
      </c>
      <c r="R31" s="2">
        <v>-0.19564825795499044</v>
      </c>
      <c r="S31" s="2">
        <v>0.38768883797515385</v>
      </c>
      <c r="T31" s="2">
        <v>0.49630436179136661</v>
      </c>
      <c r="U31" s="2">
        <v>0.1086155238162127</v>
      </c>
      <c r="Z31" s="10" t="s">
        <v>238</v>
      </c>
    </row>
    <row r="32" spans="1:26" x14ac:dyDescent="0.3">
      <c r="A32" t="s">
        <v>124</v>
      </c>
      <c r="B32" s="4"/>
      <c r="C32" s="2">
        <v>9.886248745924385E-2</v>
      </c>
      <c r="D32" s="2">
        <v>8.9746084313450408E-2</v>
      </c>
      <c r="E32" s="2">
        <v>0.84699850708386681</v>
      </c>
      <c r="F32" s="2">
        <v>0.99755598853572669</v>
      </c>
      <c r="G32" s="2">
        <v>0.57360847888379007</v>
      </c>
      <c r="H32" s="2">
        <v>0.41493184028329444</v>
      </c>
      <c r="I32" s="2">
        <v>6.3253610539919264E-2</v>
      </c>
      <c r="J32" s="2">
        <v>2.1596084643660515E-2</v>
      </c>
      <c r="K32" s="2">
        <v>0.75827114820805352</v>
      </c>
      <c r="L32" s="6"/>
      <c r="M32" s="2">
        <v>-0.47663670973941019</v>
      </c>
      <c r="N32" s="2">
        <v>-0.5187879987009848</v>
      </c>
      <c r="O32" s="2">
        <v>-4.2151288961574593E-2</v>
      </c>
      <c r="P32" s="2">
        <v>8.9693852248161397E-4</v>
      </c>
      <c r="Q32" s="2">
        <v>-0.19558664378879523</v>
      </c>
      <c r="R32" s="2">
        <v>-0.19648358231127691</v>
      </c>
      <c r="S32" s="2">
        <v>0.53592294224754011</v>
      </c>
      <c r="T32" s="2">
        <v>0.49120766325495868</v>
      </c>
      <c r="U32" s="2">
        <v>-4.4715278992581375E-2</v>
      </c>
      <c r="W32" s="11" t="s">
        <v>239</v>
      </c>
      <c r="X32" s="11" t="s">
        <v>240</v>
      </c>
      <c r="Z32" s="10" t="s">
        <v>238</v>
      </c>
    </row>
    <row r="33" spans="1:26" x14ac:dyDescent="0.3">
      <c r="A33" t="s">
        <v>149</v>
      </c>
      <c r="B33" s="4"/>
      <c r="C33" s="2">
        <v>0.16920214238460252</v>
      </c>
      <c r="D33" s="2">
        <v>0.11785778863595592</v>
      </c>
      <c r="E33" s="2">
        <v>0.53907694648969473</v>
      </c>
      <c r="F33" s="2">
        <v>0.90111790816630832</v>
      </c>
      <c r="G33" s="2">
        <v>0.64103806447053691</v>
      </c>
      <c r="H33" s="2">
        <v>0.69393201044246422</v>
      </c>
      <c r="I33" s="2">
        <v>0.1635694271634934</v>
      </c>
      <c r="J33" s="2">
        <v>3.8033214874075363E-2</v>
      </c>
      <c r="K33" s="2">
        <v>0.67789192129689368</v>
      </c>
      <c r="L33" s="6"/>
      <c r="M33" s="2">
        <v>-0.31742739583070401</v>
      </c>
      <c r="N33" s="2">
        <v>-0.41314323157168059</v>
      </c>
      <c r="O33" s="2">
        <v>-9.5715835740976599E-2</v>
      </c>
      <c r="P33" s="2">
        <v>-4.1524865338045093E-2</v>
      </c>
      <c r="Q33" s="2">
        <v>-0.18182404987033826</v>
      </c>
      <c r="R33" s="2">
        <v>-0.14029918453229318</v>
      </c>
      <c r="S33" s="2">
        <v>0.50804210862735477</v>
      </c>
      <c r="T33" s="2">
        <v>0.58848006923558072</v>
      </c>
      <c r="U33" s="2">
        <v>8.0437960608225917E-2</v>
      </c>
      <c r="Z33" s="10" t="s">
        <v>238</v>
      </c>
    </row>
    <row r="34" spans="1:26" x14ac:dyDescent="0.3">
      <c r="A34" t="s">
        <v>155</v>
      </c>
      <c r="B34" s="4"/>
      <c r="C34" s="2">
        <v>0.91834165799998768</v>
      </c>
      <c r="D34" s="2">
        <v>4.1476786530389581E-2</v>
      </c>
      <c r="E34" s="2">
        <v>8.7549190645890076E-2</v>
      </c>
      <c r="F34" s="2">
        <v>0.78305250956643924</v>
      </c>
      <c r="G34" s="2">
        <v>0.53161458273266438</v>
      </c>
      <c r="H34" s="2">
        <v>0.81629133677079901</v>
      </c>
      <c r="I34" s="2">
        <v>4.6181873878409024E-2</v>
      </c>
      <c r="J34" s="2">
        <v>7.8027185348681014E-2</v>
      </c>
      <c r="K34" s="2">
        <v>0.39954749287049196</v>
      </c>
      <c r="L34" s="6"/>
      <c r="M34" s="2">
        <v>-1.6531861035468928E-2</v>
      </c>
      <c r="N34" s="2">
        <v>-0.53386492779326689</v>
      </c>
      <c r="O34" s="2">
        <v>-0.517333066757798</v>
      </c>
      <c r="P34" s="2">
        <v>-4.9656436188527907E-2</v>
      </c>
      <c r="Q34" s="2">
        <v>-0.10517115664080799</v>
      </c>
      <c r="R34" s="2">
        <v>-5.5514720452280064E-2</v>
      </c>
      <c r="S34" s="2">
        <v>0.44652367372829216</v>
      </c>
      <c r="T34" s="2">
        <v>0.39525067430626393</v>
      </c>
      <c r="U34" s="2">
        <v>-5.1272999422028252E-2</v>
      </c>
      <c r="X34" s="11" t="s">
        <v>240</v>
      </c>
    </row>
    <row r="35" spans="1:26" x14ac:dyDescent="0.3">
      <c r="A35" t="s">
        <v>198</v>
      </c>
      <c r="B35" s="4"/>
      <c r="C35" s="2">
        <v>0.93580790506648059</v>
      </c>
      <c r="D35" s="2">
        <v>0.3107994403090143</v>
      </c>
      <c r="E35" s="2">
        <v>0.38330708206132913</v>
      </c>
      <c r="F35" s="2">
        <v>0.43777239030721204</v>
      </c>
      <c r="G35" s="2">
        <v>0.38333088625900336</v>
      </c>
      <c r="H35" s="2">
        <v>0.68916639003654989</v>
      </c>
      <c r="I35" s="2">
        <v>0.12225097322084731</v>
      </c>
      <c r="J35" s="2">
        <v>2.942283225898765E-2</v>
      </c>
      <c r="K35" s="2">
        <v>0.18021346862841947</v>
      </c>
      <c r="L35" s="6"/>
      <c r="M35" s="2">
        <v>-2.2316597054979036E-2</v>
      </c>
      <c r="N35" s="2">
        <v>-0.30508398197856479</v>
      </c>
      <c r="O35" s="2">
        <v>-0.28276738492358572</v>
      </c>
      <c r="P35" s="2">
        <v>0.12641281584594685</v>
      </c>
      <c r="Q35" s="2">
        <v>0.21109468711818716</v>
      </c>
      <c r="R35" s="2">
        <v>8.4681871272240292E-2</v>
      </c>
      <c r="S35" s="2">
        <v>0.36437978645476593</v>
      </c>
      <c r="T35" s="2">
        <v>0.58292701415505188</v>
      </c>
      <c r="U35" s="2">
        <v>0.21854722770028598</v>
      </c>
      <c r="Z35" s="10" t="s">
        <v>238</v>
      </c>
    </row>
    <row r="36" spans="1:26" x14ac:dyDescent="0.3">
      <c r="A36" t="s">
        <v>146</v>
      </c>
      <c r="B36" s="4"/>
      <c r="C36" s="2">
        <v>0.62758705425034034</v>
      </c>
      <c r="D36" s="2">
        <v>0.344451989408745</v>
      </c>
      <c r="E36" s="2">
        <v>0.81408782644469002</v>
      </c>
      <c r="F36" s="2">
        <v>0.49435570160389108</v>
      </c>
      <c r="G36" s="2">
        <v>0.58590455531411112</v>
      </c>
      <c r="H36" s="2">
        <v>0.77639688398820228</v>
      </c>
      <c r="I36" s="2">
        <v>3.1902609413159998E-2</v>
      </c>
      <c r="J36" s="2">
        <v>2.0174320382831845E-2</v>
      </c>
      <c r="K36" s="2">
        <v>0.1084102191671994</v>
      </c>
      <c r="L36" s="6"/>
      <c r="M36" s="2">
        <v>-9.8748179378080364E-2</v>
      </c>
      <c r="N36" s="2">
        <v>-0.14571077489512285</v>
      </c>
      <c r="O36" s="2">
        <v>-4.6962595517042516E-2</v>
      </c>
      <c r="P36" s="2">
        <v>0.15812749470259002</v>
      </c>
      <c r="Q36" s="2">
        <v>0.10186720525285682</v>
      </c>
      <c r="R36" s="2">
        <v>-5.6260289449733158E-2</v>
      </c>
      <c r="S36" s="2">
        <v>0.36954654177999113</v>
      </c>
      <c r="T36" s="2">
        <v>0.58878699214296482</v>
      </c>
      <c r="U36" s="2">
        <v>0.21924045036297368</v>
      </c>
      <c r="Z36" s="10" t="s">
        <v>238</v>
      </c>
    </row>
    <row r="37" spans="1:26" x14ac:dyDescent="0.3">
      <c r="A37" t="s">
        <v>162</v>
      </c>
      <c r="B37" s="4"/>
      <c r="C37" s="2">
        <v>0.90583475173425509</v>
      </c>
      <c r="D37" s="2">
        <v>0.7314721829521782</v>
      </c>
      <c r="E37" s="2">
        <v>0.74070406468954342</v>
      </c>
      <c r="F37" s="2">
        <v>0.96957097765077693</v>
      </c>
      <c r="G37" s="2">
        <v>0.72758156349306002</v>
      </c>
      <c r="H37" s="2">
        <v>0.71626303365197863</v>
      </c>
      <c r="I37" s="2">
        <v>6.404298180574669E-3</v>
      </c>
      <c r="J37" s="2">
        <v>1.747719738726209E-2</v>
      </c>
      <c r="K37" s="2">
        <v>9.1037538438692792E-2</v>
      </c>
      <c r="L37" s="6"/>
      <c r="M37" s="2">
        <v>-1.6758390491937888E-2</v>
      </c>
      <c r="N37" s="2">
        <v>2.9964192639200093E-2</v>
      </c>
      <c r="O37" s="2">
        <v>4.672258313113796E-2</v>
      </c>
      <c r="P37" s="2">
        <v>1.0714724614056913E-2</v>
      </c>
      <c r="Q37" s="2">
        <v>-8.8490953578973006E-2</v>
      </c>
      <c r="R37" s="2">
        <v>-9.9205678193029903E-2</v>
      </c>
      <c r="S37" s="2">
        <v>0.46019277264295316</v>
      </c>
      <c r="T37" s="2">
        <v>0.70933686658149286</v>
      </c>
      <c r="U37" s="2">
        <v>0.24914409393853967</v>
      </c>
      <c r="Z37" s="10" t="s">
        <v>238</v>
      </c>
    </row>
    <row r="38" spans="1:26" x14ac:dyDescent="0.3">
      <c r="A38" t="s">
        <v>120</v>
      </c>
      <c r="B38" s="4"/>
      <c r="C38" s="2">
        <v>0.23878120778300205</v>
      </c>
      <c r="D38" s="2">
        <v>0.14241805961719356</v>
      </c>
      <c r="E38" s="2">
        <v>0.55886307140719105</v>
      </c>
      <c r="F38" s="2">
        <v>0.38526344634060705</v>
      </c>
      <c r="G38" s="2">
        <v>0.92235304435816245</v>
      </c>
      <c r="H38" s="2">
        <v>0.41199590453410939</v>
      </c>
      <c r="I38" s="2">
        <v>2.4327004728929347E-2</v>
      </c>
      <c r="J38" s="2">
        <v>8.6110925517802264E-3</v>
      </c>
      <c r="K38" s="2">
        <v>0.38536949682491539</v>
      </c>
      <c r="L38" s="6"/>
      <c r="M38" s="2">
        <v>-0.18472501778992323</v>
      </c>
      <c r="N38" s="2">
        <v>-0.24875259027639804</v>
      </c>
      <c r="O38" s="2">
        <v>-6.4027572486474865E-2</v>
      </c>
      <c r="P38" s="2">
        <v>0.3085382809538727</v>
      </c>
      <c r="Q38" s="2">
        <v>2.1772230514004186E-2</v>
      </c>
      <c r="R38" s="2">
        <v>-0.28676605043986853</v>
      </c>
      <c r="S38" s="2">
        <v>0.7639322848092408</v>
      </c>
      <c r="T38" s="2">
        <v>0.86462849856330026</v>
      </c>
      <c r="U38" s="2">
        <v>0.10069621375405946</v>
      </c>
      <c r="Z38" s="10" t="s">
        <v>238</v>
      </c>
    </row>
    <row r="39" spans="1:26" x14ac:dyDescent="0.3">
      <c r="A39" t="s">
        <v>97</v>
      </c>
      <c r="B39" s="4"/>
      <c r="C39" s="2">
        <v>5.1304883840322585E-2</v>
      </c>
      <c r="D39" s="2">
        <v>6.7474432059990194E-2</v>
      </c>
      <c r="E39" s="2">
        <v>0.71804422418800651</v>
      </c>
      <c r="F39" s="2">
        <v>0.86133780625286349</v>
      </c>
      <c r="G39" s="2">
        <v>0.49776408323972665</v>
      </c>
      <c r="H39" s="2">
        <v>0.40473528371622403</v>
      </c>
      <c r="I39" s="2">
        <v>7.1319739303553495E-2</v>
      </c>
      <c r="J39" s="2">
        <v>3.377515330096528E-3</v>
      </c>
      <c r="K39" s="2">
        <v>0.29739403793873598</v>
      </c>
      <c r="L39" s="6"/>
      <c r="M39" s="2">
        <v>-0.34241079213086179</v>
      </c>
      <c r="N39" s="2">
        <v>-0.29707865107742137</v>
      </c>
      <c r="O39" s="2">
        <v>4.5332141053440432E-2</v>
      </c>
      <c r="P39" s="2">
        <v>4.1082205220729119E-2</v>
      </c>
      <c r="Q39" s="2">
        <v>-0.17235200692041924</v>
      </c>
      <c r="R39" s="2">
        <v>-0.21343421214114833</v>
      </c>
      <c r="S39" s="2">
        <v>0.4342826251094824</v>
      </c>
      <c r="T39" s="2">
        <v>0.55250862877672868</v>
      </c>
      <c r="U39" s="2">
        <v>0.1182260036672463</v>
      </c>
      <c r="Z39" s="10" t="s">
        <v>238</v>
      </c>
    </row>
    <row r="40" spans="1:26" x14ac:dyDescent="0.3">
      <c r="A40" t="s">
        <v>125</v>
      </c>
      <c r="B40" s="4"/>
      <c r="C40" s="2">
        <v>0.16318950455279127</v>
      </c>
      <c r="D40" s="2">
        <v>0.26337834923744041</v>
      </c>
      <c r="E40" s="2">
        <v>0.27734730996466772</v>
      </c>
      <c r="F40" s="2">
        <v>0.73138919629369337</v>
      </c>
      <c r="G40" s="2">
        <v>0.49171125521005354</v>
      </c>
      <c r="H40" s="2">
        <v>0.36213709960466789</v>
      </c>
      <c r="I40" s="2">
        <v>3.5671803783749102E-2</v>
      </c>
      <c r="J40" s="2">
        <v>1.1436891129799707E-2</v>
      </c>
      <c r="K40" s="2">
        <v>0.83563352740634156</v>
      </c>
      <c r="L40" s="6"/>
      <c r="M40" s="2">
        <v>-0.37584193430972407</v>
      </c>
      <c r="N40" s="2">
        <v>-0.25062174953644228</v>
      </c>
      <c r="O40" s="2">
        <v>0.1252201847732817</v>
      </c>
      <c r="P40" s="2">
        <v>0.10443275850314547</v>
      </c>
      <c r="Q40" s="2">
        <v>-0.23589610758048685</v>
      </c>
      <c r="R40" s="2">
        <v>-0.34032886608363228</v>
      </c>
      <c r="S40" s="2">
        <v>0.52203675423819318</v>
      </c>
      <c r="T40" s="2">
        <v>0.54595979201665823</v>
      </c>
      <c r="U40" s="2">
        <v>2.3923037778465075E-2</v>
      </c>
      <c r="Z40" s="10" t="s">
        <v>238</v>
      </c>
    </row>
    <row r="41" spans="1:26" x14ac:dyDescent="0.3">
      <c r="A41" t="s">
        <v>51</v>
      </c>
      <c r="B41" s="4"/>
      <c r="C41" s="2">
        <v>0.19504208743965559</v>
      </c>
      <c r="D41" s="2">
        <v>0.30555952543953968</v>
      </c>
      <c r="E41" s="2">
        <v>0.28024232211897593</v>
      </c>
      <c r="F41" s="2">
        <v>0.77689865191088092</v>
      </c>
      <c r="G41" s="2">
        <v>0.51638474136626211</v>
      </c>
      <c r="H41" s="2">
        <v>0.39481464334421179</v>
      </c>
      <c r="I41" s="2">
        <v>2.821783107764635E-2</v>
      </c>
      <c r="J41" s="2">
        <v>9.5053157327940237E-3</v>
      </c>
      <c r="K41" s="2">
        <v>0.7180449879865054</v>
      </c>
      <c r="L41" s="6"/>
      <c r="M41" s="2">
        <v>-0.39503847855472607</v>
      </c>
      <c r="N41" s="2">
        <v>-0.25868025990716587</v>
      </c>
      <c r="O41" s="2">
        <v>0.13635821864756012</v>
      </c>
      <c r="P41" s="2">
        <v>8.5562809232428386E-2</v>
      </c>
      <c r="Q41" s="2">
        <v>-0.22373550834487996</v>
      </c>
      <c r="R41" s="2">
        <v>-0.30929831757730836</v>
      </c>
      <c r="S41" s="2">
        <v>0.53129004607076102</v>
      </c>
      <c r="T41" s="2">
        <v>0.57100877357274105</v>
      </c>
      <c r="U41" s="2">
        <v>3.9718727501980133E-2</v>
      </c>
      <c r="Z41" s="10" t="s">
        <v>238</v>
      </c>
    </row>
    <row r="42" spans="1:26" x14ac:dyDescent="0.3">
      <c r="A42" t="s">
        <v>59</v>
      </c>
      <c r="B42" s="4"/>
      <c r="C42" s="2">
        <v>0.2151682085650358</v>
      </c>
      <c r="D42" s="2">
        <v>0.29034244912263774</v>
      </c>
      <c r="E42" s="2">
        <v>0.44179124047796636</v>
      </c>
      <c r="F42" s="2">
        <v>0.7806570203562424</v>
      </c>
      <c r="G42" s="2">
        <v>0.46835611730210769</v>
      </c>
      <c r="H42" s="2">
        <v>0.36167306947266686</v>
      </c>
      <c r="I42" s="2">
        <v>2.4460222004034197E-2</v>
      </c>
      <c r="J42" s="2">
        <v>1.010484817489707E-2</v>
      </c>
      <c r="K42" s="2">
        <v>0.8654875540686966</v>
      </c>
      <c r="L42" s="6"/>
      <c r="M42" s="2">
        <v>-0.36275331879350853</v>
      </c>
      <c r="N42" s="2">
        <v>-0.27415261156164095</v>
      </c>
      <c r="O42" s="2">
        <v>8.860070723186754E-2</v>
      </c>
      <c r="P42" s="2">
        <v>8.361286046017409E-2</v>
      </c>
      <c r="Q42" s="2">
        <v>-0.25177349559164608</v>
      </c>
      <c r="R42" s="2">
        <v>-0.33538635605182021</v>
      </c>
      <c r="S42" s="2">
        <v>0.52806719680271785</v>
      </c>
      <c r="T42" s="2">
        <v>0.54599834962561389</v>
      </c>
      <c r="U42" s="2">
        <v>1.793115282289608E-2</v>
      </c>
      <c r="Z42" s="10" t="s">
        <v>238</v>
      </c>
    </row>
    <row r="43" spans="1:26" x14ac:dyDescent="0.3">
      <c r="A43" t="s">
        <v>53</v>
      </c>
      <c r="B43" s="4"/>
      <c r="C43" s="2">
        <v>0.17149094163171766</v>
      </c>
      <c r="D43" s="2">
        <v>0.10834920305566172</v>
      </c>
      <c r="E43" s="2">
        <v>0.40292793921212433</v>
      </c>
      <c r="F43" s="2">
        <v>0.98664380335445589</v>
      </c>
      <c r="G43" s="2">
        <v>0.63929117627207388</v>
      </c>
      <c r="H43" s="2">
        <v>0.63190694974177242</v>
      </c>
      <c r="I43" s="2">
        <v>0.14907604544073608</v>
      </c>
      <c r="J43" s="2">
        <v>2.0766245501546043E-2</v>
      </c>
      <c r="K43" s="2">
        <v>0.59146188433302305</v>
      </c>
      <c r="L43" s="6"/>
      <c r="M43" s="2">
        <v>-0.4699905652127761</v>
      </c>
      <c r="N43" s="2">
        <v>-0.75711026891795441</v>
      </c>
      <c r="O43" s="2">
        <v>-0.28711970370517831</v>
      </c>
      <c r="P43" s="2">
        <v>-6.1332188023283064E-3</v>
      </c>
      <c r="Q43" s="2">
        <v>-0.21445868617956676</v>
      </c>
      <c r="R43" s="2">
        <v>-0.20832546737723845</v>
      </c>
      <c r="S43" s="2">
        <v>0.91337765701573281</v>
      </c>
      <c r="T43" s="2">
        <v>1.0303927021538275</v>
      </c>
      <c r="U43" s="2">
        <v>0.11701504513809471</v>
      </c>
      <c r="W43" s="11" t="s">
        <v>239</v>
      </c>
      <c r="Z43" s="10" t="s">
        <v>238</v>
      </c>
    </row>
    <row r="44" spans="1:26" x14ac:dyDescent="0.3">
      <c r="A44" t="s">
        <v>53</v>
      </c>
      <c r="B44" s="4"/>
      <c r="C44" s="2">
        <v>0.17149094163171766</v>
      </c>
      <c r="D44" s="2">
        <v>0.10834920305566172</v>
      </c>
      <c r="E44" s="2">
        <v>0.40292793921212433</v>
      </c>
      <c r="F44" s="2">
        <v>0.98664380335445589</v>
      </c>
      <c r="G44" s="2">
        <v>0.63929117627207388</v>
      </c>
      <c r="H44" s="2">
        <v>0.63190694974177242</v>
      </c>
      <c r="I44" s="2">
        <v>0.14907604544073608</v>
      </c>
      <c r="J44" s="2">
        <v>2.0766245501546043E-2</v>
      </c>
      <c r="K44" s="2">
        <v>0.59146188433302305</v>
      </c>
      <c r="L44" s="6"/>
      <c r="M44" s="2">
        <v>-0.4699905652127761</v>
      </c>
      <c r="N44" s="2">
        <v>-0.75711026891795441</v>
      </c>
      <c r="O44" s="2">
        <v>-0.28711970370517831</v>
      </c>
      <c r="P44" s="2">
        <v>-6.1332188023283064E-3</v>
      </c>
      <c r="Q44" s="2">
        <v>-0.21445868617956676</v>
      </c>
      <c r="R44" s="2">
        <v>-0.20832546737723845</v>
      </c>
      <c r="S44" s="2">
        <v>0.91337765701573281</v>
      </c>
      <c r="T44" s="2">
        <v>1.0303927021538275</v>
      </c>
      <c r="U44" s="2">
        <v>0.11701504513809471</v>
      </c>
      <c r="X44" s="11" t="s">
        <v>240</v>
      </c>
    </row>
    <row r="45" spans="1:26" x14ac:dyDescent="0.3">
      <c r="A45" t="s">
        <v>95</v>
      </c>
      <c r="B45" s="4"/>
      <c r="C45" s="2">
        <v>0.34074782825118466</v>
      </c>
      <c r="D45" s="2">
        <v>0.2597189408916587</v>
      </c>
      <c r="E45" s="2">
        <v>0.43309269681922802</v>
      </c>
      <c r="F45" s="2">
        <v>0.23579061692426379</v>
      </c>
      <c r="G45" s="2">
        <v>0.52834310642614302</v>
      </c>
      <c r="H45" s="2">
        <v>0.52936814346243466</v>
      </c>
      <c r="I45" s="2">
        <v>0.37709944800931117</v>
      </c>
      <c r="J45" s="2">
        <v>0.77243943920619351</v>
      </c>
      <c r="K45" s="2">
        <v>0.35751519407253174</v>
      </c>
      <c r="L45" s="6"/>
      <c r="M45" s="2">
        <v>-0.56845727267652002</v>
      </c>
      <c r="N45" s="2">
        <v>-0.94327752612668725</v>
      </c>
      <c r="O45" s="2">
        <v>-0.37482025345016712</v>
      </c>
      <c r="P45" s="2">
        <v>-0.78397204324296832</v>
      </c>
      <c r="Q45" s="2">
        <v>-0.29643861282445488</v>
      </c>
      <c r="R45" s="2">
        <v>0.48753343041851349</v>
      </c>
      <c r="S45" s="2">
        <v>-1.4398257193314576</v>
      </c>
      <c r="T45" s="2">
        <v>-0.17713629801565389</v>
      </c>
      <c r="U45" s="2">
        <v>1.2626894213158038</v>
      </c>
      <c r="W45" s="11" t="s">
        <v>239</v>
      </c>
      <c r="X45" s="11" t="s">
        <v>240</v>
      </c>
    </row>
    <row r="46" spans="1:26" x14ac:dyDescent="0.3">
      <c r="A46" t="s">
        <v>91</v>
      </c>
      <c r="B46" s="4"/>
      <c r="C46" s="2">
        <v>0.32197283471224791</v>
      </c>
      <c r="D46" s="2">
        <v>0.69824731017153407</v>
      </c>
      <c r="E46" s="2">
        <v>0.30106064498754481</v>
      </c>
      <c r="F46" s="2">
        <v>0.8219392333604093</v>
      </c>
      <c r="G46" s="2">
        <v>0.33312704300230267</v>
      </c>
      <c r="H46" s="2">
        <v>0.28704174264935289</v>
      </c>
      <c r="I46" s="2">
        <v>1.5590679439779244E-2</v>
      </c>
      <c r="J46" s="2">
        <v>5.8994295802842611E-3</v>
      </c>
      <c r="K46" s="2">
        <v>0.14039247662878007</v>
      </c>
      <c r="L46" s="6"/>
      <c r="M46" s="2">
        <v>-0.13662612576600217</v>
      </c>
      <c r="N46" s="2">
        <v>-4.2907876974180234E-2</v>
      </c>
      <c r="O46" s="2">
        <v>9.3718248791821904E-2</v>
      </c>
      <c r="P46" s="2">
        <v>6.8766837338208084E-2</v>
      </c>
      <c r="Q46" s="2">
        <v>-0.36099529761375193</v>
      </c>
      <c r="R46" s="2">
        <v>-0.42976213495196003</v>
      </c>
      <c r="S46" s="2">
        <v>0.69735958077657068</v>
      </c>
      <c r="T46" s="2">
        <v>0.84613764054990159</v>
      </c>
      <c r="U46" s="2">
        <v>0.14877805977333075</v>
      </c>
      <c r="Z46" s="10" t="s">
        <v>238</v>
      </c>
    </row>
    <row r="47" spans="1:26" x14ac:dyDescent="0.3">
      <c r="A47" t="s">
        <v>80</v>
      </c>
      <c r="B47" s="4"/>
      <c r="C47" s="2">
        <v>0.82822537211168701</v>
      </c>
      <c r="D47" s="2">
        <v>8.1267184757796831E-2</v>
      </c>
      <c r="E47" s="2">
        <v>0.35805460448623694</v>
      </c>
      <c r="F47" s="2">
        <v>0.38791505459920839</v>
      </c>
      <c r="G47" s="2">
        <v>0.36492475387820322</v>
      </c>
      <c r="H47" s="2">
        <v>0.92948654994740842</v>
      </c>
      <c r="I47" s="2">
        <v>1.5769918982528278E-2</v>
      </c>
      <c r="J47" s="2">
        <v>1.2748364180905591E-2</v>
      </c>
      <c r="K47" s="2">
        <v>4.8358460332881249E-2</v>
      </c>
      <c r="L47" s="6"/>
      <c r="M47" s="2">
        <v>-7.0257103539400706E-2</v>
      </c>
      <c r="N47" s="2">
        <v>-0.6446723440663813</v>
      </c>
      <c r="O47" s="2">
        <v>-0.57441524052698067</v>
      </c>
      <c r="P47" s="2">
        <v>0.2512896154719711</v>
      </c>
      <c r="Q47" s="2">
        <v>0.23185484606416634</v>
      </c>
      <c r="R47" s="2">
        <v>-1.9434769407804756E-2</v>
      </c>
      <c r="S47" s="2">
        <v>0.56522280479980647</v>
      </c>
      <c r="T47" s="2">
        <v>0.88391108309372324</v>
      </c>
      <c r="U47" s="2">
        <v>0.31868827829391677</v>
      </c>
      <c r="X47" s="11" t="s">
        <v>240</v>
      </c>
      <c r="Z47" s="10" t="s">
        <v>238</v>
      </c>
    </row>
  </sheetData>
  <sortState xmlns:xlrd2="http://schemas.microsoft.com/office/spreadsheetml/2017/richdata2" ref="A4:Z47">
    <sortCondition ref="A4:A47"/>
  </sortState>
  <mergeCells count="2">
    <mergeCell ref="W2:X2"/>
    <mergeCell ref="Y2:Z2"/>
  </mergeCells>
  <conditionalFormatting sqref="C4:K5 C7:K26 C28:K37 C39:K47">
    <cfRule type="cellIs" dxfId="6" priority="8" operator="lessThanOrEqual">
      <formula>0.05</formula>
    </cfRule>
  </conditionalFormatting>
  <conditionalFormatting sqref="M4:U47">
    <cfRule type="colorScale" priority="18">
      <colorScale>
        <cfvo type="min"/>
        <cfvo type="percentile" val="50"/>
        <cfvo type="max"/>
        <color rgb="FF92D050"/>
        <color theme="0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O201"/>
  <sheetViews>
    <sheetView workbookViewId="0">
      <selection sqref="A1:M9"/>
    </sheetView>
  </sheetViews>
  <sheetFormatPr defaultRowHeight="14.4" x14ac:dyDescent="0.3"/>
  <cols>
    <col min="1" max="1" width="40.109375" bestFit="1" customWidth="1"/>
  </cols>
  <sheetData>
    <row r="1" spans="1:67" s="17" customFormat="1" x14ac:dyDescent="0.3">
      <c r="A1" s="15" t="s">
        <v>247</v>
      </c>
      <c r="B1" s="16">
        <v>29</v>
      </c>
      <c r="C1" s="16">
        <v>30</v>
      </c>
      <c r="D1" s="16">
        <v>31</v>
      </c>
      <c r="E1" s="16">
        <v>32</v>
      </c>
      <c r="F1" s="16">
        <v>33</v>
      </c>
      <c r="G1" s="16">
        <v>34</v>
      </c>
      <c r="H1" s="16">
        <v>35</v>
      </c>
      <c r="I1" s="16">
        <v>36</v>
      </c>
      <c r="J1" s="16">
        <v>37</v>
      </c>
      <c r="K1" s="16">
        <v>38</v>
      </c>
      <c r="L1" s="16">
        <v>39</v>
      </c>
      <c r="M1" s="16">
        <v>40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</row>
    <row r="2" spans="1:67" x14ac:dyDescent="0.3">
      <c r="A2" s="13" t="s">
        <v>131</v>
      </c>
      <c r="B2" s="14">
        <v>4.01282672723746</v>
      </c>
      <c r="C2" s="14">
        <v>4.78543342774325</v>
      </c>
      <c r="D2" s="14">
        <v>4.3279288050516502</v>
      </c>
      <c r="E2" s="14">
        <v>0.65743921031906905</v>
      </c>
      <c r="F2" s="14">
        <v>3.72319982208022</v>
      </c>
      <c r="G2" s="14">
        <v>4.8838592884426202</v>
      </c>
      <c r="H2" s="14">
        <v>5.5394017541505196</v>
      </c>
      <c r="I2" s="14">
        <v>3.592533478265</v>
      </c>
      <c r="J2" s="14">
        <v>3.76984351535563</v>
      </c>
      <c r="K2" s="14">
        <v>4.1861630345214502</v>
      </c>
      <c r="L2" s="14">
        <v>3.9587153010932199</v>
      </c>
      <c r="M2" s="14">
        <v>1.5750751372465499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</row>
    <row r="3" spans="1:67" x14ac:dyDescent="0.3">
      <c r="A3" s="13" t="s">
        <v>100</v>
      </c>
      <c r="B3" s="14">
        <v>2.1956558080584898</v>
      </c>
      <c r="C3" s="14">
        <v>13.400261753728101</v>
      </c>
      <c r="D3" s="14">
        <v>3.5764001506963501</v>
      </c>
      <c r="E3" s="14">
        <v>4.7785073812869703</v>
      </c>
      <c r="F3" s="14">
        <v>9.15153206774613</v>
      </c>
      <c r="G3" s="14">
        <v>24.5964916555874</v>
      </c>
      <c r="H3" s="14">
        <v>6.9177622812946904</v>
      </c>
      <c r="I3" s="14">
        <v>2.7218132699156601</v>
      </c>
      <c r="J3" s="14">
        <v>3.84932562487757</v>
      </c>
      <c r="K3" s="14">
        <v>7.5509252887359102</v>
      </c>
      <c r="L3" s="14">
        <v>10.177731530864699</v>
      </c>
      <c r="M3" s="14">
        <v>8.4995000483886294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</row>
    <row r="4" spans="1:67" x14ac:dyDescent="0.3">
      <c r="A4" s="13" t="s">
        <v>128</v>
      </c>
      <c r="B4" s="14">
        <v>1.5152343103397501</v>
      </c>
      <c r="C4" s="14">
        <v>3.3355504059816399</v>
      </c>
      <c r="D4" s="14">
        <v>2.0865336117500899</v>
      </c>
      <c r="E4" s="14">
        <v>19.4551289551456</v>
      </c>
      <c r="F4" s="14">
        <v>1.2549550857658001</v>
      </c>
      <c r="G4" s="14">
        <v>1.21957262689278</v>
      </c>
      <c r="H4" s="14">
        <v>1.4854785450969501</v>
      </c>
      <c r="I4" s="14">
        <v>52.446049365580897</v>
      </c>
      <c r="J4" s="14">
        <v>1.27244201515828</v>
      </c>
      <c r="K4" s="14">
        <v>1.4935006856088</v>
      </c>
      <c r="L4" s="14">
        <v>1.22805152668231</v>
      </c>
      <c r="M4" s="14">
        <v>15.6903923526441</v>
      </c>
    </row>
    <row r="5" spans="1:67" x14ac:dyDescent="0.3">
      <c r="A5" s="13" t="s">
        <v>112</v>
      </c>
      <c r="B5" s="14">
        <v>1.2238792953681601</v>
      </c>
      <c r="C5" s="14">
        <v>2.1075712951663998</v>
      </c>
      <c r="D5" s="14">
        <v>1.4967854997137999</v>
      </c>
      <c r="E5" s="14">
        <v>14.089877190122399</v>
      </c>
      <c r="F5" s="14">
        <v>1.90994953230749</v>
      </c>
      <c r="G5" s="14">
        <v>2.33577058338056</v>
      </c>
      <c r="H5" s="14">
        <v>1.77999533913478</v>
      </c>
      <c r="I5" s="14">
        <v>23.520602809198301</v>
      </c>
      <c r="J5" s="14">
        <v>1.7074788768971101</v>
      </c>
      <c r="K5" s="14">
        <v>2.4023857853090198</v>
      </c>
      <c r="L5" s="14">
        <v>1.8436922036805401</v>
      </c>
      <c r="M5" s="14">
        <v>53.86482769282</v>
      </c>
    </row>
    <row r="6" spans="1:67" x14ac:dyDescent="0.3">
      <c r="A6" s="13" t="s">
        <v>50</v>
      </c>
      <c r="B6" s="14">
        <v>1.2150003278536501</v>
      </c>
      <c r="C6" s="14">
        <v>6.4874538081962703</v>
      </c>
      <c r="D6" s="14">
        <v>1.9342225112607601</v>
      </c>
      <c r="E6" s="14">
        <v>2.7120754367843398</v>
      </c>
      <c r="F6" s="14">
        <v>4.2073785314323704</v>
      </c>
      <c r="G6" s="14">
        <v>5.2101111199511099</v>
      </c>
      <c r="H6" s="14">
        <v>3.02693390031187</v>
      </c>
      <c r="I6" s="14">
        <v>2.6372391599887699</v>
      </c>
      <c r="J6" s="14">
        <v>1.9218130990525599</v>
      </c>
      <c r="K6" s="14">
        <v>3.2989455222421702</v>
      </c>
      <c r="L6" s="14">
        <v>4.7030294059983104</v>
      </c>
      <c r="M6" s="14">
        <v>5.2059131242605599</v>
      </c>
    </row>
    <row r="7" spans="1:67" x14ac:dyDescent="0.3">
      <c r="A7" s="13" t="s">
        <v>102</v>
      </c>
      <c r="B7" s="14">
        <v>0.78713241098656195</v>
      </c>
      <c r="C7" s="14">
        <v>1.9382986454509401</v>
      </c>
      <c r="D7" s="14">
        <v>0.57048054304019802</v>
      </c>
      <c r="E7" s="14">
        <v>1.2420161966505301</v>
      </c>
      <c r="F7" s="14">
        <v>2.2812194055452402</v>
      </c>
      <c r="G7" s="14">
        <v>1.16752552394943</v>
      </c>
      <c r="H7" s="14">
        <v>2.7785628724276701</v>
      </c>
      <c r="I7" s="14">
        <v>1.5099032844148299</v>
      </c>
      <c r="J7" s="14">
        <v>3.42938211709086</v>
      </c>
      <c r="K7" s="14">
        <v>3.0788003180267798</v>
      </c>
      <c r="L7" s="14">
        <v>3.2794989443428202</v>
      </c>
      <c r="M7" s="14">
        <v>2.3599685649604698</v>
      </c>
    </row>
    <row r="8" spans="1:67" x14ac:dyDescent="0.3">
      <c r="A8" s="13" t="s">
        <v>54</v>
      </c>
      <c r="B8" s="14">
        <v>0.55918092792506802</v>
      </c>
      <c r="C8" s="14">
        <v>0.60704695706324097</v>
      </c>
      <c r="D8" s="14">
        <v>0.435660976796231</v>
      </c>
      <c r="E8" s="14">
        <v>27.547066545086501</v>
      </c>
      <c r="F8" s="14">
        <v>0.68677735208046897</v>
      </c>
      <c r="G8" s="14">
        <v>0.53974095339922901</v>
      </c>
      <c r="H8" s="14">
        <v>0.46355727081725101</v>
      </c>
      <c r="I8" s="14">
        <v>121.127726795914</v>
      </c>
      <c r="J8" s="14">
        <v>0.61552969237921196</v>
      </c>
      <c r="K8" s="14">
        <v>0.62320760734126002</v>
      </c>
      <c r="L8" s="14">
        <v>0.47847835897024699</v>
      </c>
      <c r="M8" s="14">
        <v>100.443704173307</v>
      </c>
    </row>
    <row r="9" spans="1:67" x14ac:dyDescent="0.3">
      <c r="A9" s="13" t="s">
        <v>246</v>
      </c>
      <c r="B9" s="14">
        <v>4.2412182524295003E-2</v>
      </c>
      <c r="C9" s="14">
        <v>1.877733154909E-2</v>
      </c>
      <c r="D9" s="14">
        <v>2.2497243996579E-2</v>
      </c>
      <c r="E9" s="14">
        <v>3.8029371688281399</v>
      </c>
      <c r="F9" s="14">
        <v>3.3647553129308998E-2</v>
      </c>
      <c r="G9" s="14">
        <v>1.3094785847177E-2</v>
      </c>
      <c r="H9" s="14">
        <v>1.4682231047553999E-2</v>
      </c>
      <c r="I9" s="14">
        <v>22.285726794297599</v>
      </c>
      <c r="J9" s="14">
        <v>3.3859084624652001E-2</v>
      </c>
      <c r="K9" s="14">
        <v>1.1358696932329999E-2</v>
      </c>
      <c r="L9" s="14">
        <v>1.6316880676300001E-2</v>
      </c>
      <c r="M9" s="14">
        <v>47.134407079019198</v>
      </c>
    </row>
    <row r="10" spans="1:67" x14ac:dyDescent="0.3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67" x14ac:dyDescent="0.3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67" x14ac:dyDescent="0.3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67" x14ac:dyDescent="0.3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67" x14ac:dyDescent="0.3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67" x14ac:dyDescent="0.3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67" x14ac:dyDescent="0.3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x14ac:dyDescent="0.3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x14ac:dyDescent="0.3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x14ac:dyDescent="0.3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x14ac:dyDescent="0.3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x14ac:dyDescent="0.3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x14ac:dyDescent="0.3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x14ac:dyDescent="0.3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x14ac:dyDescent="0.3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x14ac:dyDescent="0.3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x14ac:dyDescent="0.3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x14ac:dyDescent="0.3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x14ac:dyDescent="0.3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x14ac:dyDescent="0.3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x14ac:dyDescent="0.3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x14ac:dyDescent="0.3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x14ac:dyDescent="0.3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x14ac:dyDescent="0.3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x14ac:dyDescent="0.3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x14ac:dyDescent="0.3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x14ac:dyDescent="0.3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x14ac:dyDescent="0.3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x14ac:dyDescent="0.3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x14ac:dyDescent="0.3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x14ac:dyDescent="0.3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3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x14ac:dyDescent="0.3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x14ac:dyDescent="0.3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x14ac:dyDescent="0.3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x14ac:dyDescent="0.3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x14ac:dyDescent="0.3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x14ac:dyDescent="0.3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x14ac:dyDescent="0.3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x14ac:dyDescent="0.3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x14ac:dyDescent="0.3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x14ac:dyDescent="0.3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x14ac:dyDescent="0.3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x14ac:dyDescent="0.3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x14ac:dyDescent="0.3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x14ac:dyDescent="0.3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x14ac:dyDescent="0.3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x14ac:dyDescent="0.3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x14ac:dyDescent="0.3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x14ac:dyDescent="0.3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x14ac:dyDescent="0.3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x14ac:dyDescent="0.3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x14ac:dyDescent="0.3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x14ac:dyDescent="0.3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x14ac:dyDescent="0.3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x14ac:dyDescent="0.3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x14ac:dyDescent="0.3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x14ac:dyDescent="0.3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x14ac:dyDescent="0.3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x14ac:dyDescent="0.3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x14ac:dyDescent="0.3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x14ac:dyDescent="0.3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x14ac:dyDescent="0.3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x14ac:dyDescent="0.3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x14ac:dyDescent="0.3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x14ac:dyDescent="0.3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x14ac:dyDescent="0.3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x14ac:dyDescent="0.3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x14ac:dyDescent="0.3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x14ac:dyDescent="0.3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x14ac:dyDescent="0.3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x14ac:dyDescent="0.3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x14ac:dyDescent="0.3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x14ac:dyDescent="0.3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x14ac:dyDescent="0.3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x14ac:dyDescent="0.3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x14ac:dyDescent="0.3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x14ac:dyDescent="0.3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x14ac:dyDescent="0.3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x14ac:dyDescent="0.3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x14ac:dyDescent="0.3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x14ac:dyDescent="0.3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x14ac:dyDescent="0.3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x14ac:dyDescent="0.3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x14ac:dyDescent="0.3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x14ac:dyDescent="0.3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x14ac:dyDescent="0.3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x14ac:dyDescent="0.3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x14ac:dyDescent="0.3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x14ac:dyDescent="0.3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x14ac:dyDescent="0.3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x14ac:dyDescent="0.3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x14ac:dyDescent="0.3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x14ac:dyDescent="0.3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x14ac:dyDescent="0.3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x14ac:dyDescent="0.3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x14ac:dyDescent="0.3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x14ac:dyDescent="0.3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x14ac:dyDescent="0.3">
      <c r="A109" s="13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x14ac:dyDescent="0.3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x14ac:dyDescent="0.3">
      <c r="A111" s="13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x14ac:dyDescent="0.3">
      <c r="A112" s="13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x14ac:dyDescent="0.3">
      <c r="A113" s="13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x14ac:dyDescent="0.3">
      <c r="A114" s="13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x14ac:dyDescent="0.3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x14ac:dyDescent="0.3">
      <c r="A116" s="13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x14ac:dyDescent="0.3">
      <c r="A117" s="13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x14ac:dyDescent="0.3">
      <c r="A118" s="13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x14ac:dyDescent="0.3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x14ac:dyDescent="0.3">
      <c r="A120" s="13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x14ac:dyDescent="0.3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x14ac:dyDescent="0.3">
      <c r="A122" s="13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x14ac:dyDescent="0.3">
      <c r="A123" s="13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x14ac:dyDescent="0.3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x14ac:dyDescent="0.3">
      <c r="A125" s="13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x14ac:dyDescent="0.3">
      <c r="A126" s="13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x14ac:dyDescent="0.3">
      <c r="A127" s="13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x14ac:dyDescent="0.3">
      <c r="A128" s="13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x14ac:dyDescent="0.3">
      <c r="A129" s="13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x14ac:dyDescent="0.3">
      <c r="A130" s="13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x14ac:dyDescent="0.3">
      <c r="A131" s="13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x14ac:dyDescent="0.3">
      <c r="A132" s="13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x14ac:dyDescent="0.3">
      <c r="A133" s="13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x14ac:dyDescent="0.3">
      <c r="A134" s="13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x14ac:dyDescent="0.3">
      <c r="A135" s="13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x14ac:dyDescent="0.3">
      <c r="A136" s="13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x14ac:dyDescent="0.3">
      <c r="A137" s="13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x14ac:dyDescent="0.3">
      <c r="A138" s="13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x14ac:dyDescent="0.3">
      <c r="A139" s="13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x14ac:dyDescent="0.3">
      <c r="A140" s="13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x14ac:dyDescent="0.3">
      <c r="A141" s="13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x14ac:dyDescent="0.3">
      <c r="A142" s="13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x14ac:dyDescent="0.3">
      <c r="A143" s="13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x14ac:dyDescent="0.3">
      <c r="A144" s="13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x14ac:dyDescent="0.3">
      <c r="A145" s="13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x14ac:dyDescent="0.3">
      <c r="A146" s="13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x14ac:dyDescent="0.3">
      <c r="A147" s="13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x14ac:dyDescent="0.3">
      <c r="A148" s="13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x14ac:dyDescent="0.3">
      <c r="A149" s="13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x14ac:dyDescent="0.3">
      <c r="A150" s="13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x14ac:dyDescent="0.3">
      <c r="A151" s="13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x14ac:dyDescent="0.3">
      <c r="A152" s="13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x14ac:dyDescent="0.3">
      <c r="A153" s="13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x14ac:dyDescent="0.3">
      <c r="A154" s="13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x14ac:dyDescent="0.3">
      <c r="A155" s="13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x14ac:dyDescent="0.3">
      <c r="A156" s="13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x14ac:dyDescent="0.3">
      <c r="A157" s="13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x14ac:dyDescent="0.3">
      <c r="A158" s="13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x14ac:dyDescent="0.3">
      <c r="A159" s="13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x14ac:dyDescent="0.3">
      <c r="A160" s="13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x14ac:dyDescent="0.3">
      <c r="A161" s="13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x14ac:dyDescent="0.3">
      <c r="A162" s="13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x14ac:dyDescent="0.3">
      <c r="A163" s="13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x14ac:dyDescent="0.3">
      <c r="A164" s="13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x14ac:dyDescent="0.3">
      <c r="A165" s="13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x14ac:dyDescent="0.3">
      <c r="A166" s="13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x14ac:dyDescent="0.3">
      <c r="A167" s="13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x14ac:dyDescent="0.3">
      <c r="A168" s="13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x14ac:dyDescent="0.3">
      <c r="A169" s="13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x14ac:dyDescent="0.3">
      <c r="A170" s="13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x14ac:dyDescent="0.3">
      <c r="A171" s="13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x14ac:dyDescent="0.3">
      <c r="A172" s="13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x14ac:dyDescent="0.3">
      <c r="A173" s="13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x14ac:dyDescent="0.3">
      <c r="A174" s="13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x14ac:dyDescent="0.3">
      <c r="A175" s="13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x14ac:dyDescent="0.3">
      <c r="A176" s="13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x14ac:dyDescent="0.3">
      <c r="A177" s="13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x14ac:dyDescent="0.3">
      <c r="A178" s="13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x14ac:dyDescent="0.3">
      <c r="A179" s="13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x14ac:dyDescent="0.3">
      <c r="A180" s="13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x14ac:dyDescent="0.3">
      <c r="A181" s="13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x14ac:dyDescent="0.3">
      <c r="A182" s="13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x14ac:dyDescent="0.3">
      <c r="A183" s="13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x14ac:dyDescent="0.3">
      <c r="A184" s="13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x14ac:dyDescent="0.3">
      <c r="A185" s="13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x14ac:dyDescent="0.3">
      <c r="A186" s="13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x14ac:dyDescent="0.3">
      <c r="A187" s="13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x14ac:dyDescent="0.3">
      <c r="A188" s="13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x14ac:dyDescent="0.3">
      <c r="A189" s="13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x14ac:dyDescent="0.3">
      <c r="A190" s="13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x14ac:dyDescent="0.3">
      <c r="A191" s="13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x14ac:dyDescent="0.3">
      <c r="A192" s="13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x14ac:dyDescent="0.3">
      <c r="A193" s="13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x14ac:dyDescent="0.3">
      <c r="A194" s="13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x14ac:dyDescent="0.3">
      <c r="A195" s="13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x14ac:dyDescent="0.3">
      <c r="A196" s="13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9" spans="1:13" x14ac:dyDescent="0.3">
      <c r="A199" s="13"/>
    </row>
    <row r="200" spans="1:13" x14ac:dyDescent="0.3">
      <c r="A200" s="13"/>
    </row>
    <row r="201" spans="1:13" x14ac:dyDescent="0.3">
      <c r="A201" s="13"/>
    </row>
  </sheetData>
  <sortState xmlns:xlrd2="http://schemas.microsoft.com/office/spreadsheetml/2017/richdata2" ref="A2:M260">
    <sortCondition descending="1" ref="B2:B26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67"/>
  <sheetViews>
    <sheetView workbookViewId="0">
      <selection activeCell="M15" sqref="M15"/>
    </sheetView>
  </sheetViews>
  <sheetFormatPr defaultRowHeight="14.4" x14ac:dyDescent="0.3"/>
  <cols>
    <col min="1" max="1" width="39.44140625" customWidth="1"/>
    <col min="2" max="2" width="2" style="4" customWidth="1"/>
    <col min="3" max="11" width="5.33203125" customWidth="1"/>
    <col min="12" max="12" width="1.44140625" style="4" customWidth="1"/>
    <col min="13" max="21" width="8" customWidth="1"/>
    <col min="22" max="22" width="1.33203125" style="4" customWidth="1"/>
  </cols>
  <sheetData>
    <row r="1" spans="1:21" x14ac:dyDescent="0.3">
      <c r="C1" t="s">
        <v>224</v>
      </c>
      <c r="M1" t="s">
        <v>234</v>
      </c>
    </row>
    <row r="2" spans="1:21" x14ac:dyDescent="0.3">
      <c r="C2" t="s">
        <v>225</v>
      </c>
      <c r="F2" t="s">
        <v>226</v>
      </c>
      <c r="I2" t="s">
        <v>227</v>
      </c>
      <c r="M2" t="s">
        <v>225</v>
      </c>
      <c r="P2" t="s">
        <v>226</v>
      </c>
      <c r="S2" t="s">
        <v>227</v>
      </c>
    </row>
    <row r="3" spans="1:21" x14ac:dyDescent="0.3">
      <c r="A3" t="s">
        <v>0</v>
      </c>
      <c r="C3" t="s">
        <v>215</v>
      </c>
      <c r="D3" t="s">
        <v>216</v>
      </c>
      <c r="E3" t="s">
        <v>217</v>
      </c>
      <c r="F3" t="s">
        <v>218</v>
      </c>
      <c r="G3" t="s">
        <v>219</v>
      </c>
      <c r="H3" t="s">
        <v>220</v>
      </c>
      <c r="I3" t="s">
        <v>221</v>
      </c>
      <c r="J3" t="s">
        <v>222</v>
      </c>
      <c r="K3" t="s">
        <v>223</v>
      </c>
      <c r="M3" t="s">
        <v>215</v>
      </c>
      <c r="N3" t="s">
        <v>216</v>
      </c>
      <c r="O3" t="s">
        <v>217</v>
      </c>
      <c r="P3" t="s">
        <v>218</v>
      </c>
      <c r="Q3" t="s">
        <v>219</v>
      </c>
      <c r="R3" t="s">
        <v>220</v>
      </c>
      <c r="S3" t="s">
        <v>221</v>
      </c>
      <c r="T3" t="s">
        <v>222</v>
      </c>
      <c r="U3" t="s">
        <v>223</v>
      </c>
    </row>
    <row r="4" spans="1:21" x14ac:dyDescent="0.3">
      <c r="A4" t="s">
        <v>182</v>
      </c>
      <c r="C4" s="2">
        <v>0.10670033284002439</v>
      </c>
      <c r="D4" s="2">
        <v>6.5703389947440641E-2</v>
      </c>
      <c r="E4" s="2">
        <v>0.13685348569249142</v>
      </c>
      <c r="F4" s="2">
        <v>0.26473793268831491</v>
      </c>
      <c r="G4" s="2">
        <v>0.83101604328182155</v>
      </c>
      <c r="H4" s="2">
        <v>0.23043216174440151</v>
      </c>
      <c r="I4" s="2">
        <v>2.603446962271928E-2</v>
      </c>
      <c r="J4" s="2">
        <v>2.3745053102494137E-2</v>
      </c>
      <c r="K4" s="2">
        <v>0.12851877982113186</v>
      </c>
      <c r="L4" s="6"/>
      <c r="M4" s="2">
        <v>-0.34511302780355302</v>
      </c>
      <c r="N4" s="2">
        <v>-0.50647923510679727</v>
      </c>
      <c r="O4" s="2">
        <v>-0.16136620730324425</v>
      </c>
      <c r="P4" s="2">
        <v>0.20226581966352231</v>
      </c>
      <c r="Q4" s="2">
        <v>-2.7885111836636285E-2</v>
      </c>
      <c r="R4" s="2">
        <v>-0.23015093150015856</v>
      </c>
      <c r="S4" s="2">
        <v>0.32846628025330155</v>
      </c>
      <c r="T4" s="2">
        <v>0.53458334529163887</v>
      </c>
      <c r="U4" s="2">
        <v>0.20611706503833743</v>
      </c>
    </row>
    <row r="5" spans="1:21" x14ac:dyDescent="0.3">
      <c r="A5" t="s">
        <v>62</v>
      </c>
      <c r="C5" s="2">
        <v>0.12518616587118617</v>
      </c>
      <c r="D5" s="2">
        <v>0.11593669526277249</v>
      </c>
      <c r="E5" s="2">
        <v>0.83802558767939961</v>
      </c>
      <c r="F5" s="2">
        <v>0.92907722647723578</v>
      </c>
      <c r="G5" s="2">
        <v>0.53100330086751324</v>
      </c>
      <c r="H5" s="2">
        <v>0.43336927284021443</v>
      </c>
      <c r="I5" s="2">
        <v>9.4283793618595735E-2</v>
      </c>
      <c r="J5" s="2">
        <v>4.4610171463820202E-2</v>
      </c>
      <c r="K5" s="2">
        <v>0.79248371209569335</v>
      </c>
      <c r="L5" s="6"/>
      <c r="M5" s="2">
        <v>-0.56416004210415516</v>
      </c>
      <c r="N5" s="2">
        <v>-0.61625610075553983</v>
      </c>
      <c r="O5" s="2">
        <v>-5.209605865138469E-2</v>
      </c>
      <c r="P5" s="2">
        <v>-2.8178299151787344E-2</v>
      </c>
      <c r="Q5" s="2">
        <v>-0.24194699693654498</v>
      </c>
      <c r="R5" s="2">
        <v>-0.21376869778475763</v>
      </c>
      <c r="S5" s="2">
        <v>0.54768938993600735</v>
      </c>
      <c r="T5" s="2">
        <v>0.50186508632870719</v>
      </c>
      <c r="U5" s="2">
        <v>-4.5824303607300172E-2</v>
      </c>
    </row>
    <row r="6" spans="1:21" x14ac:dyDescent="0.3">
      <c r="A6" t="s">
        <v>41</v>
      </c>
      <c r="C6" s="2">
        <v>0.27358229516927457</v>
      </c>
      <c r="D6" s="2">
        <v>0.18157582260384192</v>
      </c>
      <c r="E6" s="2">
        <v>0.33244045987711257</v>
      </c>
      <c r="F6" s="2">
        <v>0.8970723870128835</v>
      </c>
      <c r="G6" s="2">
        <v>0.63603659084481268</v>
      </c>
      <c r="H6" s="2">
        <v>0.55086892500594831</v>
      </c>
      <c r="I6" s="2">
        <v>5.4503763910132855E-2</v>
      </c>
      <c r="J6" s="2">
        <v>1.0464147565124174E-3</v>
      </c>
      <c r="K6" s="2">
        <v>0.30748463129964065</v>
      </c>
      <c r="L6" s="6"/>
      <c r="M6" s="2">
        <v>-0.59518711290270054</v>
      </c>
      <c r="N6" s="2">
        <v>-1.334493463201224</v>
      </c>
      <c r="O6" s="2">
        <v>-0.73930635029852354</v>
      </c>
      <c r="P6" s="2">
        <v>4.6255035735933536E-2</v>
      </c>
      <c r="Q6" s="2">
        <v>-0.19892057123318635</v>
      </c>
      <c r="R6" s="2">
        <v>-0.24517560696911983</v>
      </c>
      <c r="S6" s="2">
        <v>0.7211126548944139</v>
      </c>
      <c r="T6" s="2">
        <v>0.85441209134235496</v>
      </c>
      <c r="U6" s="2">
        <v>0.13329943644794109</v>
      </c>
    </row>
    <row r="7" spans="1:21" x14ac:dyDescent="0.3">
      <c r="A7" t="s">
        <v>157</v>
      </c>
      <c r="C7" s="2">
        <v>0.99541800515035472</v>
      </c>
      <c r="D7" s="2">
        <v>8.3856270617222145E-2</v>
      </c>
      <c r="E7" s="2">
        <v>0.27199461677306391</v>
      </c>
      <c r="F7" s="2">
        <v>0.86683184507718258</v>
      </c>
      <c r="G7" s="2">
        <v>0.97017237103650578</v>
      </c>
      <c r="H7" s="2">
        <v>0.93150506602902339</v>
      </c>
      <c r="I7" s="2">
        <v>0.1960683684179727</v>
      </c>
      <c r="J7" s="2">
        <v>1.8067382789588339E-2</v>
      </c>
      <c r="K7" s="2">
        <v>0.22563781783590353</v>
      </c>
      <c r="L7" s="6"/>
      <c r="M7" s="2">
        <v>1.452359258001428E-3</v>
      </c>
      <c r="N7" s="2">
        <v>-0.46772853573435591</v>
      </c>
      <c r="O7" s="2">
        <v>-0.46918089499235732</v>
      </c>
      <c r="P7" s="2">
        <v>-6.1587879411804054E-2</v>
      </c>
      <c r="Q7" s="2">
        <v>-1.8283862176948214E-2</v>
      </c>
      <c r="R7" s="2">
        <v>4.3304017234855885E-2</v>
      </c>
      <c r="S7" s="2">
        <v>0.5790918804643217</v>
      </c>
      <c r="T7" s="2">
        <v>0.82247313404013811</v>
      </c>
      <c r="U7" s="2">
        <v>0.24338125357581647</v>
      </c>
    </row>
    <row r="8" spans="1:21" x14ac:dyDescent="0.3">
      <c r="A8" t="s">
        <v>43</v>
      </c>
      <c r="C8" s="2">
        <v>0.23975662810756737</v>
      </c>
      <c r="D8" s="2">
        <v>0.10276548160580783</v>
      </c>
      <c r="E8" s="2">
        <v>0.34101858443367161</v>
      </c>
      <c r="F8" s="2">
        <v>0.96836296054747495</v>
      </c>
      <c r="G8" s="2">
        <v>0.64281081505456461</v>
      </c>
      <c r="H8" s="2">
        <v>0.55876730889417814</v>
      </c>
      <c r="I8" s="2">
        <v>1.9300703841862415E-2</v>
      </c>
      <c r="J8" s="2">
        <v>1.0001328181606817E-2</v>
      </c>
      <c r="K8" s="2">
        <v>0.37155329936176562</v>
      </c>
      <c r="L8" s="6"/>
      <c r="M8" s="2">
        <v>-0.366195809855068</v>
      </c>
      <c r="N8" s="2">
        <v>-0.78016461701945061</v>
      </c>
      <c r="O8" s="2">
        <v>-0.41396880716438261</v>
      </c>
      <c r="P8" s="2">
        <v>1.2836122961019625E-2</v>
      </c>
      <c r="Q8" s="2">
        <v>-0.16421888729329476</v>
      </c>
      <c r="R8" s="2">
        <v>-0.17705501025431444</v>
      </c>
      <c r="S8" s="2">
        <v>0.48067934889465297</v>
      </c>
      <c r="T8" s="2">
        <v>0.52550281322231773</v>
      </c>
      <c r="U8" s="2">
        <v>4.4823464327664722E-2</v>
      </c>
    </row>
    <row r="9" spans="1:21" x14ac:dyDescent="0.3">
      <c r="A9" t="s">
        <v>90</v>
      </c>
      <c r="C9" s="2">
        <v>0.267222440162738</v>
      </c>
      <c r="D9" s="2">
        <v>0.22824241211776053</v>
      </c>
      <c r="E9" s="2">
        <v>0.78778209481000183</v>
      </c>
      <c r="F9" s="2">
        <v>0.96734581534655972</v>
      </c>
      <c r="G9" s="2">
        <v>0.81704065592686115</v>
      </c>
      <c r="H9" s="2">
        <v>0.82668276075700575</v>
      </c>
      <c r="I9" s="2">
        <v>3.892238032954351E-2</v>
      </c>
      <c r="J9" s="2">
        <v>1.6665514686586572E-2</v>
      </c>
      <c r="K9" s="2">
        <v>0.39607756488910806</v>
      </c>
      <c r="L9" s="6"/>
      <c r="M9" s="2">
        <v>-0.13411169573378304</v>
      </c>
      <c r="N9" s="2">
        <v>-0.15484356631596349</v>
      </c>
      <c r="O9" s="2">
        <v>-2.0731870582180466E-2</v>
      </c>
      <c r="P9" s="2">
        <v>5.5939126158537069E-3</v>
      </c>
      <c r="Q9" s="2">
        <v>3.0543254127033209E-2</v>
      </c>
      <c r="R9" s="2">
        <v>2.4949341511179429E-2</v>
      </c>
      <c r="S9" s="2">
        <v>0.2497075044317047</v>
      </c>
      <c r="T9" s="2">
        <v>0.29554909742761876</v>
      </c>
      <c r="U9" s="2">
        <v>4.5841592995914011E-2</v>
      </c>
    </row>
    <row r="10" spans="1:21" x14ac:dyDescent="0.3">
      <c r="A10" t="s">
        <v>72</v>
      </c>
      <c r="C10" s="2">
        <v>0.26753931758982585</v>
      </c>
      <c r="D10" s="2">
        <v>0.23587877210802932</v>
      </c>
      <c r="E10" s="2">
        <v>0.7925897772599404</v>
      </c>
      <c r="F10" s="2">
        <v>0.83658273128679927</v>
      </c>
      <c r="G10" s="2">
        <v>0.84409454969581188</v>
      </c>
      <c r="H10" s="2">
        <v>0.6473693159400763</v>
      </c>
      <c r="I10" s="2">
        <v>4.1324608084641189E-2</v>
      </c>
      <c r="J10" s="2">
        <v>3.2777192178298158E-2</v>
      </c>
      <c r="K10" s="2">
        <v>0.37733105976690418</v>
      </c>
      <c r="L10" s="6"/>
      <c r="M10" s="2">
        <v>-0.15238079573169594</v>
      </c>
      <c r="N10" s="2">
        <v>-0.17064159487263267</v>
      </c>
      <c r="O10" s="2">
        <v>-1.8260799140936729E-2</v>
      </c>
      <c r="P10" s="2">
        <v>-3.1913973651860814E-2</v>
      </c>
      <c r="Q10" s="2">
        <v>2.9388982709955956E-2</v>
      </c>
      <c r="R10" s="2">
        <v>6.1302956361816784E-2</v>
      </c>
      <c r="S10" s="2">
        <v>0.33583851786697561</v>
      </c>
      <c r="T10" s="2">
        <v>0.44203586039077403</v>
      </c>
      <c r="U10" s="2">
        <v>0.10619734252379845</v>
      </c>
    </row>
    <row r="11" spans="1:21" x14ac:dyDescent="0.3">
      <c r="A11" t="s">
        <v>60</v>
      </c>
      <c r="C11" s="2">
        <v>0.12247722754227093</v>
      </c>
      <c r="D11" s="2">
        <v>2.0204923215141536E-2</v>
      </c>
      <c r="E11" s="2">
        <v>4.9238412339800412E-2</v>
      </c>
      <c r="F11" s="2">
        <v>0.18121540556890434</v>
      </c>
      <c r="G11" s="2">
        <v>0.60685031506706411</v>
      </c>
      <c r="H11" s="2">
        <v>8.3001608787580602E-2</v>
      </c>
      <c r="I11" s="2">
        <v>1.7435043639274034E-2</v>
      </c>
      <c r="J11" s="2">
        <v>1.4665803188157429E-2</v>
      </c>
      <c r="K11" s="2">
        <v>0.87434936970029498</v>
      </c>
      <c r="L11" s="6"/>
      <c r="M11" s="2">
        <v>-0.21923750157052585</v>
      </c>
      <c r="N11" s="2">
        <v>-0.64322721299348951</v>
      </c>
      <c r="O11" s="2">
        <v>-0.42398971142296377</v>
      </c>
      <c r="P11" s="2">
        <v>0.16633815471260296</v>
      </c>
      <c r="Q11" s="2">
        <v>-5.4918881430818731E-2</v>
      </c>
      <c r="R11" s="2">
        <v>-0.22125703614342171</v>
      </c>
      <c r="S11" s="2">
        <v>0.4716008541445556</v>
      </c>
      <c r="T11" s="2">
        <v>0.45647926457209853</v>
      </c>
      <c r="U11" s="2">
        <v>-1.5121589572457026E-2</v>
      </c>
    </row>
    <row r="12" spans="1:21" x14ac:dyDescent="0.3">
      <c r="A12" t="s">
        <v>151</v>
      </c>
      <c r="C12" s="2">
        <v>0.65466781968321608</v>
      </c>
      <c r="D12" s="2">
        <v>3.6886787399745533E-2</v>
      </c>
      <c r="E12" s="2">
        <v>0.58780946935408451</v>
      </c>
      <c r="F12" s="2">
        <v>0.90858379156771429</v>
      </c>
      <c r="G12" s="2">
        <v>0.67149423502745231</v>
      </c>
      <c r="H12" s="2">
        <v>0.68697767696522027</v>
      </c>
      <c r="I12" s="2">
        <v>0.47658181839627334</v>
      </c>
      <c r="J12" s="2">
        <v>0.24103745250581243</v>
      </c>
      <c r="K12" s="2">
        <v>8.3488524895874272E-2</v>
      </c>
      <c r="L12" s="6"/>
      <c r="M12" s="2">
        <v>-3.408487554037827E-2</v>
      </c>
      <c r="N12" s="2">
        <v>-7.8325989545114827E-2</v>
      </c>
      <c r="O12" s="2">
        <v>-4.4241114004736577E-2</v>
      </c>
      <c r="P12" s="2">
        <v>1.4791716066765747E-2</v>
      </c>
      <c r="Q12" s="2">
        <v>5.6651215381381265E-2</v>
      </c>
      <c r="R12" s="2">
        <v>4.1859499314615481E-2</v>
      </c>
      <c r="S12" s="2">
        <v>-6.5691584589222141E-2</v>
      </c>
      <c r="T12" s="2">
        <v>8.374775980360559E-2</v>
      </c>
      <c r="U12" s="2">
        <v>0.14943934439282769</v>
      </c>
    </row>
    <row r="13" spans="1:21" x14ac:dyDescent="0.3">
      <c r="A13" t="s">
        <v>123</v>
      </c>
      <c r="C13" s="2">
        <v>0.6221128343126604</v>
      </c>
      <c r="D13" s="2">
        <v>0.99821278040687011</v>
      </c>
      <c r="E13" s="2">
        <v>0.35252129661968745</v>
      </c>
      <c r="F13" s="2">
        <v>0.74152295548831015</v>
      </c>
      <c r="G13" s="2">
        <v>0.24384116484505791</v>
      </c>
      <c r="H13" s="2">
        <v>0.17454948314125926</v>
      </c>
      <c r="I13" s="2">
        <v>0.49735367392876928</v>
      </c>
      <c r="J13" s="2">
        <v>0.19506984987738762</v>
      </c>
      <c r="K13" s="2">
        <v>3.1316139438615685E-2</v>
      </c>
      <c r="L13" s="6"/>
      <c r="M13" s="2">
        <v>4.0866694344211828E-2</v>
      </c>
      <c r="N13" s="2">
        <v>-1.7577062176293983E-4</v>
      </c>
      <c r="O13" s="2">
        <v>-4.1042464965974718E-2</v>
      </c>
      <c r="P13" s="2">
        <v>-2.9633600586954401E-2</v>
      </c>
      <c r="Q13" s="2">
        <v>0.14985192078887374</v>
      </c>
      <c r="R13" s="2">
        <v>0.17948552137582818</v>
      </c>
      <c r="S13" s="2">
        <v>-8.8577909441083513E-2</v>
      </c>
      <c r="T13" s="2">
        <v>0.13223631827921051</v>
      </c>
      <c r="U13" s="2">
        <v>0.22081422772029402</v>
      </c>
    </row>
    <row r="14" spans="1:21" x14ac:dyDescent="0.3">
      <c r="A14" t="s">
        <v>77</v>
      </c>
      <c r="C14" s="2">
        <v>0.56155061171812792</v>
      </c>
      <c r="D14" s="2">
        <v>0.20322201567617576</v>
      </c>
      <c r="E14" s="2">
        <v>0.58203243984960795</v>
      </c>
      <c r="F14" s="2">
        <v>2.0074575295847018E-2</v>
      </c>
      <c r="G14" s="2">
        <v>0.13948532307909381</v>
      </c>
      <c r="H14" s="2">
        <v>0.35153478025919649</v>
      </c>
      <c r="I14" s="2">
        <v>0.77984462669785393</v>
      </c>
      <c r="J14" s="2">
        <v>6.2702300273827241E-2</v>
      </c>
      <c r="K14" s="2">
        <v>7.3661348479322389E-2</v>
      </c>
      <c r="L14" s="6"/>
      <c r="M14" s="2">
        <v>-0.15402362180321216</v>
      </c>
      <c r="N14" s="2">
        <v>-0.32441532043761878</v>
      </c>
      <c r="O14" s="2">
        <v>-0.17039169863440665</v>
      </c>
      <c r="P14" s="2">
        <v>0.19537550869637396</v>
      </c>
      <c r="Q14" s="2">
        <v>0.357373500436584</v>
      </c>
      <c r="R14" s="2">
        <v>0.16199799174021001</v>
      </c>
      <c r="S14" s="2">
        <v>4.4669958274703492E-2</v>
      </c>
      <c r="T14" s="2">
        <v>0.37160374000651664</v>
      </c>
      <c r="U14" s="2">
        <v>0.3269337817318132</v>
      </c>
    </row>
    <row r="15" spans="1:21" x14ac:dyDescent="0.3">
      <c r="A15" t="s">
        <v>61</v>
      </c>
      <c r="C15" s="2">
        <v>0.30500950919625525</v>
      </c>
      <c r="D15" s="2">
        <v>0.37865183791645551</v>
      </c>
      <c r="E15" s="2">
        <v>0.66452421579626697</v>
      </c>
      <c r="F15" s="2">
        <v>0.10601637848833947</v>
      </c>
      <c r="G15" s="2">
        <v>0.41498124354492882</v>
      </c>
      <c r="H15" s="2">
        <v>4.7528606226008907E-2</v>
      </c>
      <c r="I15" s="2">
        <v>9.3957498276124554E-2</v>
      </c>
      <c r="J15" s="2">
        <v>2.5565464504859498E-2</v>
      </c>
      <c r="K15" s="2">
        <v>0.90083099189610483</v>
      </c>
      <c r="L15" s="6"/>
      <c r="M15" s="2">
        <v>-0.10853730471609052</v>
      </c>
      <c r="N15" s="2">
        <v>-8.2083584604310117E-2</v>
      </c>
      <c r="O15" s="2">
        <v>2.6453720111780391E-2</v>
      </c>
      <c r="P15" s="2">
        <v>0.20161636228265284</v>
      </c>
      <c r="Q15" s="2">
        <v>-0.11433979868533589</v>
      </c>
      <c r="R15" s="2">
        <v>-0.31595616096798873</v>
      </c>
      <c r="S15" s="2">
        <v>0.28263695055751886</v>
      </c>
      <c r="T15" s="2">
        <v>0.29627164872558653</v>
      </c>
      <c r="U15" s="2">
        <v>1.3634698168067606E-2</v>
      </c>
    </row>
    <row r="16" spans="1:21" x14ac:dyDescent="0.3">
      <c r="A16" t="s">
        <v>42</v>
      </c>
      <c r="C16" s="2">
        <v>3.8041108573605049E-2</v>
      </c>
      <c r="D16" s="2">
        <v>3.9850995236668164E-2</v>
      </c>
      <c r="E16" s="2">
        <v>0.2935923077302649</v>
      </c>
      <c r="F16" s="2">
        <v>0.85714373266202826</v>
      </c>
      <c r="G16" s="2">
        <v>0.58399028965334288</v>
      </c>
      <c r="H16" s="2">
        <v>0.65085710510457562</v>
      </c>
      <c r="I16" s="2">
        <v>0.57793030742150964</v>
      </c>
      <c r="J16" s="2">
        <v>0.29390103633789133</v>
      </c>
      <c r="K16" s="2">
        <v>0.65221574176695851</v>
      </c>
      <c r="L16" s="6"/>
      <c r="M16" s="2">
        <v>-0.15267755351481524</v>
      </c>
      <c r="N16" s="2">
        <v>-0.30276667837748339</v>
      </c>
      <c r="O16" s="2">
        <v>-0.15008912486266818</v>
      </c>
      <c r="P16" s="2">
        <v>-2.9572191736631594E-2</v>
      </c>
      <c r="Q16" s="2">
        <v>-0.10532583207838726</v>
      </c>
      <c r="R16" s="2">
        <v>-7.5753640341755676E-2</v>
      </c>
      <c r="S16" s="2">
        <v>6.0308331383393018E-2</v>
      </c>
      <c r="T16" s="2">
        <v>0.10375050319573199</v>
      </c>
      <c r="U16" s="2">
        <v>4.3442171812338982E-2</v>
      </c>
    </row>
    <row r="17" spans="1:21" x14ac:dyDescent="0.3">
      <c r="A17" t="s">
        <v>44</v>
      </c>
      <c r="C17" s="2">
        <v>0.21370914483593995</v>
      </c>
      <c r="D17" s="2">
        <v>2.2041560857208087E-2</v>
      </c>
      <c r="E17" s="2">
        <v>0.17352643754591851</v>
      </c>
      <c r="F17" s="2">
        <v>3.7765503650138005E-2</v>
      </c>
      <c r="G17" s="2">
        <v>0.50605474467375955</v>
      </c>
      <c r="H17" s="2">
        <v>0.10027069758146487</v>
      </c>
      <c r="I17" s="2">
        <v>0.96553489829557404</v>
      </c>
      <c r="J17" s="2">
        <v>0.93241350737744777</v>
      </c>
      <c r="K17" s="2">
        <v>0.95057521232167941</v>
      </c>
      <c r="L17" s="6"/>
      <c r="M17" s="2">
        <v>0.23967103155193317</v>
      </c>
      <c r="N17" s="2">
        <v>0.39433501196672055</v>
      </c>
      <c r="O17" s="2">
        <v>0.15466398041478746</v>
      </c>
      <c r="P17" s="2">
        <v>-0.18112239082460077</v>
      </c>
      <c r="Q17" s="2">
        <v>-3.6052402760616553E-2</v>
      </c>
      <c r="R17" s="2">
        <v>0.14506998806398427</v>
      </c>
      <c r="S17" s="2">
        <v>-4.3542182491448601E-3</v>
      </c>
      <c r="T17" s="2">
        <v>-1.5262941293649234E-2</v>
      </c>
      <c r="U17" s="2">
        <v>-1.0908723044504369E-2</v>
      </c>
    </row>
    <row r="18" spans="1:21" x14ac:dyDescent="0.3">
      <c r="A18" t="s">
        <v>134</v>
      </c>
      <c r="C18" s="2">
        <v>0.27510998942804621</v>
      </c>
      <c r="D18" s="2">
        <v>0.2362220014408673</v>
      </c>
      <c r="E18" s="2">
        <v>0.22294026899649855</v>
      </c>
      <c r="F18" s="2">
        <v>0.91847107550375273</v>
      </c>
      <c r="G18" s="2">
        <v>0.41886584696171436</v>
      </c>
      <c r="H18" s="2">
        <v>0.38541385883581936</v>
      </c>
      <c r="I18" s="2">
        <v>4.9363265300222711E-2</v>
      </c>
      <c r="J18" s="2">
        <v>0.58587742844705615</v>
      </c>
      <c r="K18" s="2">
        <v>0.5017998562870869</v>
      </c>
      <c r="L18" s="6"/>
      <c r="M18" s="2">
        <v>-0.52097198605212613</v>
      </c>
      <c r="N18" s="2">
        <v>-0.64679163870088563</v>
      </c>
      <c r="O18" s="2">
        <v>-0.12581965264875961</v>
      </c>
      <c r="P18" s="2">
        <v>-3.2344845692668441E-2</v>
      </c>
      <c r="Q18" s="2">
        <v>-0.34347696110540665</v>
      </c>
      <c r="R18" s="2">
        <v>-0.31113211541273822</v>
      </c>
      <c r="S18" s="2">
        <v>0.19991199566438639</v>
      </c>
      <c r="T18" s="2">
        <v>0.10318484246373291</v>
      </c>
      <c r="U18" s="2">
        <v>-9.6727153200653546E-2</v>
      </c>
    </row>
    <row r="19" spans="1:21" x14ac:dyDescent="0.3">
      <c r="A19" t="s">
        <v>94</v>
      </c>
      <c r="C19" s="2">
        <v>0.33571271192754648</v>
      </c>
      <c r="D19" s="2">
        <v>0.1511683427927587</v>
      </c>
      <c r="E19" s="2">
        <v>0.64233217229264539</v>
      </c>
      <c r="F19" s="2">
        <v>0.6435795347220632</v>
      </c>
      <c r="G19" s="2">
        <v>0.92065626125569089</v>
      </c>
      <c r="H19" s="2">
        <v>0.71705811605386138</v>
      </c>
      <c r="I19" s="2">
        <v>1.2976710505889118E-2</v>
      </c>
      <c r="J19" s="2">
        <v>1.6952969203058049E-3</v>
      </c>
      <c r="K19" s="2">
        <v>0.13867780612962294</v>
      </c>
      <c r="L19" s="6"/>
      <c r="M19" s="2">
        <v>-0.15570151457429796</v>
      </c>
      <c r="N19" s="2">
        <v>-0.22409124430575469</v>
      </c>
      <c r="O19" s="2">
        <v>-6.8389729731456753E-2</v>
      </c>
      <c r="P19" s="2">
        <v>8.8887887343037111E-2</v>
      </c>
      <c r="Q19" s="2">
        <v>1.9579029327523347E-2</v>
      </c>
      <c r="R19" s="2">
        <v>-6.9308858015513758E-2</v>
      </c>
      <c r="S19" s="2">
        <v>0.39072390741642732</v>
      </c>
      <c r="T19" s="2">
        <v>0.50072862039473554</v>
      </c>
      <c r="U19" s="2">
        <v>0.11000471297830813</v>
      </c>
    </row>
    <row r="20" spans="1:21" x14ac:dyDescent="0.3">
      <c r="A20" t="s">
        <v>49</v>
      </c>
      <c r="C20" s="2">
        <v>0.73109842503051181</v>
      </c>
      <c r="D20" s="2">
        <v>0.82785394850602667</v>
      </c>
      <c r="E20" s="2">
        <v>0.92792015954841289</v>
      </c>
      <c r="F20" s="2">
        <v>0.78282138318700767</v>
      </c>
      <c r="G20" s="2">
        <v>0.73046869531282221</v>
      </c>
      <c r="H20" s="2">
        <v>0.51150954450267128</v>
      </c>
      <c r="I20" s="2">
        <v>0.11659048645028823</v>
      </c>
      <c r="J20" s="2">
        <v>1.4274162629645338E-2</v>
      </c>
      <c r="K20" s="2">
        <v>7.5679568636340705E-2</v>
      </c>
      <c r="L20" s="6"/>
      <c r="M20" s="2">
        <v>-5.8361738422964014E-2</v>
      </c>
      <c r="N20" s="2">
        <v>-4.0610916209243592E-2</v>
      </c>
      <c r="O20" s="2">
        <v>1.7750822213720409E-2</v>
      </c>
      <c r="P20" s="2">
        <v>4.8677677048904924E-2</v>
      </c>
      <c r="Q20" s="2">
        <v>-6.5094679783046436E-2</v>
      </c>
      <c r="R20" s="2">
        <v>-0.11377235683195129</v>
      </c>
      <c r="S20" s="2">
        <v>0.19360410935615366</v>
      </c>
      <c r="T20" s="2">
        <v>0.34996468053917262</v>
      </c>
      <c r="U20" s="2">
        <v>0.15636057118301891</v>
      </c>
    </row>
    <row r="21" spans="1:21" x14ac:dyDescent="0.3">
      <c r="A21" t="s">
        <v>68</v>
      </c>
      <c r="C21" s="2">
        <v>0.13068370787641465</v>
      </c>
      <c r="D21" s="2">
        <v>7.1743569061872556E-2</v>
      </c>
      <c r="E21" s="2">
        <v>0.38568799221927808</v>
      </c>
      <c r="F21" s="2">
        <v>0.39215429372027522</v>
      </c>
      <c r="G21" s="2">
        <v>0.95416623389959587</v>
      </c>
      <c r="H21" s="2">
        <v>0.41177809113679442</v>
      </c>
      <c r="I21" s="2">
        <v>4.0150149880001353E-2</v>
      </c>
      <c r="J21" s="2">
        <v>9.4740426905908885E-3</v>
      </c>
      <c r="K21" s="2">
        <v>0.56764977879318956</v>
      </c>
      <c r="L21" s="6"/>
      <c r="M21" s="2">
        <v>-0.32792285855402364</v>
      </c>
      <c r="N21" s="2">
        <v>-0.49876162147455178</v>
      </c>
      <c r="O21" s="2">
        <v>-0.17083876292052808</v>
      </c>
      <c r="P21" s="2">
        <v>0.35705508145409476</v>
      </c>
      <c r="Q21" s="2">
        <v>1.7508543977075155E-2</v>
      </c>
      <c r="R21" s="2">
        <v>-0.33954653747701952</v>
      </c>
      <c r="S21" s="2">
        <v>1.0353740519323362</v>
      </c>
      <c r="T21" s="2">
        <v>1.1141959499108087</v>
      </c>
      <c r="U21" s="2">
        <v>7.8821897978472499E-2</v>
      </c>
    </row>
    <row r="22" spans="1:21" x14ac:dyDescent="0.3">
      <c r="A22" t="s">
        <v>102</v>
      </c>
      <c r="C22" s="2">
        <v>3.6969075898992586E-2</v>
      </c>
      <c r="D22" s="2">
        <v>2.7144846349457397E-2</v>
      </c>
      <c r="E22" s="2">
        <v>0.73285255796457216</v>
      </c>
      <c r="F22" s="2">
        <v>0.49103624723033434</v>
      </c>
      <c r="G22" s="2">
        <v>0.97470049304355733</v>
      </c>
      <c r="H22" s="2">
        <v>0.49951912813567134</v>
      </c>
      <c r="I22" s="2">
        <v>2.7132169779692288E-2</v>
      </c>
      <c r="J22" s="2">
        <v>6.1445599757464549E-3</v>
      </c>
      <c r="K22" s="2">
        <v>0.1225066451160941</v>
      </c>
      <c r="L22" s="6"/>
      <c r="M22" s="2">
        <v>-0.27878085123346896</v>
      </c>
      <c r="N22" s="2">
        <v>-0.32593487504167618</v>
      </c>
      <c r="O22" s="2">
        <v>-4.7154023808207157E-2</v>
      </c>
      <c r="P22" s="2">
        <v>6.7630004457863893E-2</v>
      </c>
      <c r="Q22" s="2">
        <v>-3.0204467436588255E-3</v>
      </c>
      <c r="R22" s="2">
        <v>-7.0650451201522732E-2</v>
      </c>
      <c r="S22" s="2">
        <v>0.20120402984086061</v>
      </c>
      <c r="T22" s="2">
        <v>0.27253269646271994</v>
      </c>
      <c r="U22" s="2">
        <v>7.1328666621859341E-2</v>
      </c>
    </row>
    <row r="23" spans="1:21" x14ac:dyDescent="0.3">
      <c r="A23" t="s">
        <v>128</v>
      </c>
      <c r="C23" s="2">
        <v>4.8574995726064767E-2</v>
      </c>
      <c r="D23" s="2">
        <v>4.335038420821271E-2</v>
      </c>
      <c r="E23" s="2">
        <v>0.9692585430399292</v>
      </c>
      <c r="F23" s="2">
        <v>8.6824163998631673E-2</v>
      </c>
      <c r="G23" s="2">
        <v>0.59969407893793958</v>
      </c>
      <c r="H23" s="2">
        <v>0.27521406030432127</v>
      </c>
      <c r="I23" s="2">
        <v>0.43594849982822248</v>
      </c>
      <c r="J23" s="2">
        <v>0.60124693533022944</v>
      </c>
      <c r="K23" s="2">
        <v>0.64530422781460284</v>
      </c>
      <c r="L23" s="6"/>
      <c r="M23" s="2">
        <v>-0.20105357988476658</v>
      </c>
      <c r="N23" s="2">
        <v>-0.19766256353189748</v>
      </c>
      <c r="O23" s="2">
        <v>3.3910163528691321E-3</v>
      </c>
      <c r="P23" s="2">
        <v>-0.1096509054129204</v>
      </c>
      <c r="Q23" s="2">
        <v>-2.7605706881829065E-2</v>
      </c>
      <c r="R23" s="2">
        <v>8.204519853109131E-2</v>
      </c>
      <c r="S23" s="2">
        <v>-8.7858758077769786E-2</v>
      </c>
      <c r="T23" s="2">
        <v>-4.9633024616653844E-2</v>
      </c>
      <c r="U23" s="2">
        <v>3.8225733461115914E-2</v>
      </c>
    </row>
    <row r="24" spans="1:21" x14ac:dyDescent="0.3">
      <c r="A24" t="s">
        <v>89</v>
      </c>
      <c r="C24" s="2">
        <v>0.14038712242657017</v>
      </c>
      <c r="D24" s="2">
        <v>9.6035637770286134E-2</v>
      </c>
      <c r="E24" s="2">
        <v>0.67734733753197651</v>
      </c>
      <c r="F24" s="2">
        <v>0.82856594153844232</v>
      </c>
      <c r="G24" s="2">
        <v>0.72718653658438726</v>
      </c>
      <c r="H24" s="2">
        <v>0.54262983093282302</v>
      </c>
      <c r="I24" s="2">
        <v>7.8889045356823659E-2</v>
      </c>
      <c r="J24" s="2">
        <v>3.0938148356396975E-3</v>
      </c>
      <c r="K24" s="2">
        <v>0.64736142158496213</v>
      </c>
      <c r="L24" s="6"/>
      <c r="M24" s="2">
        <v>-0.24523678950840863</v>
      </c>
      <c r="N24" s="2">
        <v>-0.29636506156520481</v>
      </c>
      <c r="O24" s="2">
        <v>-5.1128272056796181E-2</v>
      </c>
      <c r="P24" s="2">
        <v>5.5687086183567436E-2</v>
      </c>
      <c r="Q24" s="2">
        <v>-9.4091433995775325E-2</v>
      </c>
      <c r="R24" s="2">
        <v>-0.14977852017934276</v>
      </c>
      <c r="S24" s="2">
        <v>0.48080351230038909</v>
      </c>
      <c r="T24" s="2">
        <v>0.53766280945020883</v>
      </c>
      <c r="U24" s="2">
        <v>5.6859297149819771E-2</v>
      </c>
    </row>
    <row r="25" spans="1:21" x14ac:dyDescent="0.3">
      <c r="A25" t="s">
        <v>106</v>
      </c>
      <c r="C25" s="2">
        <v>0.92898586635606051</v>
      </c>
      <c r="D25" s="2">
        <v>4.486520810560278E-2</v>
      </c>
      <c r="E25" s="2">
        <v>9.6078300172873277E-2</v>
      </c>
      <c r="F25" s="2">
        <v>0.64333571328752659</v>
      </c>
      <c r="G25" s="2">
        <v>0.42345367116156352</v>
      </c>
      <c r="H25" s="2">
        <v>0.23934486762833873</v>
      </c>
      <c r="I25" s="2">
        <v>0.29896017504181682</v>
      </c>
      <c r="J25" s="2">
        <v>1.0195853221401707E-2</v>
      </c>
      <c r="K25" s="2">
        <v>4.5530838718483728E-2</v>
      </c>
      <c r="L25" s="6"/>
      <c r="M25" s="2">
        <v>6.197326161955936E-3</v>
      </c>
      <c r="N25" s="2">
        <v>0.11329285591756459</v>
      </c>
      <c r="O25" s="2">
        <v>0.10709552975560864</v>
      </c>
      <c r="P25" s="2">
        <v>-3.5676685754184312E-2</v>
      </c>
      <c r="Q25" s="2">
        <v>5.5141639547580876E-2</v>
      </c>
      <c r="R25" s="2">
        <v>9.0818325301765229E-2</v>
      </c>
      <c r="S25" s="2">
        <v>9.4738364633580166E-2</v>
      </c>
      <c r="T25" s="2">
        <v>0.23432507765856414</v>
      </c>
      <c r="U25" s="2">
        <v>0.13958671302498393</v>
      </c>
    </row>
    <row r="26" spans="1:21" x14ac:dyDescent="0.3">
      <c r="A26" t="s">
        <v>79</v>
      </c>
      <c r="C26" s="2">
        <v>0.96174237077688396</v>
      </c>
      <c r="D26" s="2">
        <v>2.8328816922446053E-2</v>
      </c>
      <c r="E26" s="2">
        <v>0.120100682465983</v>
      </c>
      <c r="F26" s="2">
        <v>0.73861753130183661</v>
      </c>
      <c r="G26" s="2">
        <v>0.34634715380537695</v>
      </c>
      <c r="H26" s="2">
        <v>0.23620728454632822</v>
      </c>
      <c r="I26" s="2">
        <v>0.28684703839427872</v>
      </c>
      <c r="J26" s="2">
        <v>1.0740122126874923E-2</v>
      </c>
      <c r="K26" s="2">
        <v>5.1976472063275915E-2</v>
      </c>
      <c r="L26" s="6"/>
      <c r="M26" s="2">
        <v>3.5538093783188131E-3</v>
      </c>
      <c r="N26" s="2">
        <v>0.11540348770395238</v>
      </c>
      <c r="O26" s="2">
        <v>0.1118496783256336</v>
      </c>
      <c r="P26" s="2">
        <v>-2.5335898471240216E-2</v>
      </c>
      <c r="Q26" s="2">
        <v>7.8605708980348216E-2</v>
      </c>
      <c r="R26" s="2">
        <v>0.10394160745158842</v>
      </c>
      <c r="S26" s="2">
        <v>0.1087033921852396</v>
      </c>
      <c r="T26" s="2">
        <v>0.26014329559389593</v>
      </c>
      <c r="U26" s="2">
        <v>0.15143990340865632</v>
      </c>
    </row>
    <row r="27" spans="1:21" x14ac:dyDescent="0.3">
      <c r="A27" t="s">
        <v>188</v>
      </c>
      <c r="C27" s="2">
        <v>0.41263357311155902</v>
      </c>
      <c r="D27" s="2">
        <v>0.29005839790223731</v>
      </c>
      <c r="E27" s="2">
        <v>0.89874953829075299</v>
      </c>
      <c r="F27" s="2">
        <v>0.95226833766056385</v>
      </c>
      <c r="G27" s="2">
        <v>0.88636371794177915</v>
      </c>
      <c r="H27" s="2">
        <v>0.8060577872879453</v>
      </c>
      <c r="I27" s="2">
        <v>5.0246672348464722E-2</v>
      </c>
      <c r="J27" s="2">
        <v>3.6249412763745826E-4</v>
      </c>
      <c r="K27" s="2">
        <v>0.19365984249258233</v>
      </c>
      <c r="L27" s="6"/>
      <c r="M27" s="2">
        <v>-0.10202858525256162</v>
      </c>
      <c r="N27" s="2">
        <v>-0.11740554467033093</v>
      </c>
      <c r="O27" s="2">
        <v>-1.537695941776932E-2</v>
      </c>
      <c r="P27" s="2">
        <v>1.2654246456212079E-2</v>
      </c>
      <c r="Q27" s="2">
        <v>-2.9078570543612361E-2</v>
      </c>
      <c r="R27" s="2">
        <v>-4.1732816999824424E-2</v>
      </c>
      <c r="S27" s="2">
        <v>0.32147794378814187</v>
      </c>
      <c r="T27" s="2">
        <v>0.43462625907683688</v>
      </c>
      <c r="U27" s="2">
        <v>0.11314831528869503</v>
      </c>
    </row>
    <row r="28" spans="1:21" x14ac:dyDescent="0.3">
      <c r="A28" t="s">
        <v>107</v>
      </c>
      <c r="C28" s="2">
        <v>0.71563489985194495</v>
      </c>
      <c r="D28" s="2">
        <v>0.18681479221435424</v>
      </c>
      <c r="E28" s="2">
        <v>0.38183951170645813</v>
      </c>
      <c r="F28" s="2">
        <v>0.39338429263404839</v>
      </c>
      <c r="G28" s="2">
        <v>7.289266828133216E-2</v>
      </c>
      <c r="H28" s="2">
        <v>0.28190741477462233</v>
      </c>
      <c r="I28" s="2">
        <v>0.47379074749433181</v>
      </c>
      <c r="J28" s="2">
        <v>3.530418922335847E-2</v>
      </c>
      <c r="K28" s="2">
        <v>0.27822594894117192</v>
      </c>
      <c r="L28" s="6"/>
      <c r="M28" s="2">
        <v>-5.8797945624035584E-2</v>
      </c>
      <c r="N28" s="2">
        <v>-0.21011793291945327</v>
      </c>
      <c r="O28" s="2">
        <v>-0.15131998729541771</v>
      </c>
      <c r="P28" s="2">
        <v>7.6749897219647631E-2</v>
      </c>
      <c r="Q28" s="2">
        <v>0.15782896146634381</v>
      </c>
      <c r="R28" s="2">
        <v>8.107906424669617E-2</v>
      </c>
      <c r="S28" s="2">
        <v>8.6935307183477403E-2</v>
      </c>
      <c r="T28" s="2">
        <v>0.19998591595667917</v>
      </c>
      <c r="U28" s="2">
        <v>0.11305060877320176</v>
      </c>
    </row>
    <row r="29" spans="1:21" x14ac:dyDescent="0.3">
      <c r="A29" t="s">
        <v>86</v>
      </c>
      <c r="C29" s="2">
        <v>0.26666995578801633</v>
      </c>
      <c r="D29" s="2">
        <v>0.20462761267159449</v>
      </c>
      <c r="E29" s="2">
        <v>0.73054665088921888</v>
      </c>
      <c r="F29" s="2">
        <v>0.94829311936187821</v>
      </c>
      <c r="G29" s="2">
        <v>0.70928727707060912</v>
      </c>
      <c r="H29" s="2">
        <v>0.64737098506379254</v>
      </c>
      <c r="I29" s="2">
        <v>0.13929429822687386</v>
      </c>
      <c r="J29" s="2">
        <v>1.2714479813333266E-2</v>
      </c>
      <c r="K29" s="2">
        <v>0.49100083310743581</v>
      </c>
      <c r="L29" s="6"/>
      <c r="M29" s="2">
        <v>-0.22386013223551329</v>
      </c>
      <c r="N29" s="2">
        <v>-0.26596450794943649</v>
      </c>
      <c r="O29" s="2">
        <v>-4.210437571392326E-2</v>
      </c>
      <c r="P29" s="2">
        <v>2.0896242527183206E-2</v>
      </c>
      <c r="Q29" s="2">
        <v>-0.12932053280757375</v>
      </c>
      <c r="R29" s="2">
        <v>-0.15021677533475691</v>
      </c>
      <c r="S29" s="2">
        <v>0.57420382083507615</v>
      </c>
      <c r="T29" s="2">
        <v>0.69640503728991499</v>
      </c>
      <c r="U29" s="2">
        <v>0.12220121645483888</v>
      </c>
    </row>
    <row r="30" spans="1:21" x14ac:dyDescent="0.3">
      <c r="A30" t="s">
        <v>166</v>
      </c>
      <c r="C30" s="2">
        <v>0.32704457846553503</v>
      </c>
      <c r="D30" s="2">
        <v>0.12358706966925576</v>
      </c>
      <c r="E30" s="2">
        <v>0.26490411356900279</v>
      </c>
      <c r="F30" s="2">
        <v>0.88812635374998294</v>
      </c>
      <c r="G30" s="2">
        <v>0.67971988465523836</v>
      </c>
      <c r="H30" s="2">
        <v>0.67618922227203515</v>
      </c>
      <c r="I30" s="2">
        <v>0.53167990225409945</v>
      </c>
      <c r="J30" s="2">
        <v>2.9565507392425625E-2</v>
      </c>
      <c r="K30" s="2">
        <v>1.3706009154413976E-2</v>
      </c>
      <c r="L30" s="6"/>
      <c r="M30" s="2">
        <v>-0.19697119183668313</v>
      </c>
      <c r="N30" s="2">
        <v>-0.40391287854779184</v>
      </c>
      <c r="O30" s="2">
        <v>-0.20694168671110874</v>
      </c>
      <c r="P30" s="2">
        <v>2.2506338556057975E-2</v>
      </c>
      <c r="Q30" s="2">
        <v>-5.1115078144079541E-2</v>
      </c>
      <c r="R30" s="2">
        <v>-7.3621416700137499E-2</v>
      </c>
      <c r="S30" s="2">
        <v>8.5380568374398683E-2</v>
      </c>
      <c r="T30" s="2">
        <v>0.30257806707720808</v>
      </c>
      <c r="U30" s="2">
        <v>0.21719749870280941</v>
      </c>
    </row>
    <row r="31" spans="1:21" x14ac:dyDescent="0.3">
      <c r="A31" t="s">
        <v>73</v>
      </c>
      <c r="C31" s="2">
        <v>0.19200806747111721</v>
      </c>
      <c r="D31" s="2">
        <v>0.12405113889752879</v>
      </c>
      <c r="E31" s="2">
        <v>0.87593432092951962</v>
      </c>
      <c r="F31" s="2">
        <v>0.90017859771040509</v>
      </c>
      <c r="G31" s="2">
        <v>0.63774197838098201</v>
      </c>
      <c r="H31" s="2">
        <v>0.57944646019604495</v>
      </c>
      <c r="I31" s="2">
        <v>3.4561030754427687E-2</v>
      </c>
      <c r="J31" s="2">
        <v>1.0088902332431825E-2</v>
      </c>
      <c r="K31" s="2">
        <v>0.37295955858809671</v>
      </c>
      <c r="L31" s="6"/>
      <c r="M31" s="2">
        <v>-0.11119979922801342</v>
      </c>
      <c r="N31" s="2">
        <v>-9.9861857953341793E-2</v>
      </c>
      <c r="O31" s="2">
        <v>1.133794127467159E-2</v>
      </c>
      <c r="P31" s="2">
        <v>1.6797440266091129E-2</v>
      </c>
      <c r="Q31" s="2">
        <v>-5.6155735271911852E-2</v>
      </c>
      <c r="R31" s="2">
        <v>-7.2953175538002957E-2</v>
      </c>
      <c r="S31" s="2">
        <v>0.36679584264544496</v>
      </c>
      <c r="T31" s="2">
        <v>0.45621878854591436</v>
      </c>
      <c r="U31" s="2">
        <v>8.9422945900469397E-2</v>
      </c>
    </row>
    <row r="32" spans="1:21" x14ac:dyDescent="0.3">
      <c r="A32" t="s">
        <v>83</v>
      </c>
      <c r="C32" s="2">
        <v>0.6080508249828207</v>
      </c>
      <c r="D32" s="2">
        <v>0.41746141882193821</v>
      </c>
      <c r="E32" s="2">
        <v>0.69994682494712301</v>
      </c>
      <c r="F32" s="2">
        <v>0.74835380793692607</v>
      </c>
      <c r="G32" s="2">
        <v>0.96836275001009198</v>
      </c>
      <c r="H32" s="2">
        <v>0.75976784707683764</v>
      </c>
      <c r="I32" s="2">
        <v>2.9979934561429047E-3</v>
      </c>
      <c r="J32" s="2">
        <v>8.9400207067679034E-4</v>
      </c>
      <c r="K32" s="2">
        <v>1.1148951471650681E-2</v>
      </c>
      <c r="L32" s="6"/>
      <c r="M32" s="2">
        <v>-5.2497119908207691E-2</v>
      </c>
      <c r="N32" s="2">
        <v>-0.10061997620026604</v>
      </c>
      <c r="O32" s="2">
        <v>-4.8122856292058334E-2</v>
      </c>
      <c r="P32" s="2">
        <v>5.6709553033495612E-2</v>
      </c>
      <c r="Q32" s="2">
        <v>6.9525653902652073E-3</v>
      </c>
      <c r="R32" s="2">
        <v>-4.9756987643230381E-2</v>
      </c>
      <c r="S32" s="2">
        <v>0.38438974013107335</v>
      </c>
      <c r="T32" s="2">
        <v>0.63565370622152395</v>
      </c>
      <c r="U32" s="2">
        <v>0.25126396609045065</v>
      </c>
    </row>
    <row r="33" spans="1:21" x14ac:dyDescent="0.3">
      <c r="A33" t="s">
        <v>174</v>
      </c>
      <c r="C33" s="2">
        <v>0.24249601819411759</v>
      </c>
      <c r="D33" s="2">
        <v>0.11760315754482331</v>
      </c>
      <c r="E33" s="2">
        <v>0.66538515533369202</v>
      </c>
      <c r="F33" s="2">
        <v>0.90528204894835163</v>
      </c>
      <c r="G33" s="2">
        <v>0.78211218068040911</v>
      </c>
      <c r="H33" s="2">
        <v>0.54974296314639626</v>
      </c>
      <c r="I33" s="2">
        <v>0.15035485073515617</v>
      </c>
      <c r="J33" s="2">
        <v>2.8873407328532094E-2</v>
      </c>
      <c r="K33" s="2">
        <v>7.5145467007719263E-2</v>
      </c>
      <c r="L33" s="6"/>
      <c r="M33" s="2">
        <v>-0.12777860786899592</v>
      </c>
      <c r="N33" s="2">
        <v>-0.17275637361168478</v>
      </c>
      <c r="O33" s="2">
        <v>-4.4977765742688865E-2</v>
      </c>
      <c r="P33" s="2">
        <v>7.0434084589773814E-3</v>
      </c>
      <c r="Q33" s="2">
        <v>-1.9062789944410755E-2</v>
      </c>
      <c r="R33" s="2">
        <v>-2.6106198403388146E-2</v>
      </c>
      <c r="S33" s="2">
        <v>7.2176643586333217E-2</v>
      </c>
      <c r="T33" s="2">
        <v>0.12411297970974927</v>
      </c>
      <c r="U33" s="2">
        <v>5.1936336123416138E-2</v>
      </c>
    </row>
    <row r="34" spans="1:21" x14ac:dyDescent="0.3">
      <c r="A34" t="s">
        <v>139</v>
      </c>
      <c r="C34" s="2">
        <v>0.96540689594742768</v>
      </c>
      <c r="D34" s="2">
        <v>0.2009874770209093</v>
      </c>
      <c r="E34" s="2">
        <v>5.6100846663826941E-2</v>
      </c>
      <c r="F34" s="2">
        <v>0.194181153080492</v>
      </c>
      <c r="G34" s="2">
        <v>0.10661036636077788</v>
      </c>
      <c r="H34" s="2">
        <v>0.99394403027790079</v>
      </c>
      <c r="I34" s="2">
        <v>7.858415723904448E-2</v>
      </c>
      <c r="J34" s="2">
        <v>2.8692116904326767E-3</v>
      </c>
      <c r="K34" s="2">
        <v>0.20277358494922693</v>
      </c>
      <c r="L34" s="6"/>
      <c r="M34" s="2">
        <v>-4.1829153127082878E-3</v>
      </c>
      <c r="N34" s="2">
        <v>-0.15889934904846306</v>
      </c>
      <c r="O34" s="2">
        <v>-0.15471643373575483</v>
      </c>
      <c r="P34" s="2">
        <v>0.16247059635026639</v>
      </c>
      <c r="Q34" s="2">
        <v>0.16307417660573986</v>
      </c>
      <c r="R34" s="2">
        <v>6.0358025547353473E-4</v>
      </c>
      <c r="S34" s="2">
        <v>0.38403394436308286</v>
      </c>
      <c r="T34" s="2">
        <v>0.53026173924622078</v>
      </c>
      <c r="U34" s="2">
        <v>0.14622779488313797</v>
      </c>
    </row>
    <row r="35" spans="1:21" x14ac:dyDescent="0.3">
      <c r="A35" t="s">
        <v>153</v>
      </c>
      <c r="C35" s="2">
        <v>0.18663442462383484</v>
      </c>
      <c r="D35" s="2">
        <v>9.1623364142538397E-3</v>
      </c>
      <c r="E35" s="2">
        <v>0.25938002827819795</v>
      </c>
      <c r="F35" s="2">
        <v>0.81291376781241342</v>
      </c>
      <c r="G35" s="2">
        <v>0.50769110081966962</v>
      </c>
      <c r="H35" s="2">
        <v>0.34804965126273946</v>
      </c>
      <c r="I35" s="2">
        <v>0.32677947232387683</v>
      </c>
      <c r="J35" s="2">
        <v>5.1200714792437796E-3</v>
      </c>
      <c r="K35" s="2">
        <v>0.96772016787222137</v>
      </c>
      <c r="L35" s="6"/>
      <c r="M35" s="2">
        <v>-0.21680528245604463</v>
      </c>
      <c r="N35" s="2">
        <v>-0.52525606477223441</v>
      </c>
      <c r="O35" s="2">
        <v>-0.30845078231618978</v>
      </c>
      <c r="P35" s="2">
        <v>5.9424617455774452E-2</v>
      </c>
      <c r="Q35" s="2">
        <v>-0.17358682245350487</v>
      </c>
      <c r="R35" s="2">
        <v>-0.23301143990927933</v>
      </c>
      <c r="S35" s="2">
        <v>0.26504641637839904</v>
      </c>
      <c r="T35" s="2">
        <v>0.27241983753379589</v>
      </c>
      <c r="U35" s="2">
        <v>7.3734211553968376E-3</v>
      </c>
    </row>
    <row r="36" spans="1:21" x14ac:dyDescent="0.3">
      <c r="A36" t="s">
        <v>135</v>
      </c>
      <c r="C36" s="2">
        <v>0.12471964922646281</v>
      </c>
      <c r="D36" s="2">
        <v>7.4303993037589527E-2</v>
      </c>
      <c r="E36" s="2">
        <v>0.85934326870307842</v>
      </c>
      <c r="F36" s="2">
        <v>0.65381949187873656</v>
      </c>
      <c r="G36" s="2">
        <v>0.50383717654586879</v>
      </c>
      <c r="H36" s="2">
        <v>0.31894644016388873</v>
      </c>
      <c r="I36" s="2">
        <v>9.6357877509090001E-2</v>
      </c>
      <c r="J36" s="2">
        <v>1.5021431703452428E-2</v>
      </c>
      <c r="K36" s="2">
        <v>0.9401743622069515</v>
      </c>
      <c r="L36" s="6"/>
      <c r="M36" s="2">
        <v>-0.36924161504933162</v>
      </c>
      <c r="N36" s="2">
        <v>-0.41717218579085247</v>
      </c>
      <c r="O36" s="2">
        <v>-4.7930570741520809E-2</v>
      </c>
      <c r="P36" s="2">
        <v>0.15237262375168453</v>
      </c>
      <c r="Q36" s="2">
        <v>-0.24560861759160205</v>
      </c>
      <c r="R36" s="2">
        <v>-0.39798124134328655</v>
      </c>
      <c r="S36" s="2">
        <v>0.62339565436983946</v>
      </c>
      <c r="T36" s="2">
        <v>0.63605936438953292</v>
      </c>
      <c r="U36" s="2">
        <v>1.2663710019693457E-2</v>
      </c>
    </row>
    <row r="37" spans="1:21" x14ac:dyDescent="0.3">
      <c r="A37" t="s">
        <v>167</v>
      </c>
      <c r="C37" s="2">
        <v>0.19146672004770801</v>
      </c>
      <c r="D37" s="2">
        <v>7.29846869420019E-2</v>
      </c>
      <c r="E37" s="2">
        <v>0.64664805511898305</v>
      </c>
      <c r="F37" s="2">
        <v>5.6922694140030129E-2</v>
      </c>
      <c r="G37" s="2">
        <v>0.14408284998516854</v>
      </c>
      <c r="H37" s="2">
        <v>0.56169933234601177</v>
      </c>
      <c r="I37" s="2">
        <v>0.20072285943621615</v>
      </c>
      <c r="J37" s="2">
        <v>4.4937280927250585E-2</v>
      </c>
      <c r="K37" s="2">
        <v>0.54551506778966252</v>
      </c>
      <c r="L37" s="6"/>
      <c r="M37" s="2">
        <v>-0.15154871445773396</v>
      </c>
      <c r="N37" s="2">
        <v>-9.9461702042570474E-2</v>
      </c>
      <c r="O37" s="2">
        <v>5.2087012415163489E-2</v>
      </c>
      <c r="P37" s="2">
        <v>0.18561968153506592</v>
      </c>
      <c r="Q37" s="2">
        <v>0.14208275700517753</v>
      </c>
      <c r="R37" s="2">
        <v>-4.353692452988836E-2</v>
      </c>
      <c r="S37" s="2">
        <v>0.12573752733247492</v>
      </c>
      <c r="T37" s="2">
        <v>0.16595023022407393</v>
      </c>
      <c r="U37" s="2">
        <v>4.0212702891599075E-2</v>
      </c>
    </row>
    <row r="38" spans="1:21" x14ac:dyDescent="0.3">
      <c r="A38" t="s">
        <v>200</v>
      </c>
      <c r="C38" s="2">
        <v>0.12153861254856077</v>
      </c>
      <c r="D38" s="2">
        <v>3.417178776207104E-2</v>
      </c>
      <c r="E38" s="2">
        <v>0.99264680801368677</v>
      </c>
      <c r="F38" s="2">
        <v>0.13995852654386504</v>
      </c>
      <c r="G38" s="2">
        <v>4.1000065746892224E-2</v>
      </c>
      <c r="H38" s="2">
        <v>0.3013135358530834</v>
      </c>
      <c r="I38" s="2">
        <v>2.4656433619729114E-2</v>
      </c>
      <c r="J38" s="2">
        <v>1.7704070119993619E-4</v>
      </c>
      <c r="K38" s="2">
        <v>0.73553759906419225</v>
      </c>
      <c r="L38" s="6"/>
      <c r="M38" s="2">
        <v>-0.15599083344979986</v>
      </c>
      <c r="N38" s="2">
        <v>-0.15685780961508927</v>
      </c>
      <c r="O38" s="2">
        <v>-8.6697616528943447E-4</v>
      </c>
      <c r="P38" s="2">
        <v>5.9670112692645563E-2</v>
      </c>
      <c r="Q38" s="2">
        <v>9.4320944018281783E-2</v>
      </c>
      <c r="R38" s="2">
        <v>3.4650831325636164E-2</v>
      </c>
      <c r="S38" s="2">
        <v>0.33862406694168118</v>
      </c>
      <c r="T38" s="2">
        <v>0.31513635044495608</v>
      </c>
      <c r="U38" s="2">
        <v>-2.3487716496725111E-2</v>
      </c>
    </row>
    <row r="39" spans="1:21" x14ac:dyDescent="0.3">
      <c r="A39" t="s">
        <v>112</v>
      </c>
      <c r="C39" s="2">
        <v>2.1062335087068937E-2</v>
      </c>
      <c r="D39" s="2">
        <v>1.870621821018336E-2</v>
      </c>
      <c r="E39" s="2">
        <v>0.79860629271487737</v>
      </c>
      <c r="F39" s="2">
        <v>0.23543480887535831</v>
      </c>
      <c r="G39" s="2">
        <v>0.93507800347116043</v>
      </c>
      <c r="H39" s="2">
        <v>0.33363760872962844</v>
      </c>
      <c r="I39" s="2">
        <v>1.7979631073862815E-2</v>
      </c>
      <c r="J39" s="2">
        <v>1.6519303866728806E-2</v>
      </c>
      <c r="K39" s="2">
        <v>0.86233605646532774</v>
      </c>
      <c r="L39" s="6"/>
      <c r="M39" s="2">
        <v>-0.11841605104986955</v>
      </c>
      <c r="N39" s="2">
        <v>-0.1318636446970762</v>
      </c>
      <c r="O39" s="2">
        <v>-1.3447593647206688E-2</v>
      </c>
      <c r="P39" s="2">
        <v>9.0399054602742793E-2</v>
      </c>
      <c r="Q39" s="2">
        <v>5.2544818976232692E-3</v>
      </c>
      <c r="R39" s="2">
        <v>-8.5144572705119548E-2</v>
      </c>
      <c r="S39" s="2">
        <v>0.22866194828822753</v>
      </c>
      <c r="T39" s="2">
        <v>0.23612183508955045</v>
      </c>
      <c r="U39" s="2">
        <v>7.4598868013228646E-3</v>
      </c>
    </row>
    <row r="40" spans="1:21" x14ac:dyDescent="0.3">
      <c r="A40" t="s">
        <v>158</v>
      </c>
      <c r="C40" s="2">
        <v>0.96739741080038755</v>
      </c>
      <c r="D40" s="2">
        <v>0.93717277806534893</v>
      </c>
      <c r="E40" s="2">
        <v>0.96157754409196272</v>
      </c>
      <c r="F40" s="2">
        <v>0.96822306877501507</v>
      </c>
      <c r="G40" s="2">
        <v>0.94993149541641253</v>
      </c>
      <c r="H40" s="2">
        <v>0.92126203073466695</v>
      </c>
      <c r="I40" s="2">
        <v>3.4770235032072863E-3</v>
      </c>
      <c r="J40" s="2">
        <v>7.0621098810514055E-4</v>
      </c>
      <c r="K40" s="2">
        <v>0.38337100108784505</v>
      </c>
      <c r="L40" s="6"/>
      <c r="M40" s="2">
        <v>4.2744093456321226E-3</v>
      </c>
      <c r="N40" s="2">
        <v>8.0224730425383466E-3</v>
      </c>
      <c r="O40" s="2">
        <v>3.7480636969062621E-3</v>
      </c>
      <c r="P40" s="2">
        <v>-4.9062041751476038E-3</v>
      </c>
      <c r="Q40" s="2">
        <v>6.1348069981826672E-3</v>
      </c>
      <c r="R40" s="2">
        <v>1.1041011173330296E-2</v>
      </c>
      <c r="S40" s="2">
        <v>-0.28443295128972673</v>
      </c>
      <c r="T40" s="2">
        <v>-0.22025229998251078</v>
      </c>
      <c r="U40" s="2">
        <v>6.4180651307216008E-2</v>
      </c>
    </row>
    <row r="41" spans="1:21" x14ac:dyDescent="0.3">
      <c r="A41" t="s">
        <v>169</v>
      </c>
      <c r="C41" s="2">
        <v>7.3318351026614895E-2</v>
      </c>
      <c r="D41" s="2">
        <v>4.1029708055286662E-2</v>
      </c>
      <c r="E41" s="2">
        <v>0.61243285068691289</v>
      </c>
      <c r="F41" s="2">
        <v>0.65644608838403407</v>
      </c>
      <c r="G41" s="2">
        <v>0.99957459068779486</v>
      </c>
      <c r="H41" s="2">
        <v>0.66605255951886011</v>
      </c>
      <c r="I41" s="2">
        <v>0.10576227855795753</v>
      </c>
      <c r="J41" s="2">
        <v>1.4465387000378799E-2</v>
      </c>
      <c r="K41" s="2">
        <v>0.31366955046034617</v>
      </c>
      <c r="L41" s="6"/>
      <c r="M41" s="2">
        <v>-0.28943973494619091</v>
      </c>
      <c r="N41" s="2">
        <v>-0.36589571400256871</v>
      </c>
      <c r="O41" s="2">
        <v>-7.6455979056377868E-2</v>
      </c>
      <c r="P41" s="2">
        <v>9.5462272866404116E-2</v>
      </c>
      <c r="Q41" s="2">
        <v>1.3149022782809949E-4</v>
      </c>
      <c r="R41" s="2">
        <v>-9.5330782638576028E-2</v>
      </c>
      <c r="S41" s="2">
        <v>0.41627486460484803</v>
      </c>
      <c r="T41" s="2">
        <v>0.56104470091745962</v>
      </c>
      <c r="U41" s="2">
        <v>0.14476983631261164</v>
      </c>
    </row>
    <row r="42" spans="1:21" x14ac:dyDescent="0.3">
      <c r="A42" t="s">
        <v>104</v>
      </c>
      <c r="C42" s="2">
        <v>0.39822507220211079</v>
      </c>
      <c r="D42" s="2">
        <v>0.81931904274303169</v>
      </c>
      <c r="E42" s="2">
        <v>0.32529472645274427</v>
      </c>
      <c r="F42" s="2">
        <v>0.96687890067414495</v>
      </c>
      <c r="G42" s="2">
        <v>8.5265347112656556E-2</v>
      </c>
      <c r="H42" s="2">
        <v>0.53891957918463973</v>
      </c>
      <c r="I42" s="2">
        <v>0.39058693872291028</v>
      </c>
      <c r="J42" s="2">
        <v>2.3518786567785624E-2</v>
      </c>
      <c r="K42" s="2">
        <v>2.3425207714215742E-2</v>
      </c>
      <c r="L42" s="6"/>
      <c r="M42" s="2">
        <v>9.8102622620681756E-2</v>
      </c>
      <c r="N42" s="2">
        <v>-3.0707244272409749E-2</v>
      </c>
      <c r="O42" s="2">
        <v>-0.12880986689309148</v>
      </c>
      <c r="P42" s="2">
        <v>-6.7373371567156877E-3</v>
      </c>
      <c r="Q42" s="2">
        <v>-0.1261468344932167</v>
      </c>
      <c r="R42" s="2">
        <v>-0.11940949733650102</v>
      </c>
      <c r="S42" s="2">
        <v>9.2430195097597034E-2</v>
      </c>
      <c r="T42" s="2">
        <v>0.25715209236318176</v>
      </c>
      <c r="U42" s="2">
        <v>0.1647218972655847</v>
      </c>
    </row>
    <row r="43" spans="1:21" x14ac:dyDescent="0.3">
      <c r="A43" t="s">
        <v>99</v>
      </c>
      <c r="C43" s="2">
        <v>0.38947474391421233</v>
      </c>
      <c r="D43" s="2">
        <v>0.8425149149945792</v>
      </c>
      <c r="E43" s="2">
        <v>0.33627014444012548</v>
      </c>
      <c r="F43" s="2">
        <v>0.97613598666223467</v>
      </c>
      <c r="G43" s="2">
        <v>9.0025171472170068E-2</v>
      </c>
      <c r="H43" s="2">
        <v>0.53225763568860929</v>
      </c>
      <c r="I43" s="2">
        <v>0.4028508245135709</v>
      </c>
      <c r="J43" s="2">
        <v>2.2729443290680988E-2</v>
      </c>
      <c r="K43" s="2">
        <v>2.0629610514565563E-2</v>
      </c>
      <c r="L43" s="6"/>
      <c r="M43" s="2">
        <v>0.10022631085714251</v>
      </c>
      <c r="N43" s="2">
        <v>-2.6584699233437373E-2</v>
      </c>
      <c r="O43" s="2">
        <v>-0.12681101009057982</v>
      </c>
      <c r="P43" s="2">
        <v>-4.8905526431691337E-3</v>
      </c>
      <c r="Q43" s="2">
        <v>-0.1271409068643633</v>
      </c>
      <c r="R43" s="2">
        <v>-0.12225035422119419</v>
      </c>
      <c r="S43" s="2">
        <v>8.9388273509678179E-2</v>
      </c>
      <c r="T43" s="2">
        <v>0.25765262681504653</v>
      </c>
      <c r="U43" s="2">
        <v>0.16826435330536837</v>
      </c>
    </row>
    <row r="44" spans="1:21" x14ac:dyDescent="0.3">
      <c r="A44" t="s">
        <v>110</v>
      </c>
      <c r="C44" s="2">
        <v>0.4850262553503778</v>
      </c>
      <c r="D44" s="2">
        <v>0.29598249259347476</v>
      </c>
      <c r="E44" s="2">
        <v>0.76377868318310516</v>
      </c>
      <c r="F44" s="2">
        <v>0.39461175485591793</v>
      </c>
      <c r="G44" s="2">
        <v>0.12185414076817332</v>
      </c>
      <c r="H44" s="2">
        <v>0.17369161162661198</v>
      </c>
      <c r="I44" s="2">
        <v>0.36773732594503783</v>
      </c>
      <c r="J44" s="2">
        <v>0.69093465209731653</v>
      </c>
      <c r="K44" s="2">
        <v>2.3178843869429411E-2</v>
      </c>
      <c r="L44" s="6"/>
      <c r="M44" s="2">
        <v>-0.12350775029635105</v>
      </c>
      <c r="N44" s="2">
        <v>-0.1677260088367509</v>
      </c>
      <c r="O44" s="2">
        <v>-4.4218258540399867E-2</v>
      </c>
      <c r="P44" s="2">
        <v>0.15032760609208975</v>
      </c>
      <c r="Q44" s="2">
        <v>0.54648931886316388</v>
      </c>
      <c r="R44" s="2">
        <v>0.39616171277107404</v>
      </c>
      <c r="S44" s="2">
        <v>-0.19386218721933596</v>
      </c>
      <c r="T44" s="2">
        <v>-6.9917808960037409E-2</v>
      </c>
      <c r="U44" s="2">
        <v>0.12394437825929858</v>
      </c>
    </row>
    <row r="45" spans="1:21" x14ac:dyDescent="0.3">
      <c r="A45" t="s">
        <v>171</v>
      </c>
      <c r="C45" s="2">
        <v>8.3731287871198157E-2</v>
      </c>
      <c r="D45" s="2">
        <v>0.11581350720008253</v>
      </c>
      <c r="E45" s="2">
        <v>0.61188383419445769</v>
      </c>
      <c r="F45" s="2">
        <v>0.94973967799125814</v>
      </c>
      <c r="G45" s="2">
        <v>0.45409291503746929</v>
      </c>
      <c r="H45" s="2">
        <v>0.43051278800483006</v>
      </c>
      <c r="I45" s="2">
        <v>5.8541097185236847E-2</v>
      </c>
      <c r="J45" s="2">
        <v>3.9164042691420724E-3</v>
      </c>
      <c r="K45" s="2">
        <v>0.25983801426494912</v>
      </c>
      <c r="L45" s="6"/>
      <c r="M45" s="2">
        <v>-0.32275955499066011</v>
      </c>
      <c r="N45" s="2">
        <v>-0.26332965921251561</v>
      </c>
      <c r="O45" s="2">
        <v>5.9429895778144545E-2</v>
      </c>
      <c r="P45" s="2">
        <v>1.4565511233618097E-2</v>
      </c>
      <c r="Q45" s="2">
        <v>-0.18108274672137237</v>
      </c>
      <c r="R45" s="2">
        <v>-0.19564825795499044</v>
      </c>
      <c r="S45" s="2">
        <v>0.38768883797515385</v>
      </c>
      <c r="T45" s="2">
        <v>0.49630436179136661</v>
      </c>
      <c r="U45" s="2">
        <v>0.1086155238162127</v>
      </c>
    </row>
    <row r="46" spans="1:21" x14ac:dyDescent="0.3">
      <c r="A46" t="s">
        <v>177</v>
      </c>
      <c r="C46" s="2">
        <v>0.3045698629363679</v>
      </c>
      <c r="D46" s="2">
        <v>6.0607375646191265E-2</v>
      </c>
      <c r="E46" s="2">
        <v>0.20470580929531013</v>
      </c>
      <c r="F46" s="2">
        <v>0.58742595775268014</v>
      </c>
      <c r="G46" s="2">
        <v>0.68260864313510261</v>
      </c>
      <c r="H46" s="2">
        <v>0.3638015957320716</v>
      </c>
      <c r="I46" s="2">
        <v>1.563276456995551E-2</v>
      </c>
      <c r="J46" s="2">
        <v>0.10840964616973224</v>
      </c>
      <c r="K46" s="2">
        <v>0.17849048998738984</v>
      </c>
      <c r="L46" s="6"/>
      <c r="M46" s="2">
        <v>8.5877705298041396E-2</v>
      </c>
      <c r="N46" s="2">
        <v>0.17474255318194223</v>
      </c>
      <c r="O46" s="2">
        <v>8.8864847883900838E-2</v>
      </c>
      <c r="P46" s="2">
        <v>-6.5075539491174256E-2</v>
      </c>
      <c r="Q46" s="2">
        <v>4.7491451070472333E-2</v>
      </c>
      <c r="R46" s="2">
        <v>0.11256699056164658</v>
      </c>
      <c r="S46" s="2">
        <v>-0.38716573116140951</v>
      </c>
      <c r="T46" s="2">
        <v>-0.19180042228135077</v>
      </c>
      <c r="U46" s="2">
        <v>0.19536530888005868</v>
      </c>
    </row>
    <row r="47" spans="1:21" x14ac:dyDescent="0.3">
      <c r="A47" t="s">
        <v>178</v>
      </c>
      <c r="C47" s="2">
        <v>0.30675894001637471</v>
      </c>
      <c r="D47" s="2">
        <v>3.8829989289108094E-2</v>
      </c>
      <c r="E47" s="2">
        <v>4.9937837665926278E-2</v>
      </c>
      <c r="F47" s="2">
        <v>0.82257340173674232</v>
      </c>
      <c r="G47" s="2">
        <v>0.19105095314440171</v>
      </c>
      <c r="H47" s="2">
        <v>0.17986708317133776</v>
      </c>
      <c r="I47" s="2">
        <v>0.79307257107656504</v>
      </c>
      <c r="J47" s="2">
        <v>0.74861278926282426</v>
      </c>
      <c r="K47" s="2">
        <v>0.88878978045295631</v>
      </c>
      <c r="L47" s="6"/>
      <c r="M47" s="2">
        <v>-6.7927728237387214E-2</v>
      </c>
      <c r="N47" s="2">
        <v>-0.18889518655810159</v>
      </c>
      <c r="O47" s="2">
        <v>-0.12096745832071443</v>
      </c>
      <c r="P47" s="2">
        <v>-4.0010494030638362E-3</v>
      </c>
      <c r="Q47" s="2">
        <v>3.8425211787537411E-2</v>
      </c>
      <c r="R47" s="2">
        <v>4.2426261190601181E-2</v>
      </c>
      <c r="S47" s="2">
        <v>-9.5743548947831662E-3</v>
      </c>
      <c r="T47" s="2">
        <v>-1.1709434139505167E-2</v>
      </c>
      <c r="U47" s="2">
        <v>-2.1350792447219894E-3</v>
      </c>
    </row>
    <row r="48" spans="1:21" x14ac:dyDescent="0.3">
      <c r="A48" t="s">
        <v>124</v>
      </c>
      <c r="C48" s="2">
        <v>9.886248745924385E-2</v>
      </c>
      <c r="D48" s="2">
        <v>8.9746084313450408E-2</v>
      </c>
      <c r="E48" s="2">
        <v>0.84699850708386681</v>
      </c>
      <c r="F48" s="2">
        <v>0.99755598853572669</v>
      </c>
      <c r="G48" s="2">
        <v>0.57360847888379007</v>
      </c>
      <c r="H48" s="2">
        <v>0.41493184028329444</v>
      </c>
      <c r="I48" s="2">
        <v>6.3253610539919264E-2</v>
      </c>
      <c r="J48" s="2">
        <v>2.1596084643660515E-2</v>
      </c>
      <c r="K48" s="2">
        <v>0.75827114820805352</v>
      </c>
      <c r="L48" s="6"/>
      <c r="M48" s="2">
        <v>-0.47663670973941019</v>
      </c>
      <c r="N48" s="2">
        <v>-0.5187879987009848</v>
      </c>
      <c r="O48" s="2">
        <v>-4.2151288961574593E-2</v>
      </c>
      <c r="P48" s="2">
        <v>8.9693852248161397E-4</v>
      </c>
      <c r="Q48" s="2">
        <v>-0.19558664378879523</v>
      </c>
      <c r="R48" s="2">
        <v>-0.19648358231127691</v>
      </c>
      <c r="S48" s="2">
        <v>0.53592294224754011</v>
      </c>
      <c r="T48" s="2">
        <v>0.49120766325495868</v>
      </c>
      <c r="U48" s="2">
        <v>-4.4715278992581375E-2</v>
      </c>
    </row>
    <row r="49" spans="1:21" x14ac:dyDescent="0.3">
      <c r="A49" t="s">
        <v>160</v>
      </c>
      <c r="C49" s="2">
        <v>0.49121860831092534</v>
      </c>
      <c r="D49" s="2">
        <v>2.6953754843864652E-2</v>
      </c>
      <c r="E49" s="2">
        <v>3.4287050788053383E-3</v>
      </c>
      <c r="F49" s="2">
        <v>7.6835890919155339E-2</v>
      </c>
      <c r="G49" s="2">
        <v>0.24284275802064414</v>
      </c>
      <c r="H49" s="2">
        <v>0.68138854201637378</v>
      </c>
      <c r="I49" s="2">
        <v>0.97478038443369042</v>
      </c>
      <c r="J49" s="2">
        <v>6.0044936070161883E-2</v>
      </c>
      <c r="K49" s="2">
        <v>5.2753116022321432E-2</v>
      </c>
      <c r="L49" s="6"/>
      <c r="M49" s="2">
        <v>9.4346224544580054E-2</v>
      </c>
      <c r="N49" s="2">
        <v>0.31942961836580497</v>
      </c>
      <c r="O49" s="2">
        <v>0.22508339382122494</v>
      </c>
      <c r="P49" s="2">
        <v>-0.22579864819731643</v>
      </c>
      <c r="Q49" s="2">
        <v>-0.16435914904438778</v>
      </c>
      <c r="R49" s="2">
        <v>6.1439499152928623E-2</v>
      </c>
      <c r="S49" s="2">
        <v>2.5407220040791862E-3</v>
      </c>
      <c r="T49" s="2">
        <v>0.20352530973692196</v>
      </c>
      <c r="U49" s="2">
        <v>0.20098458773284283</v>
      </c>
    </row>
    <row r="50" spans="1:21" x14ac:dyDescent="0.3">
      <c r="A50" t="s">
        <v>187</v>
      </c>
      <c r="C50" s="2">
        <v>0.91854768446365764</v>
      </c>
      <c r="D50" s="2">
        <v>0.75924340467712748</v>
      </c>
      <c r="E50" s="2">
        <v>0.92712903306865657</v>
      </c>
      <c r="F50" s="2">
        <v>0.54926165993574028</v>
      </c>
      <c r="G50" s="2">
        <v>0.2259983618312984</v>
      </c>
      <c r="H50" s="2">
        <v>0.35289034416348308</v>
      </c>
      <c r="I50" s="2">
        <v>0.21108039963646738</v>
      </c>
      <c r="J50" s="2">
        <v>7.0755537474909156E-3</v>
      </c>
      <c r="K50" s="2">
        <v>0.47537041688989579</v>
      </c>
      <c r="L50" s="6"/>
      <c r="M50" s="2">
        <v>-1.0351278820954012E-2</v>
      </c>
      <c r="N50" s="2">
        <v>-1.9583146801520873E-2</v>
      </c>
      <c r="O50" s="2">
        <v>-9.231867980566905E-3</v>
      </c>
      <c r="P50" s="2">
        <v>6.3497812505565771E-2</v>
      </c>
      <c r="Q50" s="2">
        <v>0.13365609949269064</v>
      </c>
      <c r="R50" s="2">
        <v>7.0158286987124882E-2</v>
      </c>
      <c r="S50" s="2">
        <v>0.24288074618729116</v>
      </c>
      <c r="T50" s="2">
        <v>0.33378759707487782</v>
      </c>
      <c r="U50" s="2">
        <v>9.0906850887586668E-2</v>
      </c>
    </row>
    <row r="51" spans="1:21" x14ac:dyDescent="0.3">
      <c r="A51" t="s">
        <v>136</v>
      </c>
      <c r="C51" s="2">
        <v>0.62863952820000757</v>
      </c>
      <c r="D51" s="2">
        <v>0.20330761042912288</v>
      </c>
      <c r="E51" s="2">
        <v>0.51087706883814188</v>
      </c>
      <c r="F51" s="2">
        <v>0.98200769121634202</v>
      </c>
      <c r="G51" s="2">
        <v>0.23159034659323607</v>
      </c>
      <c r="H51" s="2">
        <v>0.21749146571137951</v>
      </c>
      <c r="I51" s="2">
        <v>0.33384599397547987</v>
      </c>
      <c r="J51" s="2">
        <v>0.21144047511720948</v>
      </c>
      <c r="K51" s="2">
        <v>4.0974455089857103E-3</v>
      </c>
      <c r="L51" s="6"/>
      <c r="M51" s="2">
        <v>3.2986097343091561E-2</v>
      </c>
      <c r="N51" s="2">
        <v>6.7015646749530353E-2</v>
      </c>
      <c r="O51" s="2">
        <v>3.4029549406438764E-2</v>
      </c>
      <c r="P51" s="2">
        <v>-1.6551178660953365E-3</v>
      </c>
      <c r="Q51" s="2">
        <v>0.12724021520003104</v>
      </c>
      <c r="R51" s="2">
        <v>0.12889533306612633</v>
      </c>
      <c r="S51" s="2">
        <v>-0.11438187536497146</v>
      </c>
      <c r="T51" s="2">
        <v>0.11888986580130539</v>
      </c>
      <c r="U51" s="2">
        <v>0.23327174116627691</v>
      </c>
    </row>
    <row r="52" spans="1:21" x14ac:dyDescent="0.3">
      <c r="A52" t="s">
        <v>113</v>
      </c>
      <c r="C52" s="2">
        <v>0.91088824871168672</v>
      </c>
      <c r="D52" s="2">
        <v>2.5394795776607915E-2</v>
      </c>
      <c r="E52" s="2">
        <v>1.655900010244285E-2</v>
      </c>
      <c r="F52" s="2">
        <v>0.67865482125791265</v>
      </c>
      <c r="G52" s="2">
        <v>0.2270970979408703</v>
      </c>
      <c r="H52" s="2">
        <v>0.16543221276401171</v>
      </c>
      <c r="I52" s="2">
        <v>0.14837792332614283</v>
      </c>
      <c r="J52" s="2">
        <v>0.46097462008855727</v>
      </c>
      <c r="K52" s="2">
        <v>4.538643327095921E-2</v>
      </c>
      <c r="L52" s="6"/>
      <c r="M52" s="2">
        <v>3.9817429520636171E-3</v>
      </c>
      <c r="N52" s="2">
        <v>-0.10650038967901071</v>
      </c>
      <c r="O52" s="2">
        <v>-0.11048213263107433</v>
      </c>
      <c r="P52" s="2">
        <v>-1.1585583030655112E-2</v>
      </c>
      <c r="Q52" s="2">
        <v>5.4538614905331399E-2</v>
      </c>
      <c r="R52" s="2">
        <v>6.6124197935986478E-2</v>
      </c>
      <c r="S52" s="2">
        <v>-5.3023581287467487E-2</v>
      </c>
      <c r="T52" s="2">
        <v>-2.3054550686304076E-2</v>
      </c>
      <c r="U52" s="2">
        <v>2.9969030601163404E-2</v>
      </c>
    </row>
    <row r="53" spans="1:21" x14ac:dyDescent="0.3">
      <c r="A53" t="s">
        <v>148</v>
      </c>
      <c r="C53" s="2">
        <v>5.1544463221589024E-2</v>
      </c>
      <c r="D53" s="2">
        <v>2.9454541060574518E-2</v>
      </c>
      <c r="E53" s="2">
        <v>0.51953830216467023</v>
      </c>
      <c r="F53" s="2">
        <v>0.848181105372944</v>
      </c>
      <c r="G53" s="2">
        <v>0.10093497704639133</v>
      </c>
      <c r="H53" s="2">
        <v>2.3439920557166649E-2</v>
      </c>
      <c r="I53" s="2">
        <v>0.84130027913014982</v>
      </c>
      <c r="J53" s="2">
        <v>0.97088349385109241</v>
      </c>
      <c r="K53" s="2">
        <v>0.7943135614901482</v>
      </c>
      <c r="L53" s="6"/>
      <c r="M53" s="2">
        <v>-0.10463349435386834</v>
      </c>
      <c r="N53" s="2">
        <v>-7.3560192124379614E-2</v>
      </c>
      <c r="O53" s="2">
        <v>3.1073302229488724E-2</v>
      </c>
      <c r="P53" s="2">
        <v>-8.725923843100539E-3</v>
      </c>
      <c r="Q53" s="2">
        <v>-0.10193910161998705</v>
      </c>
      <c r="R53" s="2">
        <v>-9.3213177776886522E-2</v>
      </c>
      <c r="S53" s="2">
        <v>-2.0965396522613072E-2</v>
      </c>
      <c r="T53" s="2">
        <v>-3.641847510287525E-3</v>
      </c>
      <c r="U53" s="2">
        <v>1.7323549012325575E-2</v>
      </c>
    </row>
    <row r="54" spans="1:21" x14ac:dyDescent="0.3">
      <c r="A54" t="s">
        <v>127</v>
      </c>
      <c r="C54" s="2">
        <v>0.35824150169974045</v>
      </c>
      <c r="D54" s="2">
        <v>4.939125329661638E-2</v>
      </c>
      <c r="E54" s="2">
        <v>0.69478882178383727</v>
      </c>
      <c r="F54" s="2">
        <v>0.74851652808673697</v>
      </c>
      <c r="G54" s="2">
        <v>0.18999197516104591</v>
      </c>
      <c r="H54" s="2">
        <v>8.935530736148907E-2</v>
      </c>
      <c r="I54" s="2">
        <v>0.777298714283019</v>
      </c>
      <c r="J54" s="2">
        <v>0.88299764613296527</v>
      </c>
      <c r="K54" s="2">
        <v>0.82513922708196197</v>
      </c>
      <c r="L54" s="6"/>
      <c r="M54" s="2">
        <v>-6.6574814010834857E-2</v>
      </c>
      <c r="N54" s="2">
        <v>-3.8769663679707723E-2</v>
      </c>
      <c r="O54" s="2">
        <v>2.7805150331127154E-2</v>
      </c>
      <c r="P54" s="2">
        <v>-1.3791288401606172E-2</v>
      </c>
      <c r="Q54" s="2">
        <v>-6.9984938288484191E-2</v>
      </c>
      <c r="R54" s="2">
        <v>-5.6193649886878014E-2</v>
      </c>
      <c r="S54" s="2">
        <v>-2.3623294245229146E-2</v>
      </c>
      <c r="T54" s="2">
        <v>-1.1564753660063513E-2</v>
      </c>
      <c r="U54" s="2">
        <v>1.2058540585165561E-2</v>
      </c>
    </row>
    <row r="55" spans="1:21" x14ac:dyDescent="0.3">
      <c r="A55" t="s">
        <v>126</v>
      </c>
      <c r="C55" s="2">
        <v>0.15755838184095822</v>
      </c>
      <c r="D55" s="2">
        <v>2.7968660125750215E-2</v>
      </c>
      <c r="E55" s="2">
        <v>0.73849596112993487</v>
      </c>
      <c r="F55" s="2">
        <v>0.59820138680319568</v>
      </c>
      <c r="G55" s="2">
        <v>0.81979907104286465</v>
      </c>
      <c r="H55" s="2">
        <v>0.71123492383305642</v>
      </c>
      <c r="I55" s="2">
        <v>0.12757839364238621</v>
      </c>
      <c r="J55" s="2">
        <v>6.0905910671812322E-3</v>
      </c>
      <c r="K55" s="2">
        <v>0.34445131256554029</v>
      </c>
      <c r="L55" s="6"/>
      <c r="M55" s="2">
        <v>-0.19261226433836137</v>
      </c>
      <c r="N55" s="2">
        <v>-0.24143184789934646</v>
      </c>
      <c r="O55" s="2">
        <v>-4.8819583560985085E-2</v>
      </c>
      <c r="P55" s="2">
        <v>0.12042302798065292</v>
      </c>
      <c r="Q55" s="2">
        <v>4.7018156823141505E-2</v>
      </c>
      <c r="R55" s="2">
        <v>-7.3404871157511445E-2</v>
      </c>
      <c r="S55" s="2">
        <v>0.28523292197655725</v>
      </c>
      <c r="T55" s="2">
        <v>0.38698202888893918</v>
      </c>
      <c r="U55" s="2">
        <v>0.10174910691238195</v>
      </c>
    </row>
    <row r="56" spans="1:21" x14ac:dyDescent="0.3">
      <c r="A56" t="s">
        <v>186</v>
      </c>
      <c r="C56" s="2">
        <v>8.9727095683675789E-2</v>
      </c>
      <c r="D56" s="2">
        <v>3.5184845202306311E-4</v>
      </c>
      <c r="E56" s="2">
        <v>9.0839578142756755E-2</v>
      </c>
      <c r="F56" s="2">
        <v>0.62648043044422552</v>
      </c>
      <c r="G56" s="2">
        <v>0.33731115754932284</v>
      </c>
      <c r="H56" s="2">
        <v>0.56969720428740156</v>
      </c>
      <c r="I56" s="2">
        <v>0.91280962636149598</v>
      </c>
      <c r="J56" s="2">
        <v>0.10942713893530633</v>
      </c>
      <c r="K56" s="2">
        <v>0.32413359617259097</v>
      </c>
      <c r="L56" s="6"/>
      <c r="M56" s="2">
        <v>-9.9016632930240212E-2</v>
      </c>
      <c r="N56" s="2">
        <v>-0.2266404703410069</v>
      </c>
      <c r="O56" s="2">
        <v>-0.12762383741076666</v>
      </c>
      <c r="P56" s="2">
        <v>-3.5530172037241299E-2</v>
      </c>
      <c r="Q56" s="2">
        <v>-9.8849578626897E-2</v>
      </c>
      <c r="R56" s="2">
        <v>-6.331940658965568E-2</v>
      </c>
      <c r="S56" s="2">
        <v>2.13457523346481E-2</v>
      </c>
      <c r="T56" s="2">
        <v>0.18942113340412023</v>
      </c>
      <c r="U56" s="2">
        <v>0.16807538106947215</v>
      </c>
    </row>
    <row r="57" spans="1:21" x14ac:dyDescent="0.3">
      <c r="A57" t="s">
        <v>71</v>
      </c>
      <c r="C57" s="2">
        <v>0.31554266361583061</v>
      </c>
      <c r="D57" s="2">
        <v>0.91444196368356567</v>
      </c>
      <c r="E57" s="2">
        <v>0.2344509515705625</v>
      </c>
      <c r="F57" s="2">
        <v>0.91135504511224863</v>
      </c>
      <c r="G57" s="2">
        <v>0.13653552190827978</v>
      </c>
      <c r="H57" s="2">
        <v>0.16376698323134925</v>
      </c>
      <c r="I57" s="2">
        <v>0.42465780996837699</v>
      </c>
      <c r="J57" s="2">
        <v>7.0154564532901462E-2</v>
      </c>
      <c r="K57" s="2">
        <v>4.5390034283158173E-2</v>
      </c>
      <c r="L57" s="6"/>
      <c r="M57" s="2">
        <v>4.2416887263765517E-2</v>
      </c>
      <c r="N57" s="2">
        <v>4.2905579469054277E-3</v>
      </c>
      <c r="O57" s="2">
        <v>-3.8126329316860087E-2</v>
      </c>
      <c r="P57" s="2">
        <v>6.1663095671925889E-3</v>
      </c>
      <c r="Q57" s="2">
        <v>7.1796719622410785E-2</v>
      </c>
      <c r="R57" s="2">
        <v>6.5630410055218275E-2</v>
      </c>
      <c r="S57" s="2">
        <v>3.3704667487539863E-2</v>
      </c>
      <c r="T57" s="2">
        <v>8.6136039075961263E-2</v>
      </c>
      <c r="U57" s="2">
        <v>5.2431371588421455E-2</v>
      </c>
    </row>
    <row r="58" spans="1:21" x14ac:dyDescent="0.3">
      <c r="A58" t="s">
        <v>204</v>
      </c>
      <c r="C58" s="2">
        <v>0.49610946819433865</v>
      </c>
      <c r="D58" s="2">
        <v>0.54628789339779971</v>
      </c>
      <c r="E58" s="2">
        <v>0.96334396361305397</v>
      </c>
      <c r="F58" s="2">
        <v>0.99881458964154268</v>
      </c>
      <c r="G58" s="2">
        <v>2.4757827119382229E-2</v>
      </c>
      <c r="H58" s="2">
        <v>3.1952942799544692E-2</v>
      </c>
      <c r="I58" s="2">
        <v>0.98454626533539236</v>
      </c>
      <c r="J58" s="2">
        <v>0.2532037964790862</v>
      </c>
      <c r="K58" s="2">
        <v>0.18009234537588636</v>
      </c>
      <c r="L58" s="6"/>
      <c r="M58" s="2">
        <v>5.0535422823287227E-2</v>
      </c>
      <c r="N58" s="2">
        <v>4.8665508480473789E-2</v>
      </c>
      <c r="O58" s="2">
        <v>-1.8699143428134518E-3</v>
      </c>
      <c r="P58" s="2">
        <v>-1.1982389390670503E-4</v>
      </c>
      <c r="Q58" s="2">
        <v>0.18287394009687896</v>
      </c>
      <c r="R58" s="2">
        <v>0.18299376399078568</v>
      </c>
      <c r="S58" s="2">
        <v>-1.097358465061005E-3</v>
      </c>
      <c r="T58" s="2">
        <v>5.7013573182208066E-2</v>
      </c>
      <c r="U58" s="2">
        <v>5.8110931647269104E-2</v>
      </c>
    </row>
    <row r="59" spans="1:21" x14ac:dyDescent="0.3">
      <c r="A59" t="s">
        <v>54</v>
      </c>
      <c r="C59" s="2">
        <v>0.25437570097517626</v>
      </c>
      <c r="D59" s="2">
        <v>0.58721534357706173</v>
      </c>
      <c r="E59" s="2">
        <v>0.43759568654479952</v>
      </c>
      <c r="F59" s="2">
        <v>0.84843433164343141</v>
      </c>
      <c r="G59" s="2">
        <v>0.25866370040336595</v>
      </c>
      <c r="H59" s="2">
        <v>0.35271932610283196</v>
      </c>
      <c r="I59" s="2">
        <v>5.0884595835260525E-2</v>
      </c>
      <c r="J59" s="2">
        <v>2.8069922010640555E-2</v>
      </c>
      <c r="K59" s="2">
        <v>0.62340387204328584</v>
      </c>
      <c r="L59" s="6"/>
      <c r="M59" s="2">
        <v>-0.12870983405755793</v>
      </c>
      <c r="N59" s="2">
        <v>-6.0919460862469389E-2</v>
      </c>
      <c r="O59" s="2">
        <v>6.7790373195088544E-2</v>
      </c>
      <c r="P59" s="2">
        <v>-1.9250638931766654E-2</v>
      </c>
      <c r="Q59" s="2">
        <v>-0.13327100898215161</v>
      </c>
      <c r="R59" s="2">
        <v>-0.11402037005038498</v>
      </c>
      <c r="S59" s="2">
        <v>0.10182296650090213</v>
      </c>
      <c r="T59" s="2">
        <v>0.11593923504550382</v>
      </c>
      <c r="U59" s="2">
        <v>1.411626854460174E-2</v>
      </c>
    </row>
    <row r="60" spans="1:21" x14ac:dyDescent="0.3">
      <c r="A60" t="s">
        <v>149</v>
      </c>
      <c r="C60" s="2">
        <v>0.16920214238460252</v>
      </c>
      <c r="D60" s="2">
        <v>0.11785778863595592</v>
      </c>
      <c r="E60" s="2">
        <v>0.53907694648969473</v>
      </c>
      <c r="F60" s="2">
        <v>0.90111790816630832</v>
      </c>
      <c r="G60" s="2">
        <v>0.64103806447053691</v>
      </c>
      <c r="H60" s="2">
        <v>0.69393201044246422</v>
      </c>
      <c r="I60" s="2">
        <v>0.1635694271634934</v>
      </c>
      <c r="J60" s="2">
        <v>3.8033214874075363E-2</v>
      </c>
      <c r="K60" s="2">
        <v>0.67789192129689368</v>
      </c>
      <c r="L60" s="6"/>
      <c r="M60" s="2">
        <v>-0.31742739583070401</v>
      </c>
      <c r="N60" s="2">
        <v>-0.41314323157168059</v>
      </c>
      <c r="O60" s="2">
        <v>-9.5715835740976599E-2</v>
      </c>
      <c r="P60" s="2">
        <v>-4.1524865338045093E-2</v>
      </c>
      <c r="Q60" s="2">
        <v>-0.18182404987033826</v>
      </c>
      <c r="R60" s="2">
        <v>-0.14029918453229318</v>
      </c>
      <c r="S60" s="2">
        <v>0.50804210862735477</v>
      </c>
      <c r="T60" s="2">
        <v>0.58848006923558072</v>
      </c>
      <c r="U60" s="2">
        <v>8.0437960608225917E-2</v>
      </c>
    </row>
    <row r="61" spans="1:21" x14ac:dyDescent="0.3">
      <c r="A61" t="s">
        <v>155</v>
      </c>
      <c r="C61" s="2">
        <v>0.91834165799998768</v>
      </c>
      <c r="D61" s="2">
        <v>4.1476786530389581E-2</v>
      </c>
      <c r="E61" s="2">
        <v>8.7549190645890076E-2</v>
      </c>
      <c r="F61" s="2">
        <v>0.78305250956643924</v>
      </c>
      <c r="G61" s="2">
        <v>0.53161458273266438</v>
      </c>
      <c r="H61" s="2">
        <v>0.81629133677079901</v>
      </c>
      <c r="I61" s="2">
        <v>4.6181873878409024E-2</v>
      </c>
      <c r="J61" s="2">
        <v>7.8027185348681014E-2</v>
      </c>
      <c r="K61" s="2">
        <v>0.39954749287049196</v>
      </c>
      <c r="L61" s="6"/>
      <c r="M61" s="2">
        <v>-1.6531861035468928E-2</v>
      </c>
      <c r="N61" s="2">
        <v>-0.53386492779326689</v>
      </c>
      <c r="O61" s="2">
        <v>-0.517333066757798</v>
      </c>
      <c r="P61" s="2">
        <v>-4.9656436188527907E-2</v>
      </c>
      <c r="Q61" s="2">
        <v>-0.10517115664080799</v>
      </c>
      <c r="R61" s="2">
        <v>-5.5514720452280064E-2</v>
      </c>
      <c r="S61" s="2">
        <v>0.44652367372829216</v>
      </c>
      <c r="T61" s="2">
        <v>0.39525067430626393</v>
      </c>
      <c r="U61" s="2">
        <v>-5.1272999422028252E-2</v>
      </c>
    </row>
    <row r="62" spans="1:21" x14ac:dyDescent="0.3">
      <c r="A62" t="s">
        <v>70</v>
      </c>
      <c r="C62" s="2">
        <v>0.82807244785628953</v>
      </c>
      <c r="D62" s="2">
        <v>0.33454475678528262</v>
      </c>
      <c r="E62" s="2">
        <v>0.31071474835243673</v>
      </c>
      <c r="F62" s="2">
        <v>3.007648054385673E-2</v>
      </c>
      <c r="G62" s="2">
        <v>0.53161866781369671</v>
      </c>
      <c r="H62" s="2">
        <v>2.6537032895162217E-2</v>
      </c>
      <c r="I62" s="2">
        <v>0.16874980645089083</v>
      </c>
      <c r="J62" s="2">
        <v>0.12422148513675106</v>
      </c>
      <c r="K62" s="2">
        <v>0.56719814582974171</v>
      </c>
      <c r="L62" s="6"/>
      <c r="M62" s="2">
        <v>3.3431094549596738E-2</v>
      </c>
      <c r="N62" s="2">
        <v>0.14287267830802156</v>
      </c>
      <c r="O62" s="2">
        <v>0.10944158375842485</v>
      </c>
      <c r="P62" s="2">
        <v>0.21100046657993959</v>
      </c>
      <c r="Q62" s="2">
        <v>-8.598546058491302E-2</v>
      </c>
      <c r="R62" s="2">
        <v>-0.29698592716485256</v>
      </c>
      <c r="S62" s="2">
        <v>0.15288440205668938</v>
      </c>
      <c r="T62" s="2">
        <v>0.19991691956120722</v>
      </c>
      <c r="U62" s="2">
        <v>4.7032517504517861E-2</v>
      </c>
    </row>
    <row r="63" spans="1:21" x14ac:dyDescent="0.3">
      <c r="A63" t="s">
        <v>198</v>
      </c>
      <c r="C63" s="2">
        <v>0.93580790506648059</v>
      </c>
      <c r="D63" s="2">
        <v>0.3107994403090143</v>
      </c>
      <c r="E63" s="2">
        <v>0.38330708206132913</v>
      </c>
      <c r="F63" s="2">
        <v>0.43777239030721204</v>
      </c>
      <c r="G63" s="2">
        <v>0.38333088625900336</v>
      </c>
      <c r="H63" s="2">
        <v>0.68916639003654989</v>
      </c>
      <c r="I63" s="2">
        <v>0.12225097322084731</v>
      </c>
      <c r="J63" s="2">
        <v>2.942283225898765E-2</v>
      </c>
      <c r="K63" s="2">
        <v>0.18021346862841947</v>
      </c>
      <c r="L63" s="6"/>
      <c r="M63" s="2">
        <v>-2.2316597054979036E-2</v>
      </c>
      <c r="N63" s="2">
        <v>-0.30508398197856479</v>
      </c>
      <c r="O63" s="2">
        <v>-0.28276738492358572</v>
      </c>
      <c r="P63" s="2">
        <v>0.12641281584594685</v>
      </c>
      <c r="Q63" s="2">
        <v>0.21109468711818716</v>
      </c>
      <c r="R63" s="2">
        <v>8.4681871272240292E-2</v>
      </c>
      <c r="S63" s="2">
        <v>0.36437978645476593</v>
      </c>
      <c r="T63" s="2">
        <v>0.58292701415505188</v>
      </c>
      <c r="U63" s="2">
        <v>0.21854722770028598</v>
      </c>
    </row>
    <row r="64" spans="1:21" x14ac:dyDescent="0.3">
      <c r="A64" t="s">
        <v>152</v>
      </c>
      <c r="C64" s="2">
        <v>1.0909977537304102E-2</v>
      </c>
      <c r="D64" s="2">
        <v>6.0814903150357051E-3</v>
      </c>
      <c r="E64" s="2">
        <v>8.2869313289416713E-2</v>
      </c>
      <c r="F64" s="2">
        <v>0.88354546195304251</v>
      </c>
      <c r="G64" s="2">
        <v>0.42333816162723892</v>
      </c>
      <c r="H64" s="2">
        <v>0.37088281258595812</v>
      </c>
      <c r="I64" s="2">
        <v>3.7157520907803762E-2</v>
      </c>
      <c r="J64" s="2">
        <v>4.4892887326674147E-3</v>
      </c>
      <c r="K64" s="2">
        <v>0.34784336990275422</v>
      </c>
      <c r="L64" s="6"/>
      <c r="M64" s="2">
        <v>-0.22404786931056572</v>
      </c>
      <c r="N64" s="2">
        <v>-0.3226286055199632</v>
      </c>
      <c r="O64" s="2">
        <v>-9.858073620939746E-2</v>
      </c>
      <c r="P64" s="2">
        <v>2.7131840834786917E-2</v>
      </c>
      <c r="Q64" s="2">
        <v>-0.15609247467134421</v>
      </c>
      <c r="R64" s="2">
        <v>-0.18322431550613111</v>
      </c>
      <c r="S64" s="2">
        <v>0.33904863082490855</v>
      </c>
      <c r="T64" s="2">
        <v>0.41464655431619679</v>
      </c>
      <c r="U64" s="2">
        <v>7.5597923491288271E-2</v>
      </c>
    </row>
    <row r="65" spans="1:21" x14ac:dyDescent="0.3">
      <c r="A65" t="s">
        <v>146</v>
      </c>
      <c r="C65" s="2">
        <v>0.62758705425034034</v>
      </c>
      <c r="D65" s="2">
        <v>0.344451989408745</v>
      </c>
      <c r="E65" s="2">
        <v>0.81408782644469002</v>
      </c>
      <c r="F65" s="2">
        <v>0.49435570160389108</v>
      </c>
      <c r="G65" s="2">
        <v>0.58590455531411112</v>
      </c>
      <c r="H65" s="2">
        <v>0.77639688398820228</v>
      </c>
      <c r="I65" s="2">
        <v>3.1902609413159998E-2</v>
      </c>
      <c r="J65" s="2">
        <v>2.0174320382831845E-2</v>
      </c>
      <c r="K65" s="2">
        <v>0.1084102191671994</v>
      </c>
      <c r="L65" s="6"/>
      <c r="M65" s="2">
        <v>-9.8748179378080364E-2</v>
      </c>
      <c r="N65" s="2">
        <v>-0.14571077489512285</v>
      </c>
      <c r="O65" s="2">
        <v>-4.6962595517042516E-2</v>
      </c>
      <c r="P65" s="2">
        <v>0.15812749470259002</v>
      </c>
      <c r="Q65" s="2">
        <v>0.10186720525285682</v>
      </c>
      <c r="R65" s="2">
        <v>-5.6260289449733158E-2</v>
      </c>
      <c r="S65" s="2">
        <v>0.36954654177999113</v>
      </c>
      <c r="T65" s="2">
        <v>0.58878699214296482</v>
      </c>
      <c r="U65" s="2">
        <v>0.21924045036297368</v>
      </c>
    </row>
    <row r="66" spans="1:21" x14ac:dyDescent="0.3">
      <c r="A66" t="s">
        <v>162</v>
      </c>
      <c r="C66" s="2">
        <v>0.90583475173425509</v>
      </c>
      <c r="D66" s="2">
        <v>0.7314721829521782</v>
      </c>
      <c r="E66" s="2">
        <v>0.74070406468954342</v>
      </c>
      <c r="F66" s="2">
        <v>0.96957097765077693</v>
      </c>
      <c r="G66" s="2">
        <v>0.72758156349306002</v>
      </c>
      <c r="H66" s="2">
        <v>0.71626303365197863</v>
      </c>
      <c r="I66" s="2">
        <v>6.404298180574669E-3</v>
      </c>
      <c r="J66" s="2">
        <v>1.747719738726209E-2</v>
      </c>
      <c r="K66" s="2">
        <v>9.1037538438692792E-2</v>
      </c>
      <c r="L66" s="6"/>
      <c r="M66" s="2">
        <v>-1.6758390491937888E-2</v>
      </c>
      <c r="N66" s="2">
        <v>2.9964192639200093E-2</v>
      </c>
      <c r="O66" s="2">
        <v>4.672258313113796E-2</v>
      </c>
      <c r="P66" s="2">
        <v>1.0714724614056913E-2</v>
      </c>
      <c r="Q66" s="2">
        <v>-8.8490953578973006E-2</v>
      </c>
      <c r="R66" s="2">
        <v>-9.9205678193029903E-2</v>
      </c>
      <c r="S66" s="2">
        <v>0.46019277264295316</v>
      </c>
      <c r="T66" s="2">
        <v>0.70933686658149286</v>
      </c>
      <c r="U66" s="2">
        <v>0.24914409393853967</v>
      </c>
    </row>
    <row r="67" spans="1:21" x14ac:dyDescent="0.3">
      <c r="A67" t="s">
        <v>117</v>
      </c>
      <c r="C67" s="2">
        <v>0.25214582320893486</v>
      </c>
      <c r="D67" s="2">
        <v>0.1567503336481044</v>
      </c>
      <c r="E67" s="2">
        <v>0.7144634838408942</v>
      </c>
      <c r="F67" s="2">
        <v>0.54292090165765083</v>
      </c>
      <c r="G67" s="2">
        <v>0.95278334411324739</v>
      </c>
      <c r="H67" s="2">
        <v>0.49026556010397582</v>
      </c>
      <c r="I67" s="2">
        <v>0.2404664220732492</v>
      </c>
      <c r="J67" s="2">
        <v>8.1008436359997181E-3</v>
      </c>
      <c r="K67" s="2">
        <v>0.54258555039162715</v>
      </c>
      <c r="L67" s="6"/>
      <c r="M67" s="2">
        <v>-0.15569653923359006</v>
      </c>
      <c r="N67" s="2">
        <v>-0.19619201774652659</v>
      </c>
      <c r="O67" s="2">
        <v>-4.0495478512936549E-2</v>
      </c>
      <c r="P67" s="2">
        <v>9.4484979895194318E-2</v>
      </c>
      <c r="Q67" s="2">
        <v>-7.6084138447163833E-3</v>
      </c>
      <c r="R67" s="2">
        <v>-0.10209339373991068</v>
      </c>
      <c r="S67" s="2">
        <v>0.1857291931081842</v>
      </c>
      <c r="T67" s="2">
        <v>0.25221510265742964</v>
      </c>
      <c r="U67" s="2">
        <v>6.6485909549245353E-2</v>
      </c>
    </row>
    <row r="68" spans="1:21" x14ac:dyDescent="0.3">
      <c r="A68" t="s">
        <v>74</v>
      </c>
      <c r="C68" s="2">
        <v>0.12942212339436315</v>
      </c>
      <c r="D68" s="2">
        <v>0.16675522991389227</v>
      </c>
      <c r="E68" s="2">
        <v>0.7098364048973782</v>
      </c>
      <c r="F68" s="2">
        <v>0.10824852479073747</v>
      </c>
      <c r="G68" s="2">
        <v>0.83528275211440273</v>
      </c>
      <c r="H68" s="2">
        <v>0.14117082689824814</v>
      </c>
      <c r="I68" s="2">
        <v>2.8582386470684139E-2</v>
      </c>
      <c r="J68" s="2">
        <v>3.360824226106128E-2</v>
      </c>
      <c r="K68" s="2">
        <v>0.83761153318672499</v>
      </c>
      <c r="L68" s="6"/>
      <c r="M68" s="2">
        <v>-0.24339369148613668</v>
      </c>
      <c r="N68" s="2">
        <v>-0.20872710356035712</v>
      </c>
      <c r="O68" s="2">
        <v>3.4666587925779591E-2</v>
      </c>
      <c r="P68" s="2">
        <v>0.35562122011093433</v>
      </c>
      <c r="Q68" s="2">
        <v>3.7025388415277943E-2</v>
      </c>
      <c r="R68" s="2">
        <v>-0.31859583169565642</v>
      </c>
      <c r="S68" s="2">
        <v>0.30327843266419974</v>
      </c>
      <c r="T68" s="2">
        <v>0.32149255457603498</v>
      </c>
      <c r="U68" s="2">
        <v>1.8214121911835218E-2</v>
      </c>
    </row>
    <row r="69" spans="1:21" x14ac:dyDescent="0.3">
      <c r="A69" t="s">
        <v>69</v>
      </c>
      <c r="C69" s="2">
        <v>0.18942979310495967</v>
      </c>
      <c r="D69" s="2">
        <v>0.85071447204358253</v>
      </c>
      <c r="E69" s="2">
        <v>0.13226492275187848</v>
      </c>
      <c r="F69" s="2">
        <v>0.94142941909367306</v>
      </c>
      <c r="G69" s="2">
        <v>0.52056828204525263</v>
      </c>
      <c r="H69" s="2">
        <v>0.50753137454855968</v>
      </c>
      <c r="I69" s="2">
        <v>0.18128663152139782</v>
      </c>
      <c r="J69" s="2">
        <v>2.4034011724968451E-2</v>
      </c>
      <c r="K69" s="2">
        <v>0.71315328620224117</v>
      </c>
      <c r="L69" s="6"/>
      <c r="M69" s="2">
        <v>-0.12775598324455967</v>
      </c>
      <c r="N69" s="2">
        <v>-1.2169164449318527E-2</v>
      </c>
      <c r="O69" s="2">
        <v>0.11558681879524113</v>
      </c>
      <c r="P69" s="2">
        <v>1.0207933596003695E-2</v>
      </c>
      <c r="Q69" s="2">
        <v>-8.3750896256578194E-2</v>
      </c>
      <c r="R69" s="2">
        <v>-9.3958829852581888E-2</v>
      </c>
      <c r="S69" s="2">
        <v>0.17610666722213272</v>
      </c>
      <c r="T69" s="2">
        <v>0.21006929643021058</v>
      </c>
      <c r="U69" s="2">
        <v>3.3962629208077882E-2</v>
      </c>
    </row>
    <row r="70" spans="1:21" x14ac:dyDescent="0.3">
      <c r="A70" t="s">
        <v>56</v>
      </c>
      <c r="C70" s="2">
        <v>0.11910878864039716</v>
      </c>
      <c r="D70" s="2">
        <v>0.45572710196484634</v>
      </c>
      <c r="E70" s="2">
        <v>0.39405004797087428</v>
      </c>
      <c r="F70" s="2">
        <v>0.91085392036698198</v>
      </c>
      <c r="G70" s="2">
        <v>0.3832134733643906</v>
      </c>
      <c r="H70" s="2">
        <v>0.48287540677435203</v>
      </c>
      <c r="I70" s="2">
        <v>5.7227289674212582E-2</v>
      </c>
      <c r="J70" s="2">
        <v>3.6703125823125314E-2</v>
      </c>
      <c r="K70" s="2">
        <v>0.97878679659991308</v>
      </c>
      <c r="L70" s="6"/>
      <c r="M70" s="2">
        <v>-0.14883590259686716</v>
      </c>
      <c r="N70" s="2">
        <v>-6.9739240052351797E-2</v>
      </c>
      <c r="O70" s="2">
        <v>7.9096662544515348E-2</v>
      </c>
      <c r="P70" s="2">
        <v>-1.3996056874164071E-2</v>
      </c>
      <c r="Q70" s="2">
        <v>-0.11251204934800824</v>
      </c>
      <c r="R70" s="2">
        <v>-9.8515992473844183E-2</v>
      </c>
      <c r="S70" s="2">
        <v>0.16561835445739129</v>
      </c>
      <c r="T70" s="2">
        <v>0.16696418122163653</v>
      </c>
      <c r="U70" s="2">
        <v>1.3458267642452741E-3</v>
      </c>
    </row>
    <row r="71" spans="1:21" x14ac:dyDescent="0.3">
      <c r="A71" t="s">
        <v>203</v>
      </c>
      <c r="C71" s="2">
        <v>0.68129537035343635</v>
      </c>
      <c r="D71" s="2">
        <v>0.84795969579457409</v>
      </c>
      <c r="E71" s="2">
        <v>0.8631625705219842</v>
      </c>
      <c r="F71" s="2">
        <v>0.80888288158341304</v>
      </c>
      <c r="G71" s="2">
        <v>0.42472853672529853</v>
      </c>
      <c r="H71" s="2">
        <v>0.46603468336573939</v>
      </c>
      <c r="I71" s="2">
        <v>0.29811961400513753</v>
      </c>
      <c r="J71" s="2">
        <v>2.0564872502502447E-2</v>
      </c>
      <c r="K71" s="2">
        <v>5.5041057568778272E-2</v>
      </c>
      <c r="L71" s="6"/>
      <c r="M71" s="2">
        <v>-6.2606032025871991E-2</v>
      </c>
      <c r="N71" s="2">
        <v>-3.2377664411454628E-2</v>
      </c>
      <c r="O71" s="2">
        <v>3.022836761441744E-2</v>
      </c>
      <c r="P71" s="2">
        <v>3.9657042532186652E-2</v>
      </c>
      <c r="Q71" s="2">
        <v>0.30117171393751263</v>
      </c>
      <c r="R71" s="2">
        <v>0.26151467140532592</v>
      </c>
      <c r="S71" s="2">
        <v>0.1001285352512767</v>
      </c>
      <c r="T71" s="2">
        <v>0.28238802614309483</v>
      </c>
      <c r="U71" s="2">
        <v>0.18225949089181809</v>
      </c>
    </row>
    <row r="72" spans="1:21" x14ac:dyDescent="0.3">
      <c r="A72" t="s">
        <v>92</v>
      </c>
      <c r="C72" s="2">
        <v>0.22526248660600745</v>
      </c>
      <c r="D72" s="2">
        <v>0.44124909896171105</v>
      </c>
      <c r="E72" s="2">
        <v>0.52556129320954637</v>
      </c>
      <c r="F72" s="2">
        <v>0.80115960169597844</v>
      </c>
      <c r="G72" s="2">
        <v>0.70357255047725142</v>
      </c>
      <c r="H72" s="2">
        <v>0.8903979909091797</v>
      </c>
      <c r="I72" s="2">
        <v>0.14300823629445361</v>
      </c>
      <c r="J72" s="2">
        <v>3.9790188624469779E-2</v>
      </c>
      <c r="K72" s="2">
        <v>0.81662120950181039</v>
      </c>
      <c r="L72" s="6"/>
      <c r="M72" s="2">
        <v>-0.17702135961517801</v>
      </c>
      <c r="N72" s="2">
        <v>-9.3127063093844289E-2</v>
      </c>
      <c r="O72" s="2">
        <v>8.3894296521333761E-2</v>
      </c>
      <c r="P72" s="2">
        <v>-4.4035716930582787E-2</v>
      </c>
      <c r="Q72" s="2">
        <v>-6.5179724949867221E-2</v>
      </c>
      <c r="R72" s="2">
        <v>-2.1144008019284427E-2</v>
      </c>
      <c r="S72" s="2">
        <v>0.2856922902188298</v>
      </c>
      <c r="T72" s="2">
        <v>0.31617575366143935</v>
      </c>
      <c r="U72" s="2">
        <v>3.048346344260951E-2</v>
      </c>
    </row>
    <row r="73" spans="1:21" x14ac:dyDescent="0.3">
      <c r="A73" t="s">
        <v>75</v>
      </c>
      <c r="C73" s="2">
        <v>9.4750840750345539E-2</v>
      </c>
      <c r="D73" s="2">
        <v>1.3953291912726535E-2</v>
      </c>
      <c r="E73" s="2">
        <v>0.94967706357623904</v>
      </c>
      <c r="F73" s="2">
        <v>0.58915272815400455</v>
      </c>
      <c r="G73" s="2">
        <v>0.88459079905017302</v>
      </c>
      <c r="H73" s="2">
        <v>0.66317055552978132</v>
      </c>
      <c r="I73" s="2">
        <v>0.17572883648307588</v>
      </c>
      <c r="J73" s="2">
        <v>1.3328943811107821E-2</v>
      </c>
      <c r="K73" s="2">
        <v>0.34330033805713733</v>
      </c>
      <c r="L73" s="6"/>
      <c r="M73" s="2">
        <v>-0.19624188765237158</v>
      </c>
      <c r="N73" s="2">
        <v>-0.20356173237610045</v>
      </c>
      <c r="O73" s="2">
        <v>-7.3198447237288328E-3</v>
      </c>
      <c r="P73" s="2">
        <v>9.3121800252264089E-2</v>
      </c>
      <c r="Q73" s="2">
        <v>2.635129789420091E-2</v>
      </c>
      <c r="R73" s="2">
        <v>-6.6770502358063186E-2</v>
      </c>
      <c r="S73" s="2">
        <v>0.22408323727617027</v>
      </c>
      <c r="T73" s="2">
        <v>0.32655635037651165</v>
      </c>
      <c r="U73" s="2">
        <v>0.10247311310034131</v>
      </c>
    </row>
    <row r="74" spans="1:21" x14ac:dyDescent="0.3">
      <c r="A74" t="s">
        <v>116</v>
      </c>
      <c r="C74" s="2">
        <v>0.84732013275906914</v>
      </c>
      <c r="D74" s="2">
        <v>0.50201236663931403</v>
      </c>
      <c r="E74" s="2">
        <v>0.5344447398211678</v>
      </c>
      <c r="F74" s="2">
        <v>0.46060111815161819</v>
      </c>
      <c r="G74" s="2">
        <v>7.4253415493435879E-2</v>
      </c>
      <c r="H74" s="2">
        <v>0.12148940329513108</v>
      </c>
      <c r="I74" s="2">
        <v>0.11458558909469083</v>
      </c>
      <c r="J74" s="2">
        <v>2.4520158761233455E-2</v>
      </c>
      <c r="K74" s="2">
        <v>0.55106996633693539</v>
      </c>
      <c r="L74" s="6"/>
      <c r="M74" s="2">
        <v>3.0778707163709083E-2</v>
      </c>
      <c r="N74" s="2">
        <v>-7.2553771134179615E-2</v>
      </c>
      <c r="O74" s="2">
        <v>-0.10333247829788879</v>
      </c>
      <c r="P74" s="2">
        <v>9.0274945738472792E-2</v>
      </c>
      <c r="Q74" s="2">
        <v>0.26288378615259045</v>
      </c>
      <c r="R74" s="2">
        <v>0.17260884041411759</v>
      </c>
      <c r="S74" s="2">
        <v>0.2933482204328739</v>
      </c>
      <c r="T74" s="2">
        <v>0.35151994792989044</v>
      </c>
      <c r="U74" s="2">
        <v>5.8171727497016518E-2</v>
      </c>
    </row>
    <row r="75" spans="1:21" x14ac:dyDescent="0.3">
      <c r="A75" t="s">
        <v>120</v>
      </c>
      <c r="C75" s="2">
        <v>0.23878120778300205</v>
      </c>
      <c r="D75" s="2">
        <v>0.14241805961719356</v>
      </c>
      <c r="E75" s="2">
        <v>0.55886307140719105</v>
      </c>
      <c r="F75" s="2">
        <v>0.38526344634060705</v>
      </c>
      <c r="G75" s="2">
        <v>0.92235304435816245</v>
      </c>
      <c r="H75" s="2">
        <v>0.41199590453410939</v>
      </c>
      <c r="I75" s="2">
        <v>2.4327004728929347E-2</v>
      </c>
      <c r="J75" s="2">
        <v>8.6110925517802264E-3</v>
      </c>
      <c r="K75" s="2">
        <v>0.38536949682491539</v>
      </c>
      <c r="L75" s="6"/>
      <c r="M75" s="2">
        <v>-0.18472501778992323</v>
      </c>
      <c r="N75" s="2">
        <v>-0.24875259027639804</v>
      </c>
      <c r="O75" s="2">
        <v>-6.4027572486474865E-2</v>
      </c>
      <c r="P75" s="2">
        <v>0.3085382809538727</v>
      </c>
      <c r="Q75" s="2">
        <v>2.1772230514004186E-2</v>
      </c>
      <c r="R75" s="2">
        <v>-0.28676605043986853</v>
      </c>
      <c r="S75" s="2">
        <v>0.7639322848092408</v>
      </c>
      <c r="T75" s="2">
        <v>0.86462849856330026</v>
      </c>
      <c r="U75" s="2">
        <v>0.10069621375405946</v>
      </c>
    </row>
    <row r="76" spans="1:21" x14ac:dyDescent="0.3">
      <c r="A76" t="s">
        <v>88</v>
      </c>
      <c r="C76" s="2">
        <v>0.91962951862656228</v>
      </c>
      <c r="D76" s="2">
        <v>0.38639852930918206</v>
      </c>
      <c r="E76" s="2">
        <v>0.41628580295587003</v>
      </c>
      <c r="F76" s="2">
        <v>0.12555677089020545</v>
      </c>
      <c r="G76" s="2">
        <v>7.7739671814434141E-2</v>
      </c>
      <c r="H76" s="2">
        <v>0.3086374176898472</v>
      </c>
      <c r="I76" s="2">
        <v>0.16926318344130387</v>
      </c>
      <c r="J76" s="2">
        <v>3.7352281943160606E-2</v>
      </c>
      <c r="K76" s="2">
        <v>0.76620300214458958</v>
      </c>
      <c r="L76" s="6"/>
      <c r="M76" s="2">
        <v>-3.5208473560694842E-2</v>
      </c>
      <c r="N76" s="2">
        <v>-0.34744325884659905</v>
      </c>
      <c r="O76" s="2">
        <v>-0.3122347852859042</v>
      </c>
      <c r="P76" s="2">
        <v>0.20096123686757486</v>
      </c>
      <c r="Q76" s="2">
        <v>0.34416680965289725</v>
      </c>
      <c r="R76" s="2">
        <v>0.14320557278532239</v>
      </c>
      <c r="S76" s="2">
        <v>0.38343676608967847</v>
      </c>
      <c r="T76" s="2">
        <v>0.43338203922314322</v>
      </c>
      <c r="U76" s="2">
        <v>4.9945273133464758E-2</v>
      </c>
    </row>
    <row r="77" spans="1:21" x14ac:dyDescent="0.3">
      <c r="A77" t="s">
        <v>58</v>
      </c>
      <c r="C77" s="2">
        <v>0.15144096224904535</v>
      </c>
      <c r="D77" s="2">
        <v>8.7634928593740793E-2</v>
      </c>
      <c r="E77" s="2">
        <v>0.79929288597135018</v>
      </c>
      <c r="F77" s="2">
        <v>0.87995029563176919</v>
      </c>
      <c r="G77" s="2">
        <v>0.77807520203711322</v>
      </c>
      <c r="H77" s="2">
        <v>0.63117582329020505</v>
      </c>
      <c r="I77" s="2">
        <v>0.10094726655311349</v>
      </c>
      <c r="J77" s="2">
        <v>3.2261502592584992E-2</v>
      </c>
      <c r="K77" s="2">
        <v>0.9648650721725397</v>
      </c>
      <c r="L77" s="6"/>
      <c r="M77" s="2">
        <v>-0.22734058493787471</v>
      </c>
      <c r="N77" s="2">
        <v>-0.26307330467241469</v>
      </c>
      <c r="O77" s="2">
        <v>-3.5732719734539946E-2</v>
      </c>
      <c r="P77" s="2">
        <v>3.354485413535107E-2</v>
      </c>
      <c r="Q77" s="2">
        <v>-6.5872845897385998E-2</v>
      </c>
      <c r="R77" s="2">
        <v>-9.9417700032737089E-2</v>
      </c>
      <c r="S77" s="2">
        <v>0.27984379741936966</v>
      </c>
      <c r="T77" s="2">
        <v>0.28423860166699633</v>
      </c>
      <c r="U77" s="2">
        <v>4.3948042476266982E-3</v>
      </c>
    </row>
    <row r="78" spans="1:21" x14ac:dyDescent="0.3">
      <c r="A78" t="s">
        <v>97</v>
      </c>
      <c r="C78" s="2">
        <v>5.1304883840322585E-2</v>
      </c>
      <c r="D78" s="2">
        <v>6.7474432059990194E-2</v>
      </c>
      <c r="E78" s="2">
        <v>0.71804422418800651</v>
      </c>
      <c r="F78" s="2">
        <v>0.86133780625286349</v>
      </c>
      <c r="G78" s="2">
        <v>0.49776408323972665</v>
      </c>
      <c r="H78" s="2">
        <v>0.40473528371622403</v>
      </c>
      <c r="I78" s="2">
        <v>7.1319739303553495E-2</v>
      </c>
      <c r="J78" s="2">
        <v>3.377515330096528E-3</v>
      </c>
      <c r="K78" s="2">
        <v>0.29739403793873598</v>
      </c>
      <c r="L78" s="6"/>
      <c r="M78" s="2">
        <v>-0.34241079213086179</v>
      </c>
      <c r="N78" s="2">
        <v>-0.29707865107742137</v>
      </c>
      <c r="O78" s="2">
        <v>4.5332141053440432E-2</v>
      </c>
      <c r="P78" s="2">
        <v>4.1082205220729119E-2</v>
      </c>
      <c r="Q78" s="2">
        <v>-0.17235200692041924</v>
      </c>
      <c r="R78" s="2">
        <v>-0.21343421214114833</v>
      </c>
      <c r="S78" s="2">
        <v>0.4342826251094824</v>
      </c>
      <c r="T78" s="2">
        <v>0.55250862877672868</v>
      </c>
      <c r="U78" s="2">
        <v>0.1182260036672463</v>
      </c>
    </row>
    <row r="79" spans="1:21" x14ac:dyDescent="0.3">
      <c r="A79" t="s">
        <v>105</v>
      </c>
      <c r="C79" s="2">
        <v>0.36746102642364387</v>
      </c>
      <c r="D79" s="2">
        <v>9.6732948938230381E-2</v>
      </c>
      <c r="E79" s="2">
        <v>0.46581143590059737</v>
      </c>
      <c r="F79" s="2">
        <v>0.92200150484390808</v>
      </c>
      <c r="G79" s="2">
        <v>0.60642750725419292</v>
      </c>
      <c r="H79" s="2">
        <v>0.59071220494187049</v>
      </c>
      <c r="I79" s="2">
        <v>8.0171352203904575E-2</v>
      </c>
      <c r="J79" s="2">
        <v>1.7025189778066184E-2</v>
      </c>
      <c r="K79" s="2">
        <v>4.0388211113804792E-2</v>
      </c>
      <c r="L79" s="6"/>
      <c r="M79" s="2">
        <v>-0.10512900753087932</v>
      </c>
      <c r="N79" s="2">
        <v>-0.18836665583783005</v>
      </c>
      <c r="O79" s="2">
        <v>-8.323764830695074E-2</v>
      </c>
      <c r="P79" s="2">
        <v>1.6525412215336051E-2</v>
      </c>
      <c r="Q79" s="2">
        <v>8.6542250560274162E-2</v>
      </c>
      <c r="R79" s="2">
        <v>7.0016838344938118E-2</v>
      </c>
      <c r="S79" s="2">
        <v>0.20326977755299308</v>
      </c>
      <c r="T79" s="2">
        <v>0.30648003538516777</v>
      </c>
      <c r="U79" s="2">
        <v>0.1032102578321747</v>
      </c>
    </row>
    <row r="80" spans="1:21" x14ac:dyDescent="0.3">
      <c r="A80" t="s">
        <v>147</v>
      </c>
      <c r="C80" s="2">
        <v>0.41444823353163096</v>
      </c>
      <c r="D80" s="2">
        <v>9.1051308681426413E-2</v>
      </c>
      <c r="E80" s="2">
        <v>0.46520152649032198</v>
      </c>
      <c r="F80" s="2">
        <v>0.60344977416780565</v>
      </c>
      <c r="G80" s="2">
        <v>0.3244363077672876</v>
      </c>
      <c r="H80" s="2">
        <v>0.56867970689493264</v>
      </c>
      <c r="I80" s="2">
        <v>0.22066968089705497</v>
      </c>
      <c r="J80" s="2">
        <v>1.2406402293399519E-3</v>
      </c>
      <c r="K80" s="2">
        <v>7.9763619925866724E-2</v>
      </c>
      <c r="L80" s="6"/>
      <c r="M80" s="2">
        <v>-0.10635022046726107</v>
      </c>
      <c r="N80" s="2">
        <v>-0.20931914763032</v>
      </c>
      <c r="O80" s="2">
        <v>-0.10296892716305893</v>
      </c>
      <c r="P80" s="2">
        <v>9.1851381067194732E-2</v>
      </c>
      <c r="Q80" s="2">
        <v>0.18667909806962385</v>
      </c>
      <c r="R80" s="2">
        <v>9.482771700242916E-2</v>
      </c>
      <c r="S80" s="2">
        <v>0.18277999705739742</v>
      </c>
      <c r="T80" s="2">
        <v>0.36994260770253035</v>
      </c>
      <c r="U80" s="2">
        <v>0.18716261064513295</v>
      </c>
    </row>
    <row r="81" spans="1:21" x14ac:dyDescent="0.3">
      <c r="A81" t="s">
        <v>137</v>
      </c>
      <c r="C81" s="2">
        <v>0.37553236808735668</v>
      </c>
      <c r="D81" s="2">
        <v>0.40198455716070303</v>
      </c>
      <c r="E81" s="2">
        <v>0.77687882991595347</v>
      </c>
      <c r="F81" s="2">
        <v>0.69440510432285385</v>
      </c>
      <c r="G81" s="2">
        <v>0.96598358082690883</v>
      </c>
      <c r="H81" s="2">
        <v>0.70725066138507264</v>
      </c>
      <c r="I81" s="2">
        <v>7.2799615257467865E-2</v>
      </c>
      <c r="J81" s="2">
        <v>5.6837131018230777E-3</v>
      </c>
      <c r="K81" s="2">
        <v>0.72411312441889597</v>
      </c>
      <c r="L81" s="6"/>
      <c r="M81" s="2">
        <v>-9.6333504386558466E-2</v>
      </c>
      <c r="N81" s="2">
        <v>-6.9455029768948587E-2</v>
      </c>
      <c r="O81" s="2">
        <v>2.6878474617609831E-2</v>
      </c>
      <c r="P81" s="2">
        <v>7.1753066069067964E-2</v>
      </c>
      <c r="Q81" s="2">
        <v>7.8569153371979422E-3</v>
      </c>
      <c r="R81" s="2">
        <v>-6.3896150731870036E-2</v>
      </c>
      <c r="S81" s="2">
        <v>0.26225786574552618</v>
      </c>
      <c r="T81" s="2">
        <v>0.29150782204432074</v>
      </c>
      <c r="U81" s="2">
        <v>2.9249956298794563E-2</v>
      </c>
    </row>
    <row r="82" spans="1:21" x14ac:dyDescent="0.3">
      <c r="A82" t="s">
        <v>138</v>
      </c>
      <c r="C82" s="2">
        <v>0.9322865134844821</v>
      </c>
      <c r="D82" s="2">
        <v>0.64011120753666728</v>
      </c>
      <c r="E82" s="2">
        <v>0.74181796358535912</v>
      </c>
      <c r="F82" s="2">
        <v>0.52323347964730216</v>
      </c>
      <c r="G82" s="2">
        <v>0.76496300424510644</v>
      </c>
      <c r="H82" s="2">
        <v>0.72922947925442827</v>
      </c>
      <c r="I82" s="2">
        <v>5.8029178629580826E-2</v>
      </c>
      <c r="J82" s="2">
        <v>3.0522353034001436E-2</v>
      </c>
      <c r="K82" s="2">
        <v>0.29678889747057335</v>
      </c>
      <c r="L82" s="6"/>
      <c r="M82" s="2">
        <v>-1.5505911339263713E-2</v>
      </c>
      <c r="N82" s="2">
        <v>-7.4891966527565607E-2</v>
      </c>
      <c r="O82" s="2">
        <v>-5.9386055188301923E-2</v>
      </c>
      <c r="P82" s="2">
        <v>-9.2620356251871122E-2</v>
      </c>
      <c r="Q82" s="2">
        <v>-4.4342411715729779E-2</v>
      </c>
      <c r="R82" s="2">
        <v>4.8277944536141308E-2</v>
      </c>
      <c r="S82" s="2">
        <v>0.2721124648907427</v>
      </c>
      <c r="T82" s="2">
        <v>0.38252885597140812</v>
      </c>
      <c r="U82" s="2">
        <v>0.11041639108066545</v>
      </c>
    </row>
    <row r="83" spans="1:21" x14ac:dyDescent="0.3">
      <c r="A83" t="s">
        <v>125</v>
      </c>
      <c r="C83" s="2">
        <v>0.16318950455279127</v>
      </c>
      <c r="D83" s="2">
        <v>0.26337834923744041</v>
      </c>
      <c r="E83" s="2">
        <v>0.27734730996466772</v>
      </c>
      <c r="F83" s="2">
        <v>0.73138919629369337</v>
      </c>
      <c r="G83" s="2">
        <v>0.49171125521005354</v>
      </c>
      <c r="H83" s="2">
        <v>0.36213709960466789</v>
      </c>
      <c r="I83" s="2">
        <v>3.5671803783749102E-2</v>
      </c>
      <c r="J83" s="2">
        <v>1.1436891129799707E-2</v>
      </c>
      <c r="K83" s="2">
        <v>0.83563352740634156</v>
      </c>
      <c r="L83" s="6"/>
      <c r="M83" s="2">
        <v>-0.37584193430972407</v>
      </c>
      <c r="N83" s="2">
        <v>-0.25062174953644228</v>
      </c>
      <c r="O83" s="2">
        <v>0.1252201847732817</v>
      </c>
      <c r="P83" s="2">
        <v>0.10443275850314547</v>
      </c>
      <c r="Q83" s="2">
        <v>-0.23589610758048685</v>
      </c>
      <c r="R83" s="2">
        <v>-0.34032886608363228</v>
      </c>
      <c r="S83" s="2">
        <v>0.52203675423819318</v>
      </c>
      <c r="T83" s="2">
        <v>0.54595979201665823</v>
      </c>
      <c r="U83" s="2">
        <v>2.3923037778465075E-2</v>
      </c>
    </row>
    <row r="84" spans="1:21" x14ac:dyDescent="0.3">
      <c r="A84" t="s">
        <v>185</v>
      </c>
      <c r="C84" s="2">
        <v>0.55693130118303269</v>
      </c>
      <c r="D84" s="2">
        <v>0.50340431114078887</v>
      </c>
      <c r="E84" s="2">
        <v>0.98914414624528335</v>
      </c>
      <c r="F84" s="2">
        <v>0.54181302097262041</v>
      </c>
      <c r="G84" s="2">
        <v>0.45696995696793041</v>
      </c>
      <c r="H84" s="2">
        <v>0.9835516594224355</v>
      </c>
      <c r="I84" s="2">
        <v>5.3019544500360088E-2</v>
      </c>
      <c r="J84" s="2">
        <v>4.7748297598489177E-3</v>
      </c>
      <c r="K84" s="2">
        <v>3.4027513045375969E-2</v>
      </c>
      <c r="L84" s="6"/>
      <c r="M84" s="2">
        <v>-5.0996999295137325E-2</v>
      </c>
      <c r="N84" s="2">
        <v>-5.1928111666568286E-2</v>
      </c>
      <c r="O84" s="2">
        <v>-9.3111237143092042E-4</v>
      </c>
      <c r="P84" s="2">
        <v>3.4815212799266963E-2</v>
      </c>
      <c r="Q84" s="2">
        <v>3.5897640582411454E-2</v>
      </c>
      <c r="R84" s="2">
        <v>1.082427783144519E-3</v>
      </c>
      <c r="S84" s="2">
        <v>0.14708465114458991</v>
      </c>
      <c r="T84" s="2">
        <v>0.2444897006320117</v>
      </c>
      <c r="U84" s="2">
        <v>9.7405049487421777E-2</v>
      </c>
    </row>
    <row r="85" spans="1:21" x14ac:dyDescent="0.3">
      <c r="A85" t="s">
        <v>63</v>
      </c>
      <c r="C85" s="2">
        <v>0.59903250589322821</v>
      </c>
      <c r="D85" s="2">
        <v>0.61620551060442375</v>
      </c>
      <c r="E85" s="2">
        <v>0.90392393710519425</v>
      </c>
      <c r="F85" s="2">
        <v>0.14906333391175056</v>
      </c>
      <c r="G85" s="2">
        <v>0.37275833251435109</v>
      </c>
      <c r="H85" s="2">
        <v>4.2442681553639353E-2</v>
      </c>
      <c r="I85" s="2">
        <v>0.11927886010335316</v>
      </c>
      <c r="J85" s="2">
        <v>2.2766775674990969E-2</v>
      </c>
      <c r="K85" s="2">
        <v>0.85875956471685422</v>
      </c>
      <c r="L85" s="6"/>
      <c r="M85" s="2">
        <v>-8.2621731551569197E-2</v>
      </c>
      <c r="N85" s="2">
        <v>-7.5525110078775798E-2</v>
      </c>
      <c r="O85" s="2">
        <v>7.0966214727933852E-3</v>
      </c>
      <c r="P85" s="2">
        <v>0.18647718101597935</v>
      </c>
      <c r="Q85" s="2">
        <v>-0.12606219921983933</v>
      </c>
      <c r="R85" s="2">
        <v>-0.31253938023581868</v>
      </c>
      <c r="S85" s="2">
        <v>0.27136637890852</v>
      </c>
      <c r="T85" s="2">
        <v>0.25129948925986639</v>
      </c>
      <c r="U85" s="2">
        <v>-2.0066889648653583E-2</v>
      </c>
    </row>
    <row r="86" spans="1:21" x14ac:dyDescent="0.3">
      <c r="A86" t="s">
        <v>164</v>
      </c>
      <c r="C86" s="2">
        <v>0.20539423334528972</v>
      </c>
      <c r="D86" s="2">
        <v>0.14373001063544916</v>
      </c>
      <c r="E86" s="2">
        <v>0.7867226010387216</v>
      </c>
      <c r="F86" s="2">
        <v>0.35374947569055004</v>
      </c>
      <c r="G86" s="2">
        <v>0.49739039489267611</v>
      </c>
      <c r="H86" s="2">
        <v>0.68666521786356394</v>
      </c>
      <c r="I86" s="2">
        <v>0.37080934493194562</v>
      </c>
      <c r="J86" s="2">
        <v>2.1284390973394629E-2</v>
      </c>
      <c r="K86" s="2">
        <v>4.5518818788402429E-2</v>
      </c>
      <c r="L86" s="6"/>
      <c r="M86" s="2">
        <v>-0.28899645001700974</v>
      </c>
      <c r="N86" s="2">
        <v>-0.34094403605522972</v>
      </c>
      <c r="O86" s="2">
        <v>-5.194758603821998E-2</v>
      </c>
      <c r="P86" s="2">
        <v>0.19121237757499726</v>
      </c>
      <c r="Q86" s="2">
        <v>0.1290948336201159</v>
      </c>
      <c r="R86" s="2">
        <v>-6.2117543954881359E-2</v>
      </c>
      <c r="S86" s="2">
        <v>5.5161685166419165E-2</v>
      </c>
      <c r="T86" s="2">
        <v>0.19697184543500301</v>
      </c>
      <c r="U86" s="2">
        <v>0.14181016026858378</v>
      </c>
    </row>
    <row r="87" spans="1:21" x14ac:dyDescent="0.3">
      <c r="A87" t="s">
        <v>55</v>
      </c>
      <c r="C87" s="2">
        <v>0.32589916662769203</v>
      </c>
      <c r="D87" s="2">
        <v>0.46260967687086729</v>
      </c>
      <c r="E87" s="2">
        <v>0.65527591095874094</v>
      </c>
      <c r="F87" s="2">
        <v>0.85418774689423604</v>
      </c>
      <c r="G87" s="2">
        <v>0.44382491889779541</v>
      </c>
      <c r="H87" s="2">
        <v>0.34599850338749016</v>
      </c>
      <c r="I87" s="2">
        <v>8.0460219578019562E-2</v>
      </c>
      <c r="J87" s="2">
        <v>3.127614801266259E-2</v>
      </c>
      <c r="K87" s="2">
        <v>0.94753044492651195</v>
      </c>
      <c r="L87" s="6"/>
      <c r="M87" s="2">
        <v>-0.14297886610125621</v>
      </c>
      <c r="N87" s="2">
        <v>-0.10470672620507429</v>
      </c>
      <c r="O87" s="2">
        <v>3.8272139896181889E-2</v>
      </c>
      <c r="P87" s="2">
        <v>3.5154829986047131E-2</v>
      </c>
      <c r="Q87" s="2">
        <v>-0.16573016269291974</v>
      </c>
      <c r="R87" s="2">
        <v>-0.20088499267896681</v>
      </c>
      <c r="S87" s="2">
        <v>0.33234865699660743</v>
      </c>
      <c r="T87" s="2">
        <v>0.339952382864604</v>
      </c>
      <c r="U87" s="2">
        <v>7.6037258679966047E-3</v>
      </c>
    </row>
    <row r="88" spans="1:21" x14ac:dyDescent="0.3">
      <c r="A88" t="s">
        <v>51</v>
      </c>
      <c r="C88" s="2">
        <v>0.19504208743965559</v>
      </c>
      <c r="D88" s="2">
        <v>0.30555952543953968</v>
      </c>
      <c r="E88" s="2">
        <v>0.28024232211897593</v>
      </c>
      <c r="F88" s="2">
        <v>0.77689865191088092</v>
      </c>
      <c r="G88" s="2">
        <v>0.51638474136626211</v>
      </c>
      <c r="H88" s="2">
        <v>0.39481464334421179</v>
      </c>
      <c r="I88" s="2">
        <v>2.821783107764635E-2</v>
      </c>
      <c r="J88" s="2">
        <v>9.5053157327940237E-3</v>
      </c>
      <c r="K88" s="2">
        <v>0.7180449879865054</v>
      </c>
      <c r="L88" s="6"/>
      <c r="M88" s="2">
        <v>-0.39503847855472607</v>
      </c>
      <c r="N88" s="2">
        <v>-0.25868025990716587</v>
      </c>
      <c r="O88" s="2">
        <v>0.13635821864756012</v>
      </c>
      <c r="P88" s="2">
        <v>8.5562809232428386E-2</v>
      </c>
      <c r="Q88" s="2">
        <v>-0.22373550834487996</v>
      </c>
      <c r="R88" s="2">
        <v>-0.30929831757730836</v>
      </c>
      <c r="S88" s="2">
        <v>0.53129004607076102</v>
      </c>
      <c r="T88" s="2">
        <v>0.57100877357274105</v>
      </c>
      <c r="U88" s="2">
        <v>3.9718727501980133E-2</v>
      </c>
    </row>
    <row r="89" spans="1:21" x14ac:dyDescent="0.3">
      <c r="A89" t="s">
        <v>59</v>
      </c>
      <c r="C89" s="2">
        <v>0.2151682085650358</v>
      </c>
      <c r="D89" s="2">
        <v>0.29034244912263774</v>
      </c>
      <c r="E89" s="2">
        <v>0.44179124047796636</v>
      </c>
      <c r="F89" s="2">
        <v>0.7806570203562424</v>
      </c>
      <c r="G89" s="2">
        <v>0.46835611730210769</v>
      </c>
      <c r="H89" s="2">
        <v>0.36167306947266686</v>
      </c>
      <c r="I89" s="2">
        <v>2.4460222004034197E-2</v>
      </c>
      <c r="J89" s="2">
        <v>1.010484817489707E-2</v>
      </c>
      <c r="K89" s="2">
        <v>0.8654875540686966</v>
      </c>
      <c r="L89" s="6"/>
      <c r="M89" s="2">
        <v>-0.36275331879350853</v>
      </c>
      <c r="N89" s="2">
        <v>-0.27415261156164095</v>
      </c>
      <c r="O89" s="2">
        <v>8.860070723186754E-2</v>
      </c>
      <c r="P89" s="2">
        <v>8.361286046017409E-2</v>
      </c>
      <c r="Q89" s="2">
        <v>-0.25177349559164608</v>
      </c>
      <c r="R89" s="2">
        <v>-0.33538635605182021</v>
      </c>
      <c r="S89" s="2">
        <v>0.52806719680271785</v>
      </c>
      <c r="T89" s="2">
        <v>0.54599834962561389</v>
      </c>
      <c r="U89" s="2">
        <v>1.793115282289608E-2</v>
      </c>
    </row>
    <row r="90" spans="1:21" x14ac:dyDescent="0.3">
      <c r="A90" t="s">
        <v>57</v>
      </c>
      <c r="C90" s="2">
        <v>0.23522110154694834</v>
      </c>
      <c r="D90" s="2">
        <v>0.3643799806010255</v>
      </c>
      <c r="E90" s="2">
        <v>0.54827717217230076</v>
      </c>
      <c r="F90" s="2">
        <v>0.51647540870725339</v>
      </c>
      <c r="G90" s="2">
        <v>0.80784649991948021</v>
      </c>
      <c r="H90" s="2">
        <v>0.4097085993737134</v>
      </c>
      <c r="I90" s="2">
        <v>5.2851077809860578E-2</v>
      </c>
      <c r="J90" s="2">
        <v>1.0572682982197476E-2</v>
      </c>
      <c r="K90" s="2">
        <v>0.88526393457913621</v>
      </c>
      <c r="L90" s="6"/>
      <c r="M90" s="2">
        <v>-0.19714897928588915</v>
      </c>
      <c r="N90" s="2">
        <v>-0.13933628058816711</v>
      </c>
      <c r="O90" s="2">
        <v>5.7812698697722029E-2</v>
      </c>
      <c r="P90" s="2">
        <v>0.15102235431099512</v>
      </c>
      <c r="Q90" s="2">
        <v>-5.5489857979226453E-2</v>
      </c>
      <c r="R90" s="2">
        <v>-0.2065122122902216</v>
      </c>
      <c r="S90" s="2">
        <v>0.41824132078664855</v>
      </c>
      <c r="T90" s="2">
        <v>0.43449357543174705</v>
      </c>
      <c r="U90" s="2">
        <v>1.6252254645098455E-2</v>
      </c>
    </row>
    <row r="91" spans="1:21" x14ac:dyDescent="0.3">
      <c r="A91" t="s">
        <v>76</v>
      </c>
      <c r="C91" s="2">
        <v>0.21879640309981108</v>
      </c>
      <c r="D91" s="2">
        <v>0.37393822634601981</v>
      </c>
      <c r="E91" s="2">
        <v>0.43433799614963942</v>
      </c>
      <c r="F91" s="2">
        <v>0.59483614052930534</v>
      </c>
      <c r="G91" s="2">
        <v>0.73625625898016667</v>
      </c>
      <c r="H91" s="2">
        <v>0.41312773517917956</v>
      </c>
      <c r="I91" s="2">
        <v>3.9611287896964532E-2</v>
      </c>
      <c r="J91" s="2">
        <v>8.2517128968684454E-3</v>
      </c>
      <c r="K91" s="2">
        <v>0.89861461935688847</v>
      </c>
      <c r="L91" s="6"/>
      <c r="M91" s="2">
        <v>-0.22032435511503898</v>
      </c>
      <c r="N91" s="2">
        <v>-0.14176371679862135</v>
      </c>
      <c r="O91" s="2">
        <v>7.8560638316417672E-2</v>
      </c>
      <c r="P91" s="2">
        <v>0.12683472685582015</v>
      </c>
      <c r="Q91" s="2">
        <v>-8.3020255121431588E-2</v>
      </c>
      <c r="R91" s="2">
        <v>-0.20985498197725169</v>
      </c>
      <c r="S91" s="2">
        <v>0.42191426880548377</v>
      </c>
      <c r="T91" s="2">
        <v>0.4350560608444034</v>
      </c>
      <c r="U91" s="2">
        <v>1.3141792038919601E-2</v>
      </c>
    </row>
    <row r="92" spans="1:21" x14ac:dyDescent="0.3">
      <c r="A92" t="s">
        <v>132</v>
      </c>
      <c r="C92" s="2">
        <v>0.1091042735661194</v>
      </c>
      <c r="D92" s="2">
        <v>5.3190360439618958E-2</v>
      </c>
      <c r="E92" s="2">
        <v>0.12360856916533511</v>
      </c>
      <c r="F92" s="2">
        <v>0.85112924129286571</v>
      </c>
      <c r="G92" s="2">
        <v>0.45358352326788864</v>
      </c>
      <c r="H92" s="2">
        <v>0.34041900391760449</v>
      </c>
      <c r="I92" s="2">
        <v>9.2966321876200908E-2</v>
      </c>
      <c r="J92" s="2">
        <v>1.4659287103658899E-2</v>
      </c>
      <c r="K92" s="2">
        <v>0.83787891291037864</v>
      </c>
      <c r="L92" s="6"/>
      <c r="M92" s="2">
        <v>-0.2587834384485273</v>
      </c>
      <c r="N92" s="2">
        <v>-0.41837680961643264</v>
      </c>
      <c r="O92" s="2">
        <v>-0.15959337116790537</v>
      </c>
      <c r="P92" s="2">
        <v>4.6115071166410455E-2</v>
      </c>
      <c r="Q92" s="2">
        <v>-0.20345348659680942</v>
      </c>
      <c r="R92" s="2">
        <v>-0.24956855776321987</v>
      </c>
      <c r="S92" s="2">
        <v>0.37764709990997042</v>
      </c>
      <c r="T92" s="2">
        <v>0.35244660484167079</v>
      </c>
      <c r="U92" s="2">
        <v>-2.5200495068299557E-2</v>
      </c>
    </row>
    <row r="93" spans="1:21" x14ac:dyDescent="0.3">
      <c r="A93" t="s">
        <v>53</v>
      </c>
      <c r="C93" s="2">
        <v>0.17149094163171766</v>
      </c>
      <c r="D93" s="2">
        <v>0.10834920305566172</v>
      </c>
      <c r="E93" s="2">
        <v>0.40292793921212433</v>
      </c>
      <c r="F93" s="2">
        <v>0.98664380335445589</v>
      </c>
      <c r="G93" s="2">
        <v>0.63929117627207388</v>
      </c>
      <c r="H93" s="2">
        <v>0.63190694974177242</v>
      </c>
      <c r="I93" s="2">
        <v>0.14907604544073608</v>
      </c>
      <c r="J93" s="2">
        <v>2.0766245501546043E-2</v>
      </c>
      <c r="K93" s="2">
        <v>0.59146188433302305</v>
      </c>
      <c r="L93" s="6"/>
      <c r="M93" s="2">
        <v>-0.4699905652127761</v>
      </c>
      <c r="N93" s="2">
        <v>-0.75711026891795441</v>
      </c>
      <c r="O93" s="2">
        <v>-0.28711970370517831</v>
      </c>
      <c r="P93" s="2">
        <v>-6.1332188023283064E-3</v>
      </c>
      <c r="Q93" s="2">
        <v>-0.21445868617956676</v>
      </c>
      <c r="R93" s="2">
        <v>-0.20832546737723845</v>
      </c>
      <c r="S93" s="2">
        <v>0.91337765701573281</v>
      </c>
      <c r="T93" s="2">
        <v>1.0303927021538275</v>
      </c>
      <c r="U93" s="2">
        <v>0.11701504513809471</v>
      </c>
    </row>
    <row r="94" spans="1:21" x14ac:dyDescent="0.3">
      <c r="A94" t="s">
        <v>78</v>
      </c>
      <c r="C94" s="2">
        <v>0.18908477460007656</v>
      </c>
      <c r="D94" s="2">
        <v>0.16252191305248179</v>
      </c>
      <c r="E94" s="2">
        <v>0.98541879113362207</v>
      </c>
      <c r="F94" s="2">
        <v>0.54159894946549225</v>
      </c>
      <c r="G94" s="2">
        <v>0.90269730336873499</v>
      </c>
      <c r="H94" s="2">
        <v>0.50373538958338526</v>
      </c>
      <c r="I94" s="2">
        <v>4.1409925446216522E-2</v>
      </c>
      <c r="J94" s="2">
        <v>2.6177252052677888E-2</v>
      </c>
      <c r="K94" s="2">
        <v>0.77653250084399583</v>
      </c>
      <c r="L94" s="6"/>
      <c r="M94" s="2">
        <v>-0.16192114881071926</v>
      </c>
      <c r="N94" s="2">
        <v>-0.16354715226696975</v>
      </c>
      <c r="O94" s="2">
        <v>-1.6260034562504495E-3</v>
      </c>
      <c r="P94" s="2">
        <v>8.9100299628907809E-2</v>
      </c>
      <c r="Q94" s="2">
        <v>-2.0772914121107568E-2</v>
      </c>
      <c r="R94" s="2">
        <v>-0.10987321375001542</v>
      </c>
      <c r="S94" s="2">
        <v>0.26248896263020255</v>
      </c>
      <c r="T94" s="2">
        <v>0.28079507012593052</v>
      </c>
      <c r="U94" s="2">
        <v>1.8306107495727933E-2</v>
      </c>
    </row>
    <row r="95" spans="1:21" x14ac:dyDescent="0.3">
      <c r="A95" t="s">
        <v>85</v>
      </c>
      <c r="C95" s="2">
        <v>0.14136200972907745</v>
      </c>
      <c r="D95" s="2">
        <v>4.8755094249133712E-2</v>
      </c>
      <c r="E95" s="2">
        <v>0.90009208225252191</v>
      </c>
      <c r="F95" s="2">
        <v>0.77904713672733061</v>
      </c>
      <c r="G95" s="2">
        <v>0.38928113378279916</v>
      </c>
      <c r="H95" s="2">
        <v>0.45789843722383117</v>
      </c>
      <c r="I95" s="2">
        <v>8.8048620939698383E-2</v>
      </c>
      <c r="J95" s="2">
        <v>8.9189172524156882E-2</v>
      </c>
      <c r="K95" s="2">
        <v>0.85849018597076976</v>
      </c>
      <c r="L95" s="6"/>
      <c r="M95" s="2">
        <v>-0.19943220452113233</v>
      </c>
      <c r="N95" s="2">
        <v>-0.21919555800320095</v>
      </c>
      <c r="O95" s="2">
        <v>-1.9763353482068657E-2</v>
      </c>
      <c r="P95" s="2">
        <v>-6.4105961305010478E-2</v>
      </c>
      <c r="Q95" s="2">
        <v>-0.22415736254992555</v>
      </c>
      <c r="R95" s="2">
        <v>-0.16005140124491507</v>
      </c>
      <c r="S95" s="2">
        <v>0.28337721792188791</v>
      </c>
      <c r="T95" s="2">
        <v>0.29758116832197484</v>
      </c>
      <c r="U95" s="2">
        <v>1.420395040008697E-2</v>
      </c>
    </row>
    <row r="96" spans="1:21" x14ac:dyDescent="0.3">
      <c r="A96" t="s">
        <v>181</v>
      </c>
      <c r="C96" s="2">
        <v>0.36329327699746894</v>
      </c>
      <c r="D96" s="2">
        <v>0.4224914125803203</v>
      </c>
      <c r="E96" s="2">
        <v>0.39761442740519748</v>
      </c>
      <c r="F96" s="2">
        <v>0.51660861143203074</v>
      </c>
      <c r="G96" s="2">
        <v>3.361071901618759E-2</v>
      </c>
      <c r="H96" s="2">
        <v>5.7296895868808066E-3</v>
      </c>
      <c r="I96" s="2">
        <v>0.33534494142433513</v>
      </c>
      <c r="J96" s="2">
        <v>5.1979312108726616E-3</v>
      </c>
      <c r="K96" s="2">
        <v>9.9830983271370841E-2</v>
      </c>
      <c r="L96" s="6"/>
      <c r="M96" s="2">
        <v>-0.40197115324614485</v>
      </c>
      <c r="N96" s="2">
        <v>-0.32331927663913168</v>
      </c>
      <c r="O96" s="2">
        <v>7.8651876607013185E-2</v>
      </c>
      <c r="P96" s="2">
        <v>6.514641884160044E-2</v>
      </c>
      <c r="Q96" s="2">
        <v>0.23658585103792432</v>
      </c>
      <c r="R96" s="2">
        <v>0.17143943219632388</v>
      </c>
      <c r="S96" s="2">
        <v>0.1742647324308163</v>
      </c>
      <c r="T96" s="2">
        <v>0.39642370193949078</v>
      </c>
      <c r="U96" s="2">
        <v>0.22215896950867453</v>
      </c>
    </row>
    <row r="97" spans="1:21" x14ac:dyDescent="0.3">
      <c r="A97" t="s">
        <v>189</v>
      </c>
      <c r="C97" s="2">
        <v>1.1998761483161778E-2</v>
      </c>
      <c r="D97" s="2">
        <v>0.19927508548685269</v>
      </c>
      <c r="E97" s="2">
        <v>0.52269193887869758</v>
      </c>
      <c r="F97" s="2">
        <v>0.34051419940058802</v>
      </c>
      <c r="G97" s="2">
        <v>0.35145078224413462</v>
      </c>
      <c r="H97" s="2">
        <v>0.6988321961721371</v>
      </c>
      <c r="I97" s="2">
        <v>0.38912290488432255</v>
      </c>
      <c r="J97" s="2">
        <v>0.25564162528777901</v>
      </c>
      <c r="K97" s="2">
        <v>0.90955648631199748</v>
      </c>
      <c r="L97" s="6"/>
      <c r="M97" s="2">
        <v>-9.2027422625251876E-2</v>
      </c>
      <c r="N97" s="2">
        <v>-6.2067153576822305E-2</v>
      </c>
      <c r="O97" s="2">
        <v>2.9960269048429588E-2</v>
      </c>
      <c r="P97" s="2">
        <v>0.60576882584252878</v>
      </c>
      <c r="Q97" s="2">
        <v>0.43986222563838406</v>
      </c>
      <c r="R97" s="2">
        <v>-0.16590660020414466</v>
      </c>
      <c r="S97" s="2">
        <v>0.25836994331048846</v>
      </c>
      <c r="T97" s="2">
        <v>0.28599515096297962</v>
      </c>
      <c r="U97" s="2">
        <v>2.7625207652491143E-2</v>
      </c>
    </row>
    <row r="98" spans="1:21" x14ac:dyDescent="0.3">
      <c r="A98" t="s">
        <v>129</v>
      </c>
      <c r="C98" s="2">
        <v>0.73011124450771558</v>
      </c>
      <c r="D98" s="2">
        <v>0.10283133425247248</v>
      </c>
      <c r="E98" s="2">
        <v>0.67290379760468877</v>
      </c>
      <c r="F98" s="2">
        <v>0.87993566348763774</v>
      </c>
      <c r="G98" s="2">
        <v>0.97698866186198907</v>
      </c>
      <c r="H98" s="2">
        <v>0.89049942050056263</v>
      </c>
      <c r="I98" s="2">
        <v>0.17545557795736388</v>
      </c>
      <c r="J98" s="2">
        <v>8.6728935673686929E-3</v>
      </c>
      <c r="K98" s="2">
        <v>0.64439493555736993</v>
      </c>
      <c r="L98" s="6"/>
      <c r="M98" s="2">
        <v>-3.2460341710510369E-2</v>
      </c>
      <c r="N98" s="2">
        <v>-7.4786002747096847E-2</v>
      </c>
      <c r="O98" s="2">
        <v>-4.2325661036586498E-2</v>
      </c>
      <c r="P98" s="2">
        <v>1.7452985658629499E-2</v>
      </c>
      <c r="Q98" s="2">
        <v>3.1262528642160919E-3</v>
      </c>
      <c r="R98" s="2">
        <v>-1.4326732794413322E-2</v>
      </c>
      <c r="S98" s="2">
        <v>0.2645823656181765</v>
      </c>
      <c r="T98" s="2">
        <v>0.32012502554998112</v>
      </c>
      <c r="U98" s="2">
        <v>5.5542659931804648E-2</v>
      </c>
    </row>
    <row r="99" spans="1:21" x14ac:dyDescent="0.3">
      <c r="A99" t="s">
        <v>91</v>
      </c>
      <c r="C99" s="2">
        <v>0.32197283471224791</v>
      </c>
      <c r="D99" s="2">
        <v>0.69824731017153407</v>
      </c>
      <c r="E99" s="2">
        <v>0.30106064498754481</v>
      </c>
      <c r="F99" s="2">
        <v>0.8219392333604093</v>
      </c>
      <c r="G99" s="2">
        <v>0.33312704300230267</v>
      </c>
      <c r="H99" s="2">
        <v>0.28704174264935289</v>
      </c>
      <c r="I99" s="2">
        <v>1.5590679439779244E-2</v>
      </c>
      <c r="J99" s="2">
        <v>5.8994295802842611E-3</v>
      </c>
      <c r="K99" s="2">
        <v>0.14039247662878007</v>
      </c>
      <c r="L99" s="6"/>
      <c r="M99" s="2">
        <v>-0.13662612576600217</v>
      </c>
      <c r="N99" s="2">
        <v>-4.2907876974180234E-2</v>
      </c>
      <c r="O99" s="2">
        <v>9.3718248791821904E-2</v>
      </c>
      <c r="P99" s="2">
        <v>6.8766837338208084E-2</v>
      </c>
      <c r="Q99" s="2">
        <v>-0.36099529761375193</v>
      </c>
      <c r="R99" s="2">
        <v>-0.42976213495196003</v>
      </c>
      <c r="S99" s="2">
        <v>0.69735958077657068</v>
      </c>
      <c r="T99" s="2">
        <v>0.84613764054990159</v>
      </c>
      <c r="U99" s="2">
        <v>0.14877805977333075</v>
      </c>
    </row>
    <row r="100" spans="1:21" x14ac:dyDescent="0.3">
      <c r="A100" t="s">
        <v>191</v>
      </c>
      <c r="C100" s="2">
        <v>0.30167231885275725</v>
      </c>
      <c r="D100" s="2">
        <v>2.6526396534668921E-2</v>
      </c>
      <c r="E100" s="2">
        <v>0.3628908964233496</v>
      </c>
      <c r="F100" s="2">
        <v>0.58285761298155481</v>
      </c>
      <c r="G100" s="2">
        <v>0.40905639617568401</v>
      </c>
      <c r="H100" s="2">
        <v>0.89122262257052109</v>
      </c>
      <c r="I100" s="2">
        <v>0.23078047228216148</v>
      </c>
      <c r="J100" s="2">
        <v>0.17185277291247272</v>
      </c>
      <c r="K100" s="2">
        <v>0.86888727254327203</v>
      </c>
      <c r="L100" s="6"/>
      <c r="M100" s="2">
        <v>-0.15464256747399341</v>
      </c>
      <c r="N100" s="2">
        <v>-0.33374408391866572</v>
      </c>
      <c r="O100" s="2">
        <v>-0.17910151644467232</v>
      </c>
      <c r="P100" s="2">
        <v>8.4666672162924242E-2</v>
      </c>
      <c r="Q100" s="2">
        <v>0.10229282720896581</v>
      </c>
      <c r="R100" s="2">
        <v>1.7626155046041477E-2</v>
      </c>
      <c r="S100" s="2">
        <v>0.11060992280768438</v>
      </c>
      <c r="T100" s="2">
        <v>0.12060695005327172</v>
      </c>
      <c r="U100" s="2">
        <v>9.9970272455873355E-3</v>
      </c>
    </row>
    <row r="101" spans="1:21" x14ac:dyDescent="0.3">
      <c r="A101" t="s">
        <v>47</v>
      </c>
      <c r="C101" s="2">
        <v>0.4527860536592222</v>
      </c>
      <c r="D101" s="2">
        <v>0.16817593648498441</v>
      </c>
      <c r="E101" s="2">
        <v>0.80650647394833874</v>
      </c>
      <c r="F101" s="2">
        <v>0.44475776699169489</v>
      </c>
      <c r="G101" s="2">
        <v>0.66388761521466333</v>
      </c>
      <c r="H101" s="2">
        <v>0.84883791288508359</v>
      </c>
      <c r="I101" s="2">
        <v>5.1690157675604177E-2</v>
      </c>
      <c r="J101" s="2">
        <v>1.0664690937436355E-2</v>
      </c>
      <c r="K101" s="2">
        <v>0.16210480566312885</v>
      </c>
      <c r="L101" s="6"/>
      <c r="M101" s="2">
        <v>-4.4510962742461212E-2</v>
      </c>
      <c r="N101" s="2">
        <v>-5.831499010132208E-2</v>
      </c>
      <c r="O101" s="2">
        <v>-1.3804027358860859E-2</v>
      </c>
      <c r="P101" s="2">
        <v>6.4404201579001397E-2</v>
      </c>
      <c r="Q101" s="2">
        <v>4.6386251995336393E-2</v>
      </c>
      <c r="R101" s="2">
        <v>-1.8017949583665031E-2</v>
      </c>
      <c r="S101" s="2">
        <v>0.23443504386445183</v>
      </c>
      <c r="T101" s="2">
        <v>0.32463151159805498</v>
      </c>
      <c r="U101" s="2">
        <v>9.0196467733603222E-2</v>
      </c>
    </row>
    <row r="102" spans="1:21" x14ac:dyDescent="0.3">
      <c r="A102" t="s">
        <v>80</v>
      </c>
      <c r="C102" s="2">
        <v>0.82822537211168701</v>
      </c>
      <c r="D102" s="2">
        <v>8.1267184757796831E-2</v>
      </c>
      <c r="E102" s="2">
        <v>0.35805460448623694</v>
      </c>
      <c r="F102" s="2">
        <v>0.38791505459920839</v>
      </c>
      <c r="G102" s="2">
        <v>0.36492475387820322</v>
      </c>
      <c r="H102" s="2">
        <v>0.92948654994740842</v>
      </c>
      <c r="I102" s="2">
        <v>1.5769918982528278E-2</v>
      </c>
      <c r="J102" s="2">
        <v>1.2748364180905591E-2</v>
      </c>
      <c r="K102" s="2">
        <v>4.8358460332881249E-2</v>
      </c>
      <c r="L102" s="6"/>
      <c r="M102" s="2">
        <v>-7.0257103539400706E-2</v>
      </c>
      <c r="N102" s="2">
        <v>-0.6446723440663813</v>
      </c>
      <c r="O102" s="2">
        <v>-0.57441524052698067</v>
      </c>
      <c r="P102" s="2">
        <v>0.2512896154719711</v>
      </c>
      <c r="Q102" s="2">
        <v>0.23185484606416634</v>
      </c>
      <c r="R102" s="2">
        <v>-1.9434769407804756E-2</v>
      </c>
      <c r="S102" s="2">
        <v>0.56522280479980647</v>
      </c>
      <c r="T102" s="2">
        <v>0.88391108309372324</v>
      </c>
      <c r="U102" s="2">
        <v>0.31868827829391677</v>
      </c>
    </row>
    <row r="103" spans="1:21" x14ac:dyDescent="0.3">
      <c r="A103" t="s">
        <v>81</v>
      </c>
      <c r="C103" s="2">
        <v>6.52908194955064E-2</v>
      </c>
      <c r="D103" s="2">
        <v>9.5860135672469551E-2</v>
      </c>
      <c r="E103" s="2">
        <v>0.49872307210692657</v>
      </c>
      <c r="F103" s="2">
        <v>0.85241117748244277</v>
      </c>
      <c r="G103" s="2">
        <v>0.64557756627689122</v>
      </c>
      <c r="H103" s="2">
        <v>0.4570083497189763</v>
      </c>
      <c r="I103" s="2">
        <v>0.34174029230130498</v>
      </c>
      <c r="J103" s="2">
        <v>3.703349640402645E-2</v>
      </c>
      <c r="K103" s="2">
        <v>0.40226475173713128</v>
      </c>
      <c r="L103" s="6"/>
      <c r="M103" s="2">
        <v>-0.23778280763416509</v>
      </c>
      <c r="N103" s="2">
        <v>-0.15928602915975668</v>
      </c>
      <c r="O103" s="2">
        <v>7.8496778474408391E-2</v>
      </c>
      <c r="P103" s="2">
        <v>3.7378095050082001E-2</v>
      </c>
      <c r="Q103" s="2">
        <v>-9.9957678743601772E-2</v>
      </c>
      <c r="R103" s="2">
        <v>-0.13733577379368378</v>
      </c>
      <c r="S103" s="2">
        <v>0.14010260815901845</v>
      </c>
      <c r="T103" s="2">
        <v>0.22838266815813316</v>
      </c>
      <c r="U103" s="2">
        <v>8.8280059999114702E-2</v>
      </c>
    </row>
    <row r="104" spans="1:21" x14ac:dyDescent="0.3">
      <c r="A104" t="s">
        <v>144</v>
      </c>
      <c r="C104" s="2">
        <v>0.94303256131729774</v>
      </c>
      <c r="D104" s="2">
        <v>0.60396041781430376</v>
      </c>
      <c r="E104" s="2">
        <v>0.66112121624929165</v>
      </c>
      <c r="F104" s="2">
        <v>0.94127108133926374</v>
      </c>
      <c r="G104" s="2">
        <v>0.36332624209712261</v>
      </c>
      <c r="H104" s="2">
        <v>0.45211845631614134</v>
      </c>
      <c r="I104" s="2">
        <v>4.0756792932222455E-3</v>
      </c>
      <c r="J104" s="2">
        <v>2.476137184048419E-2</v>
      </c>
      <c r="K104" s="2">
        <v>4.296838378582301E-2</v>
      </c>
      <c r="L104" s="6"/>
      <c r="M104" s="2">
        <v>-1.4548926503201271E-2</v>
      </c>
      <c r="N104" s="2">
        <v>-0.13886965928463438</v>
      </c>
      <c r="O104" s="2">
        <v>-0.12432073278143309</v>
      </c>
      <c r="P104" s="2">
        <v>-2.2680339149382112E-2</v>
      </c>
      <c r="Q104" s="2">
        <v>-0.29620915351951177</v>
      </c>
      <c r="R104" s="2">
        <v>-0.27352881437012971</v>
      </c>
      <c r="S104" s="2">
        <v>0.67885135554125065</v>
      </c>
      <c r="T104" s="2">
        <v>1.3314411366897001</v>
      </c>
      <c r="U104" s="2">
        <v>0.65258978114844934</v>
      </c>
    </row>
    <row r="105" spans="1:21" x14ac:dyDescent="0.3">
      <c r="A105" t="s">
        <v>119</v>
      </c>
      <c r="C105" s="2">
        <v>0.27899337360172083</v>
      </c>
      <c r="D105" s="2">
        <v>0.29242860880292088</v>
      </c>
      <c r="E105" s="2">
        <v>0.75690842285049864</v>
      </c>
      <c r="F105" s="2">
        <v>0.83255770733432843</v>
      </c>
      <c r="G105" s="2">
        <v>0.48674755901856737</v>
      </c>
      <c r="H105" s="2">
        <v>0.46829092292816821</v>
      </c>
      <c r="I105" s="2">
        <v>6.9835470718065215E-2</v>
      </c>
      <c r="J105" s="2">
        <v>2.4627774484416019E-2</v>
      </c>
      <c r="K105" s="2">
        <v>0.53122089960827279</v>
      </c>
      <c r="L105" s="6"/>
      <c r="M105" s="2">
        <v>-0.34316816170557463</v>
      </c>
      <c r="N105" s="2">
        <v>-0.32586212956864663</v>
      </c>
      <c r="O105" s="2">
        <v>1.730603213692803E-2</v>
      </c>
      <c r="P105" s="2">
        <v>-6.6209950247275953E-2</v>
      </c>
      <c r="Q105" s="2">
        <v>-0.25697757305096353</v>
      </c>
      <c r="R105" s="2">
        <v>-0.19076762280368759</v>
      </c>
      <c r="S105" s="2">
        <v>0.48710134822818152</v>
      </c>
      <c r="T105" s="2">
        <v>0.39678424962410924</v>
      </c>
      <c r="U105" s="2">
        <v>-9.0317098604072235E-2</v>
      </c>
    </row>
    <row r="106" spans="1:21" x14ac:dyDescent="0.3">
      <c r="A106" t="s">
        <v>130</v>
      </c>
      <c r="C106" s="2">
        <v>0.23591921976882588</v>
      </c>
      <c r="D106" s="2">
        <v>0.23308098716348968</v>
      </c>
      <c r="E106" s="2">
        <v>0.97244685742069048</v>
      </c>
      <c r="F106" s="2">
        <v>0.90174605819196851</v>
      </c>
      <c r="G106" s="2">
        <v>0.53593761796344386</v>
      </c>
      <c r="H106" s="2">
        <v>0.50186459568322528</v>
      </c>
      <c r="I106" s="2">
        <v>7.4890378330850729E-2</v>
      </c>
      <c r="J106" s="2">
        <v>2.2907280751282767E-2</v>
      </c>
      <c r="K106" s="2">
        <v>0.5853786624423245</v>
      </c>
      <c r="L106" s="6"/>
      <c r="M106" s="2">
        <v>-0.30617491517916157</v>
      </c>
      <c r="N106" s="2">
        <v>-0.30888174694388515</v>
      </c>
      <c r="O106" s="2">
        <v>-2.7068317647235972E-3</v>
      </c>
      <c r="P106" s="2">
        <v>-3.7791699974904336E-2</v>
      </c>
      <c r="Q106" s="2">
        <v>-0.21887702465636419</v>
      </c>
      <c r="R106" s="2">
        <v>-0.18108532468145982</v>
      </c>
      <c r="S106" s="2">
        <v>0.48923140874360932</v>
      </c>
      <c r="T106" s="2">
        <v>0.41077167449188062</v>
      </c>
      <c r="U106" s="2">
        <v>-7.8459734251728683E-2</v>
      </c>
    </row>
    <row r="107" spans="1:21" customFormat="1" x14ac:dyDescent="0.3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customFormat="1" x14ac:dyDescent="0.3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customFormat="1" x14ac:dyDescent="0.3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customFormat="1" x14ac:dyDescent="0.3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customFormat="1" x14ac:dyDescent="0.3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customFormat="1" x14ac:dyDescent="0.3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3:21" customFormat="1" x14ac:dyDescent="0.3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3:21" customFormat="1" x14ac:dyDescent="0.3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3:21" customFormat="1" x14ac:dyDescent="0.3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3:21" customFormat="1" x14ac:dyDescent="0.3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3:21" customFormat="1" x14ac:dyDescent="0.3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3:21" customFormat="1" x14ac:dyDescent="0.3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3:21" customFormat="1" x14ac:dyDescent="0.3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3:21" customFormat="1" x14ac:dyDescent="0.3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3:21" customFormat="1" x14ac:dyDescent="0.3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3:21" customFormat="1" x14ac:dyDescent="0.3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3:21" customFormat="1" x14ac:dyDescent="0.3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3:21" customFormat="1" x14ac:dyDescent="0.3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3:21" customFormat="1" x14ac:dyDescent="0.3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3:21" customFormat="1" x14ac:dyDescent="0.3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3:21" customFormat="1" x14ac:dyDescent="0.3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3:21" customFormat="1" x14ac:dyDescent="0.3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3:21" customFormat="1" x14ac:dyDescent="0.3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3:21" customFormat="1" x14ac:dyDescent="0.3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3:21" customFormat="1" x14ac:dyDescent="0.3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3:21" customFormat="1" x14ac:dyDescent="0.3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3:21" customFormat="1" x14ac:dyDescent="0.3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3:21" customFormat="1" x14ac:dyDescent="0.3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3:21" customFormat="1" x14ac:dyDescent="0.3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3:21" customFormat="1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3:21" customFormat="1" x14ac:dyDescent="0.3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3:21" customFormat="1" x14ac:dyDescent="0.3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3:21" customFormat="1" x14ac:dyDescent="0.3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3:21" customFormat="1" x14ac:dyDescent="0.3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3:21" customFormat="1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3:21" customFormat="1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3:21" customFormat="1" x14ac:dyDescent="0.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3:21" customFormat="1" x14ac:dyDescent="0.3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3:21" customFormat="1" x14ac:dyDescent="0.3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3:21" customFormat="1" x14ac:dyDescent="0.3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3:21" customFormat="1" x14ac:dyDescent="0.3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3:21" customFormat="1" x14ac:dyDescent="0.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3:21" customFormat="1" x14ac:dyDescent="0.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3:21" customFormat="1" x14ac:dyDescent="0.3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3:21" x14ac:dyDescent="0.3">
      <c r="C151" s="2"/>
      <c r="D151" s="2"/>
      <c r="E151" s="2"/>
      <c r="F151" s="2"/>
      <c r="G151" s="2"/>
      <c r="H151" s="2"/>
      <c r="I151" s="2"/>
      <c r="J151" s="2"/>
      <c r="K151" s="2"/>
      <c r="L151" s="6"/>
      <c r="M151" s="2"/>
      <c r="N151" s="2"/>
      <c r="O151" s="2"/>
      <c r="P151" s="2"/>
      <c r="Q151" s="2"/>
      <c r="R151" s="2"/>
      <c r="S151" s="2"/>
      <c r="T151" s="2"/>
      <c r="U151" s="2"/>
    </row>
    <row r="152" spans="3:21" x14ac:dyDescent="0.3">
      <c r="C152" s="2"/>
      <c r="D152" s="2"/>
      <c r="E152" s="2"/>
      <c r="F152" s="2"/>
      <c r="G152" s="2"/>
      <c r="H152" s="2"/>
      <c r="I152" s="2"/>
      <c r="J152" s="2"/>
      <c r="K152" s="2"/>
      <c r="L152" s="6"/>
      <c r="M152" s="2"/>
      <c r="N152" s="2"/>
      <c r="O152" s="2"/>
      <c r="P152" s="2"/>
      <c r="Q152" s="2"/>
      <c r="R152" s="2"/>
      <c r="S152" s="2"/>
      <c r="T152" s="2"/>
      <c r="U152" s="2"/>
    </row>
    <row r="153" spans="3:21" x14ac:dyDescent="0.3">
      <c r="C153" s="2"/>
      <c r="D153" s="2"/>
      <c r="E153" s="2"/>
      <c r="F153" s="2"/>
      <c r="G153" s="2"/>
      <c r="H153" s="2"/>
      <c r="I153" s="2"/>
      <c r="J153" s="2"/>
      <c r="K153" s="2"/>
      <c r="L153" s="6"/>
      <c r="M153" s="2"/>
      <c r="N153" s="2"/>
      <c r="O153" s="2"/>
      <c r="P153" s="2"/>
      <c r="Q153" s="2"/>
      <c r="R153" s="2"/>
      <c r="S153" s="2"/>
      <c r="T153" s="2"/>
      <c r="U153" s="2"/>
    </row>
    <row r="154" spans="3:21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6"/>
      <c r="M154" s="2"/>
      <c r="N154" s="2"/>
      <c r="O154" s="2"/>
      <c r="P154" s="2"/>
      <c r="Q154" s="2"/>
      <c r="R154" s="2"/>
      <c r="S154" s="2"/>
      <c r="T154" s="2"/>
      <c r="U154" s="2"/>
    </row>
    <row r="155" spans="3:21" x14ac:dyDescent="0.3">
      <c r="C155" s="2"/>
      <c r="D155" s="2"/>
      <c r="E155" s="2"/>
      <c r="F155" s="2"/>
      <c r="G155" s="2"/>
      <c r="H155" s="2"/>
      <c r="I155" s="2"/>
      <c r="J155" s="2"/>
      <c r="K155" s="2"/>
      <c r="L155" s="6"/>
      <c r="M155" s="2"/>
      <c r="N155" s="2"/>
      <c r="O155" s="2"/>
      <c r="P155" s="2"/>
      <c r="Q155" s="2"/>
      <c r="R155" s="2"/>
      <c r="S155" s="2"/>
      <c r="T155" s="2"/>
      <c r="U155" s="2"/>
    </row>
    <row r="156" spans="3:21" x14ac:dyDescent="0.3">
      <c r="C156" s="2"/>
      <c r="D156" s="2"/>
      <c r="E156" s="2"/>
      <c r="F156" s="2"/>
      <c r="G156" s="2"/>
      <c r="H156" s="2"/>
      <c r="I156" s="2"/>
      <c r="J156" s="2"/>
      <c r="K156" s="2"/>
      <c r="L156" s="6"/>
      <c r="M156" s="2"/>
      <c r="N156" s="2"/>
      <c r="O156" s="2"/>
      <c r="P156" s="2"/>
      <c r="Q156" s="2"/>
      <c r="R156" s="2"/>
      <c r="S156" s="2"/>
      <c r="T156" s="2"/>
      <c r="U156" s="2"/>
    </row>
    <row r="157" spans="3:21" x14ac:dyDescent="0.3">
      <c r="C157" s="2"/>
      <c r="D157" s="2"/>
      <c r="E157" s="2"/>
      <c r="F157" s="2"/>
      <c r="G157" s="2"/>
      <c r="H157" s="2"/>
      <c r="I157" s="2"/>
      <c r="J157" s="2"/>
      <c r="K157" s="2"/>
      <c r="L157" s="6"/>
      <c r="M157" s="2"/>
      <c r="N157" s="2"/>
      <c r="O157" s="2"/>
      <c r="P157" s="2"/>
      <c r="Q157" s="2"/>
      <c r="R157" s="2"/>
      <c r="S157" s="2"/>
      <c r="T157" s="2"/>
      <c r="U157" s="2"/>
    </row>
    <row r="158" spans="3:21" x14ac:dyDescent="0.3">
      <c r="C158" s="2"/>
      <c r="D158" s="2"/>
      <c r="E158" s="2"/>
      <c r="F158" s="2"/>
      <c r="G158" s="2"/>
      <c r="H158" s="2"/>
      <c r="I158" s="2"/>
      <c r="J158" s="2"/>
      <c r="K158" s="2"/>
      <c r="L158" s="6"/>
      <c r="M158" s="2"/>
      <c r="N158" s="2"/>
      <c r="O158" s="2"/>
      <c r="P158" s="2"/>
      <c r="Q158" s="2"/>
      <c r="R158" s="2"/>
      <c r="S158" s="2"/>
      <c r="T158" s="2"/>
      <c r="U158" s="2"/>
    </row>
    <row r="159" spans="3:21" x14ac:dyDescent="0.3">
      <c r="C159" s="2"/>
      <c r="D159" s="2"/>
      <c r="E159" s="2"/>
      <c r="F159" s="2"/>
      <c r="G159" s="2"/>
      <c r="H159" s="2"/>
      <c r="I159" s="2"/>
      <c r="J159" s="2"/>
      <c r="K159" s="2"/>
      <c r="L159" s="6"/>
      <c r="M159" s="2"/>
      <c r="N159" s="2"/>
      <c r="O159" s="2"/>
      <c r="P159" s="2"/>
      <c r="Q159" s="2"/>
      <c r="R159" s="2"/>
      <c r="S159" s="2"/>
      <c r="T159" s="2"/>
      <c r="U159" s="2"/>
    </row>
    <row r="160" spans="3:21" x14ac:dyDescent="0.3">
      <c r="C160" s="2"/>
      <c r="D160" s="2"/>
      <c r="E160" s="2"/>
      <c r="F160" s="2"/>
      <c r="G160" s="2"/>
      <c r="H160" s="2"/>
      <c r="I160" s="2"/>
      <c r="J160" s="2"/>
      <c r="K160" s="2"/>
      <c r="L160" s="6"/>
      <c r="M160" s="2"/>
      <c r="N160" s="2"/>
      <c r="O160" s="2"/>
      <c r="P160" s="2"/>
      <c r="Q160" s="2"/>
      <c r="R160" s="2"/>
      <c r="S160" s="2"/>
      <c r="T160" s="2"/>
      <c r="U160" s="2"/>
    </row>
    <row r="161" spans="3:21" x14ac:dyDescent="0.3">
      <c r="C161" s="2"/>
      <c r="D161" s="2"/>
      <c r="E161" s="2"/>
      <c r="F161" s="2"/>
      <c r="G161" s="2"/>
      <c r="H161" s="2"/>
      <c r="I161" s="2"/>
      <c r="J161" s="2"/>
      <c r="K161" s="2"/>
      <c r="L161" s="6"/>
      <c r="M161" s="2"/>
      <c r="N161" s="2"/>
      <c r="O161" s="2"/>
      <c r="P161" s="2"/>
      <c r="Q161" s="2"/>
      <c r="R161" s="2"/>
      <c r="S161" s="2"/>
      <c r="T161" s="2"/>
      <c r="U161" s="2"/>
    </row>
    <row r="162" spans="3:21" x14ac:dyDescent="0.3">
      <c r="C162" s="2"/>
      <c r="D162" s="2"/>
      <c r="E162" s="2"/>
      <c r="F162" s="2"/>
      <c r="G162" s="2"/>
      <c r="H162" s="2"/>
      <c r="I162" s="2"/>
      <c r="J162" s="2"/>
      <c r="K162" s="2"/>
      <c r="L162" s="6"/>
      <c r="M162" s="2"/>
      <c r="N162" s="2"/>
      <c r="O162" s="2"/>
      <c r="P162" s="2"/>
      <c r="Q162" s="2"/>
      <c r="R162" s="2"/>
      <c r="S162" s="2"/>
      <c r="T162" s="2"/>
      <c r="U162" s="2"/>
    </row>
    <row r="163" spans="3:21" x14ac:dyDescent="0.3">
      <c r="C163" s="2"/>
      <c r="D163" s="2"/>
      <c r="E163" s="2"/>
      <c r="F163" s="2"/>
      <c r="G163" s="2"/>
      <c r="H163" s="2"/>
      <c r="I163" s="2"/>
      <c r="J163" s="2"/>
      <c r="K163" s="2"/>
      <c r="L163" s="6"/>
      <c r="M163" s="2"/>
      <c r="N163" s="2"/>
      <c r="O163" s="2"/>
      <c r="P163" s="2"/>
      <c r="Q163" s="2"/>
      <c r="R163" s="2"/>
      <c r="S163" s="2"/>
      <c r="T163" s="2"/>
      <c r="U163" s="2"/>
    </row>
    <row r="164" spans="3:21" x14ac:dyDescent="0.3">
      <c r="C164" s="2"/>
      <c r="D164" s="2"/>
      <c r="E164" s="2"/>
      <c r="F164" s="2"/>
      <c r="G164" s="2"/>
      <c r="H164" s="2"/>
      <c r="I164" s="2"/>
      <c r="J164" s="2"/>
      <c r="K164" s="2"/>
      <c r="L164" s="6"/>
      <c r="M164" s="2"/>
      <c r="N164" s="2"/>
      <c r="O164" s="2"/>
      <c r="P164" s="2"/>
      <c r="Q164" s="2"/>
      <c r="R164" s="2"/>
      <c r="S164" s="2"/>
      <c r="T164" s="2"/>
      <c r="U164" s="2"/>
    </row>
    <row r="165" spans="3:21" x14ac:dyDescent="0.3">
      <c r="C165" s="2"/>
      <c r="D165" s="2"/>
      <c r="E165" s="2"/>
      <c r="F165" s="2"/>
      <c r="G165" s="2"/>
      <c r="H165" s="2"/>
      <c r="I165" s="2"/>
      <c r="J165" s="2"/>
      <c r="K165" s="2"/>
      <c r="L165" s="6"/>
      <c r="M165" s="2"/>
      <c r="N165" s="2"/>
      <c r="O165" s="2"/>
      <c r="P165" s="2"/>
      <c r="Q165" s="2"/>
      <c r="R165" s="2"/>
      <c r="S165" s="2"/>
      <c r="T165" s="2"/>
      <c r="U165" s="2"/>
    </row>
    <row r="166" spans="3:21" x14ac:dyDescent="0.3">
      <c r="C166" s="2"/>
      <c r="D166" s="2"/>
      <c r="E166" s="2"/>
      <c r="F166" s="2"/>
      <c r="G166" s="2"/>
      <c r="H166" s="2"/>
      <c r="I166" s="2"/>
      <c r="J166" s="2"/>
      <c r="K166" s="2"/>
      <c r="L166" s="6"/>
      <c r="M166" s="2"/>
      <c r="N166" s="2"/>
      <c r="O166" s="2"/>
      <c r="P166" s="2"/>
      <c r="Q166" s="2"/>
      <c r="R166" s="2"/>
      <c r="S166" s="2"/>
      <c r="T166" s="2"/>
      <c r="U166" s="2"/>
    </row>
    <row r="167" spans="3:21" x14ac:dyDescent="0.3">
      <c r="C167" s="2"/>
      <c r="D167" s="2"/>
      <c r="E167" s="2"/>
      <c r="F167" s="2"/>
      <c r="G167" s="2"/>
      <c r="H167" s="2"/>
      <c r="I167" s="2"/>
      <c r="J167" s="2"/>
      <c r="K167" s="2"/>
      <c r="L167" s="6"/>
      <c r="M167" s="2"/>
      <c r="N167" s="2"/>
      <c r="O167" s="2"/>
      <c r="P167" s="2"/>
      <c r="Q167" s="2"/>
      <c r="R167" s="2"/>
      <c r="S167" s="2"/>
      <c r="T167" s="2"/>
      <c r="U167" s="2"/>
    </row>
  </sheetData>
  <sortState xmlns:xlrd2="http://schemas.microsoft.com/office/spreadsheetml/2017/richdata2" ref="A4:U167">
    <sortCondition ref="A4:A167"/>
  </sortState>
  <conditionalFormatting sqref="C4:K106">
    <cfRule type="cellIs" dxfId="5" priority="1" operator="lessThan">
      <formula>0.005</formula>
    </cfRule>
    <cfRule type="cellIs" dxfId="4" priority="2" operator="between">
      <formula>0.05</formula>
      <formula>0.01</formula>
    </cfRule>
  </conditionalFormatting>
  <conditionalFormatting sqref="C4:K167">
    <cfRule type="cellIs" dxfId="3" priority="4" operator="between">
      <formula>0.01</formula>
      <formula>0.005</formula>
    </cfRule>
  </conditionalFormatting>
  <conditionalFormatting sqref="M4:U167">
    <cfRule type="colorScale" priority="3">
      <colorScale>
        <cfvo type="min"/>
        <cfvo type="percentile" val="50"/>
        <cfvo type="max"/>
        <color rgb="FF92D050"/>
        <color theme="0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1"/>
  <sheetViews>
    <sheetView workbookViewId="0">
      <selection sqref="A1:F19"/>
    </sheetView>
  </sheetViews>
  <sheetFormatPr defaultRowHeight="14.4" x14ac:dyDescent="0.3"/>
  <cols>
    <col min="1" max="1" width="20" bestFit="1" customWidth="1"/>
    <col min="2" max="2" width="34.109375" bestFit="1" customWidth="1"/>
    <col min="3" max="3" width="29" bestFit="1" customWidth="1"/>
    <col min="4" max="5" width="20" bestFit="1" customWidth="1"/>
    <col min="6" max="6" width="34.5546875" bestFit="1" customWidth="1"/>
    <col min="7" max="7" width="37.109375" bestFit="1" customWidth="1"/>
  </cols>
  <sheetData>
    <row r="1" spans="1:8" x14ac:dyDescent="0.3">
      <c r="A1" s="19" t="s">
        <v>256</v>
      </c>
      <c r="B1" s="19" t="s">
        <v>257</v>
      </c>
      <c r="C1" s="19" t="s">
        <v>258</v>
      </c>
      <c r="D1" s="19" t="s">
        <v>259</v>
      </c>
      <c r="E1" s="19" t="s">
        <v>260</v>
      </c>
      <c r="F1" s="19" t="s">
        <v>262</v>
      </c>
      <c r="G1" s="19" t="s">
        <v>261</v>
      </c>
      <c r="H1" s="19"/>
    </row>
    <row r="2" spans="1:8" x14ac:dyDescent="0.3">
      <c r="A2" s="19" t="s">
        <v>263</v>
      </c>
      <c r="B2" s="19" t="s">
        <v>267</v>
      </c>
      <c r="C2" s="19" t="s">
        <v>285</v>
      </c>
      <c r="D2" s="19" t="s">
        <v>293</v>
      </c>
      <c r="E2" s="19" t="s">
        <v>295</v>
      </c>
      <c r="F2" s="19" t="s">
        <v>298</v>
      </c>
      <c r="G2" s="19" t="s">
        <v>110</v>
      </c>
      <c r="H2" s="19"/>
    </row>
    <row r="3" spans="1:8" x14ac:dyDescent="0.3">
      <c r="A3" s="19" t="s">
        <v>264</v>
      </c>
      <c r="B3" s="19" t="s">
        <v>268</v>
      </c>
      <c r="C3" s="19" t="s">
        <v>286</v>
      </c>
      <c r="D3" s="19" t="s">
        <v>294</v>
      </c>
      <c r="E3" s="19" t="s">
        <v>296</v>
      </c>
      <c r="F3" s="19" t="s">
        <v>299</v>
      </c>
      <c r="G3" s="19" t="s">
        <v>171</v>
      </c>
      <c r="H3" s="19"/>
    </row>
    <row r="4" spans="1:8" x14ac:dyDescent="0.3">
      <c r="A4" s="19" t="s">
        <v>265</v>
      </c>
      <c r="B4" s="19" t="s">
        <v>269</v>
      </c>
      <c r="C4" s="19" t="s">
        <v>287</v>
      </c>
      <c r="D4" s="19"/>
      <c r="E4" s="19" t="s">
        <v>297</v>
      </c>
      <c r="F4" s="19" t="s">
        <v>300</v>
      </c>
      <c r="G4" s="19" t="s">
        <v>177</v>
      </c>
      <c r="H4" s="19"/>
    </row>
    <row r="5" spans="1:8" x14ac:dyDescent="0.3">
      <c r="A5" s="19" t="s">
        <v>266</v>
      </c>
      <c r="B5" s="19" t="s">
        <v>270</v>
      </c>
      <c r="C5" s="19" t="s">
        <v>288</v>
      </c>
      <c r="D5" s="19"/>
      <c r="E5" s="19"/>
      <c r="F5" s="19" t="s">
        <v>301</v>
      </c>
      <c r="G5" s="19" t="s">
        <v>178</v>
      </c>
      <c r="H5" s="19"/>
    </row>
    <row r="6" spans="1:8" x14ac:dyDescent="0.3">
      <c r="A6" s="19"/>
      <c r="B6" s="19" t="s">
        <v>271</v>
      </c>
      <c r="C6" s="19" t="s">
        <v>289</v>
      </c>
      <c r="D6" s="19"/>
      <c r="E6" s="19"/>
      <c r="F6" s="19"/>
      <c r="G6" s="19" t="s">
        <v>124</v>
      </c>
      <c r="H6" s="19"/>
    </row>
    <row r="7" spans="1:8" x14ac:dyDescent="0.3">
      <c r="A7" s="19"/>
      <c r="B7" s="19" t="s">
        <v>272</v>
      </c>
      <c r="C7" s="19" t="s">
        <v>290</v>
      </c>
      <c r="D7" s="19"/>
      <c r="E7" s="19"/>
      <c r="F7" s="19"/>
      <c r="G7" s="19" t="s">
        <v>160</v>
      </c>
      <c r="H7" s="19"/>
    </row>
    <row r="8" spans="1:8" x14ac:dyDescent="0.3">
      <c r="A8" s="19"/>
      <c r="B8" s="19" t="s">
        <v>273</v>
      </c>
      <c r="C8" s="19" t="s">
        <v>291</v>
      </c>
      <c r="D8" s="19"/>
      <c r="E8" s="19"/>
      <c r="F8" s="19"/>
      <c r="G8" s="19" t="s">
        <v>187</v>
      </c>
      <c r="H8" s="19"/>
    </row>
    <row r="9" spans="1:8" x14ac:dyDescent="0.3">
      <c r="A9" s="19"/>
      <c r="B9" s="19" t="s">
        <v>274</v>
      </c>
      <c r="C9" s="19" t="s">
        <v>292</v>
      </c>
      <c r="D9" s="19"/>
      <c r="E9" s="19"/>
      <c r="F9" s="19"/>
      <c r="G9" s="19" t="s">
        <v>136</v>
      </c>
      <c r="H9" s="19"/>
    </row>
    <row r="10" spans="1:8" x14ac:dyDescent="0.3">
      <c r="A10" s="19"/>
      <c r="B10" s="19" t="s">
        <v>275</v>
      </c>
      <c r="C10" s="19"/>
      <c r="D10" s="19"/>
      <c r="E10" s="19"/>
      <c r="F10" s="19"/>
      <c r="G10" s="19" t="s">
        <v>113</v>
      </c>
      <c r="H10" s="19"/>
    </row>
    <row r="11" spans="1:8" x14ac:dyDescent="0.3">
      <c r="A11" s="19"/>
      <c r="B11" s="19" t="s">
        <v>276</v>
      </c>
      <c r="C11" s="19"/>
      <c r="D11" s="19"/>
      <c r="E11" s="19"/>
      <c r="F11" s="19"/>
      <c r="G11" s="19" t="s">
        <v>148</v>
      </c>
      <c r="H11" s="19"/>
    </row>
    <row r="12" spans="1:8" x14ac:dyDescent="0.3">
      <c r="A12" s="19"/>
      <c r="B12" s="19" t="s">
        <v>277</v>
      </c>
      <c r="C12" s="19"/>
      <c r="D12" s="19"/>
      <c r="E12" s="19"/>
      <c r="F12" s="19"/>
      <c r="G12" s="19" t="s">
        <v>127</v>
      </c>
      <c r="H12" s="19"/>
    </row>
    <row r="13" spans="1:8" x14ac:dyDescent="0.3">
      <c r="A13" s="19"/>
      <c r="B13" s="19" t="s">
        <v>278</v>
      </c>
      <c r="C13" s="19"/>
      <c r="D13" s="19"/>
      <c r="E13" s="19"/>
      <c r="F13" s="19"/>
      <c r="G13" s="19" t="s">
        <v>126</v>
      </c>
      <c r="H13" s="19"/>
    </row>
    <row r="14" spans="1:8" x14ac:dyDescent="0.3">
      <c r="A14" s="19"/>
      <c r="B14" s="19" t="s">
        <v>279</v>
      </c>
      <c r="C14" s="19"/>
      <c r="D14" s="19"/>
      <c r="E14" s="19"/>
      <c r="F14" s="19"/>
      <c r="G14" s="19" t="s">
        <v>186</v>
      </c>
      <c r="H14" s="19"/>
    </row>
    <row r="15" spans="1:8" x14ac:dyDescent="0.3">
      <c r="A15" s="19"/>
      <c r="B15" s="19" t="s">
        <v>280</v>
      </c>
      <c r="C15" s="19"/>
      <c r="D15" s="19"/>
      <c r="E15" s="19"/>
      <c r="F15" s="19"/>
      <c r="G15" s="19" t="s">
        <v>71</v>
      </c>
      <c r="H15" s="19"/>
    </row>
    <row r="16" spans="1:8" x14ac:dyDescent="0.3">
      <c r="A16" s="19"/>
      <c r="B16" s="19" t="s">
        <v>281</v>
      </c>
      <c r="C16" s="19"/>
      <c r="D16" s="19"/>
      <c r="E16" s="19"/>
      <c r="F16" s="19"/>
      <c r="G16" s="19" t="s">
        <v>204</v>
      </c>
      <c r="H16" s="19"/>
    </row>
    <row r="17" spans="1:8" x14ac:dyDescent="0.3">
      <c r="A17" s="19"/>
      <c r="B17" s="19" t="s">
        <v>282</v>
      </c>
      <c r="C17" s="19"/>
      <c r="D17" s="19"/>
      <c r="E17" s="19"/>
      <c r="F17" s="19"/>
      <c r="G17" s="19" t="s">
        <v>54</v>
      </c>
      <c r="H17" s="19"/>
    </row>
    <row r="18" spans="1:8" x14ac:dyDescent="0.3">
      <c r="A18" s="19"/>
      <c r="B18" s="19" t="s">
        <v>283</v>
      </c>
      <c r="C18" s="19"/>
      <c r="D18" s="19"/>
      <c r="E18" s="19"/>
      <c r="F18" s="19"/>
      <c r="G18" s="19" t="s">
        <v>149</v>
      </c>
      <c r="H18" s="19"/>
    </row>
    <row r="19" spans="1:8" x14ac:dyDescent="0.3">
      <c r="A19" s="19"/>
      <c r="B19" s="19" t="s">
        <v>284</v>
      </c>
      <c r="C19" s="19"/>
      <c r="D19" s="19"/>
      <c r="E19" s="19"/>
      <c r="F19" s="19"/>
      <c r="G19" s="19" t="s">
        <v>155</v>
      </c>
      <c r="H19" s="19"/>
    </row>
    <row r="20" spans="1:8" x14ac:dyDescent="0.3">
      <c r="B20" s="20"/>
      <c r="C20" s="20"/>
      <c r="D20" s="20"/>
      <c r="E20" s="20"/>
      <c r="F20" s="20"/>
      <c r="G20" s="19" t="s">
        <v>70</v>
      </c>
      <c r="H20" s="19"/>
    </row>
    <row r="21" spans="1:8" x14ac:dyDescent="0.3">
      <c r="B21" s="19"/>
      <c r="C21" s="19"/>
      <c r="D21" s="19"/>
      <c r="E21" s="19"/>
      <c r="F21" s="19"/>
      <c r="G21" s="19" t="s">
        <v>198</v>
      </c>
      <c r="H21" s="19"/>
    </row>
    <row r="22" spans="1:8" x14ac:dyDescent="0.3">
      <c r="B22" s="19"/>
      <c r="C22" s="19"/>
      <c r="D22" s="19"/>
      <c r="E22" s="19"/>
      <c r="F22" s="19"/>
      <c r="G22" s="19" t="s">
        <v>152</v>
      </c>
      <c r="H22" s="19"/>
    </row>
    <row r="23" spans="1:8" x14ac:dyDescent="0.3">
      <c r="B23" s="19"/>
      <c r="C23" s="19"/>
      <c r="D23" s="19"/>
      <c r="E23" s="19"/>
      <c r="F23" s="19"/>
      <c r="G23" s="19" t="s">
        <v>146</v>
      </c>
      <c r="H23" s="19"/>
    </row>
    <row r="24" spans="1:8" x14ac:dyDescent="0.3">
      <c r="B24" s="19"/>
      <c r="C24" s="19"/>
      <c r="D24" s="19"/>
      <c r="E24" s="19"/>
      <c r="F24" s="19"/>
      <c r="G24" s="19" t="s">
        <v>162</v>
      </c>
      <c r="H24" s="19"/>
    </row>
    <row r="25" spans="1:8" x14ac:dyDescent="0.3">
      <c r="B25" s="19"/>
      <c r="C25" s="19"/>
      <c r="D25" s="19"/>
      <c r="E25" s="19"/>
      <c r="F25" s="19"/>
      <c r="G25" s="19" t="s">
        <v>117</v>
      </c>
      <c r="H25" s="19"/>
    </row>
    <row r="26" spans="1:8" x14ac:dyDescent="0.3">
      <c r="B26" s="19"/>
      <c r="C26" s="19"/>
      <c r="D26" s="19"/>
      <c r="E26" s="19"/>
      <c r="F26" s="19"/>
      <c r="G26" s="19" t="s">
        <v>74</v>
      </c>
      <c r="H26" s="19"/>
    </row>
    <row r="27" spans="1:8" x14ac:dyDescent="0.3">
      <c r="B27" s="19"/>
      <c r="C27" s="19"/>
      <c r="D27" s="19"/>
      <c r="E27" s="19"/>
      <c r="F27" s="19"/>
      <c r="G27" s="19" t="s">
        <v>69</v>
      </c>
      <c r="H27" s="19"/>
    </row>
    <row r="28" spans="1:8" x14ac:dyDescent="0.3">
      <c r="B28" s="19"/>
      <c r="C28" s="19"/>
      <c r="D28" s="19"/>
      <c r="E28" s="19"/>
      <c r="F28" s="19"/>
      <c r="G28" s="19" t="s">
        <v>56</v>
      </c>
      <c r="H28" s="19"/>
    </row>
    <row r="29" spans="1:8" x14ac:dyDescent="0.3">
      <c r="B29" s="19"/>
      <c r="C29" s="19"/>
      <c r="D29" s="19"/>
      <c r="E29" s="19"/>
      <c r="F29" s="19"/>
      <c r="G29" s="19" t="s">
        <v>203</v>
      </c>
      <c r="H29" s="19"/>
    </row>
    <row r="30" spans="1:8" x14ac:dyDescent="0.3">
      <c r="B30" s="19"/>
      <c r="C30" s="19"/>
      <c r="D30" s="19"/>
      <c r="E30" s="19"/>
      <c r="F30" s="19"/>
      <c r="G30" s="19" t="s">
        <v>92</v>
      </c>
      <c r="H30" s="19"/>
    </row>
    <row r="31" spans="1:8" x14ac:dyDescent="0.3">
      <c r="B31" s="19"/>
      <c r="C31" s="19"/>
      <c r="D31" s="19"/>
      <c r="E31" s="19"/>
      <c r="F31" s="19"/>
      <c r="G31" s="19" t="s">
        <v>75</v>
      </c>
      <c r="H31" s="19"/>
    </row>
    <row r="32" spans="1:8" x14ac:dyDescent="0.3">
      <c r="B32" s="19"/>
      <c r="C32" s="19"/>
      <c r="D32" s="19"/>
      <c r="E32" s="19"/>
      <c r="F32" s="19"/>
      <c r="G32" s="19" t="s">
        <v>116</v>
      </c>
      <c r="H32" s="19"/>
    </row>
    <row r="33" spans="2:8" x14ac:dyDescent="0.3">
      <c r="B33" s="19"/>
      <c r="C33" s="19"/>
      <c r="D33" s="19"/>
      <c r="E33" s="19"/>
      <c r="F33" s="19"/>
      <c r="G33" s="19" t="s">
        <v>120</v>
      </c>
      <c r="H33" s="19"/>
    </row>
    <row r="34" spans="2:8" x14ac:dyDescent="0.3">
      <c r="B34" s="19"/>
      <c r="C34" s="19"/>
      <c r="D34" s="19"/>
      <c r="E34" s="19"/>
      <c r="F34" s="19"/>
      <c r="G34" s="19" t="s">
        <v>88</v>
      </c>
      <c r="H34" s="19"/>
    </row>
    <row r="35" spans="2:8" x14ac:dyDescent="0.3">
      <c r="B35" s="19"/>
      <c r="C35" s="19"/>
      <c r="D35" s="19"/>
      <c r="E35" s="19"/>
      <c r="F35" s="19"/>
      <c r="G35" s="19" t="s">
        <v>58</v>
      </c>
      <c r="H35" s="19"/>
    </row>
    <row r="36" spans="2:8" x14ac:dyDescent="0.3">
      <c r="B36" s="19"/>
      <c r="C36" s="19"/>
      <c r="D36" s="19"/>
      <c r="E36" s="19"/>
      <c r="F36" s="19"/>
      <c r="G36" s="19" t="s">
        <v>97</v>
      </c>
      <c r="H36" s="19"/>
    </row>
    <row r="37" spans="2:8" x14ac:dyDescent="0.3">
      <c r="B37" s="19"/>
      <c r="C37" s="19"/>
      <c r="D37" s="19"/>
      <c r="E37" s="19"/>
      <c r="F37" s="19"/>
      <c r="G37" s="19" t="s">
        <v>105</v>
      </c>
      <c r="H37" s="19"/>
    </row>
    <row r="38" spans="2:8" x14ac:dyDescent="0.3">
      <c r="B38" s="19"/>
      <c r="C38" s="19"/>
      <c r="D38" s="19"/>
      <c r="E38" s="19"/>
      <c r="F38" s="19"/>
      <c r="G38" s="19" t="s">
        <v>147</v>
      </c>
      <c r="H38" s="19"/>
    </row>
    <row r="39" spans="2:8" x14ac:dyDescent="0.3">
      <c r="B39" s="19"/>
      <c r="C39" s="19"/>
      <c r="D39" s="19"/>
      <c r="E39" s="19"/>
      <c r="F39" s="19"/>
      <c r="G39" s="19" t="s">
        <v>137</v>
      </c>
      <c r="H39" s="19"/>
    </row>
    <row r="40" spans="2:8" x14ac:dyDescent="0.3">
      <c r="B40" s="19"/>
      <c r="C40" s="19"/>
      <c r="D40" s="19"/>
      <c r="E40" s="19"/>
      <c r="F40" s="19"/>
      <c r="G40" s="19" t="s">
        <v>138</v>
      </c>
      <c r="H40" s="19"/>
    </row>
    <row r="41" spans="2:8" x14ac:dyDescent="0.3">
      <c r="B41" s="19"/>
      <c r="C41" s="19"/>
      <c r="D41" s="19"/>
      <c r="E41" s="19"/>
      <c r="F41" s="19"/>
      <c r="G41" s="19" t="s">
        <v>125</v>
      </c>
      <c r="H41" s="19"/>
    </row>
    <row r="42" spans="2:8" x14ac:dyDescent="0.3">
      <c r="B42" s="19"/>
      <c r="C42" s="19"/>
      <c r="D42" s="19"/>
      <c r="E42" s="19"/>
      <c r="F42" s="19"/>
      <c r="G42" s="19" t="s">
        <v>185</v>
      </c>
      <c r="H42" s="19"/>
    </row>
    <row r="43" spans="2:8" x14ac:dyDescent="0.3">
      <c r="B43" s="19"/>
      <c r="C43" s="19"/>
      <c r="D43" s="19"/>
      <c r="E43" s="19"/>
      <c r="F43" s="19"/>
      <c r="G43" s="19" t="s">
        <v>63</v>
      </c>
      <c r="H43" s="19"/>
    </row>
    <row r="44" spans="2:8" x14ac:dyDescent="0.3">
      <c r="B44" s="19"/>
      <c r="C44" s="19"/>
      <c r="D44" s="19"/>
      <c r="E44" s="19"/>
      <c r="F44" s="19"/>
      <c r="G44" s="19" t="s">
        <v>164</v>
      </c>
      <c r="H44" s="19"/>
    </row>
    <row r="45" spans="2:8" x14ac:dyDescent="0.3">
      <c r="B45" s="19"/>
      <c r="C45" s="19"/>
      <c r="D45" s="19"/>
      <c r="E45" s="19"/>
      <c r="F45" s="19"/>
      <c r="G45" s="19" t="s">
        <v>55</v>
      </c>
      <c r="H45" s="19"/>
    </row>
    <row r="46" spans="2:8" x14ac:dyDescent="0.3">
      <c r="B46" s="19"/>
      <c r="C46" s="19"/>
      <c r="D46" s="19"/>
      <c r="E46" s="19"/>
      <c r="F46" s="19"/>
      <c r="G46" s="19" t="s">
        <v>51</v>
      </c>
      <c r="H46" s="19"/>
    </row>
    <row r="47" spans="2:8" x14ac:dyDescent="0.3">
      <c r="B47" s="19"/>
      <c r="C47" s="19"/>
      <c r="D47" s="19"/>
      <c r="E47" s="19"/>
      <c r="F47" s="19"/>
      <c r="G47" s="19" t="s">
        <v>59</v>
      </c>
      <c r="H47" s="19"/>
    </row>
    <row r="48" spans="2:8" x14ac:dyDescent="0.3">
      <c r="B48" s="19"/>
      <c r="C48" s="19"/>
      <c r="D48" s="19"/>
      <c r="E48" s="19"/>
      <c r="F48" s="19"/>
      <c r="G48" s="19" t="s">
        <v>57</v>
      </c>
      <c r="H48" s="19"/>
    </row>
    <row r="49" spans="2:8" x14ac:dyDescent="0.3">
      <c r="B49" s="19"/>
      <c r="C49" s="19"/>
      <c r="D49" s="19"/>
      <c r="E49" s="19"/>
      <c r="F49" s="19"/>
      <c r="G49" s="19" t="s">
        <v>76</v>
      </c>
      <c r="H49" s="19"/>
    </row>
    <row r="50" spans="2:8" x14ac:dyDescent="0.3">
      <c r="B50" s="19"/>
      <c r="C50" s="19"/>
      <c r="D50" s="19"/>
      <c r="E50" s="19"/>
      <c r="F50" s="19"/>
      <c r="G50" s="19" t="s">
        <v>132</v>
      </c>
      <c r="H50" s="19"/>
    </row>
    <row r="51" spans="2:8" x14ac:dyDescent="0.3">
      <c r="B51" s="19"/>
      <c r="C51" s="19"/>
      <c r="D51" s="19"/>
      <c r="E51" s="19"/>
      <c r="F51" s="19"/>
      <c r="G51" s="19" t="s">
        <v>53</v>
      </c>
      <c r="H51" s="19"/>
    </row>
    <row r="52" spans="2:8" x14ac:dyDescent="0.3">
      <c r="B52" s="19"/>
      <c r="C52" s="19"/>
      <c r="D52" s="19"/>
      <c r="E52" s="19"/>
      <c r="F52" s="19"/>
      <c r="G52" s="19" t="s">
        <v>78</v>
      </c>
      <c r="H52" s="19"/>
    </row>
    <row r="53" spans="2:8" x14ac:dyDescent="0.3">
      <c r="B53" s="19"/>
      <c r="C53" s="19"/>
      <c r="D53" s="19"/>
      <c r="E53" s="19"/>
      <c r="F53" s="19"/>
      <c r="G53" s="19" t="s">
        <v>85</v>
      </c>
      <c r="H53" s="19"/>
    </row>
    <row r="54" spans="2:8" x14ac:dyDescent="0.3">
      <c r="B54" s="19"/>
      <c r="C54" s="19"/>
      <c r="D54" s="19"/>
      <c r="E54" s="19"/>
      <c r="F54" s="19"/>
      <c r="G54" s="19" t="s">
        <v>181</v>
      </c>
      <c r="H54" s="19"/>
    </row>
    <row r="55" spans="2:8" x14ac:dyDescent="0.3">
      <c r="B55" s="19"/>
      <c r="C55" s="19"/>
      <c r="D55" s="19"/>
      <c r="E55" s="19"/>
      <c r="F55" s="19"/>
      <c r="G55" s="19" t="s">
        <v>189</v>
      </c>
      <c r="H55" s="19"/>
    </row>
    <row r="56" spans="2:8" x14ac:dyDescent="0.3">
      <c r="B56" s="19"/>
      <c r="C56" s="19"/>
      <c r="D56" s="19"/>
      <c r="E56" s="19"/>
      <c r="F56" s="19"/>
      <c r="G56" s="19" t="s">
        <v>129</v>
      </c>
      <c r="H56" s="19"/>
    </row>
    <row r="57" spans="2:8" x14ac:dyDescent="0.3">
      <c r="B57" s="19"/>
      <c r="C57" s="19"/>
      <c r="D57" s="19"/>
      <c r="E57" s="19"/>
      <c r="F57" s="19"/>
      <c r="G57" s="19" t="s">
        <v>91</v>
      </c>
      <c r="H57" s="19"/>
    </row>
    <row r="58" spans="2:8" x14ac:dyDescent="0.3">
      <c r="B58" s="19"/>
      <c r="C58" s="19"/>
      <c r="D58" s="19"/>
      <c r="E58" s="19"/>
      <c r="F58" s="19"/>
      <c r="G58" s="19" t="s">
        <v>191</v>
      </c>
      <c r="H58" s="19"/>
    </row>
    <row r="59" spans="2:8" x14ac:dyDescent="0.3">
      <c r="B59" s="19"/>
      <c r="C59" s="19"/>
      <c r="D59" s="19"/>
      <c r="E59" s="19"/>
      <c r="F59" s="19"/>
      <c r="G59" s="19" t="s">
        <v>47</v>
      </c>
      <c r="H59" s="19"/>
    </row>
    <row r="60" spans="2:8" x14ac:dyDescent="0.3">
      <c r="B60" s="19"/>
      <c r="C60" s="19"/>
      <c r="D60" s="19"/>
      <c r="E60" s="19"/>
      <c r="F60" s="19"/>
      <c r="G60" s="19" t="s">
        <v>80</v>
      </c>
      <c r="H60" s="19"/>
    </row>
    <row r="61" spans="2:8" x14ac:dyDescent="0.3">
      <c r="B61" s="19"/>
      <c r="C61" s="19"/>
      <c r="D61" s="19"/>
      <c r="E61" s="19"/>
      <c r="F61" s="19"/>
      <c r="G61" s="19" t="s">
        <v>81</v>
      </c>
      <c r="H61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66"/>
  <sheetViews>
    <sheetView workbookViewId="0">
      <selection activeCell="H174" sqref="H174"/>
    </sheetView>
  </sheetViews>
  <sheetFormatPr defaultRowHeight="14.4" x14ac:dyDescent="0.3"/>
  <cols>
    <col min="1" max="1" width="36.109375" customWidth="1"/>
    <col min="2" max="2" width="0" hidden="1" customWidth="1"/>
    <col min="3" max="3" width="4.5546875" hidden="1" customWidth="1"/>
    <col min="4" max="4" width="9.109375" customWidth="1"/>
    <col min="5" max="5" width="4.5546875" bestFit="1" customWidth="1"/>
    <col min="6" max="6" width="9.109375" customWidth="1"/>
    <col min="7" max="7" width="4.5546875" bestFit="1" customWidth="1"/>
    <col min="8" max="8" width="9.109375" customWidth="1"/>
    <col min="9" max="9" width="4.5546875" bestFit="1" customWidth="1"/>
    <col min="11" max="11" width="4.5546875" bestFit="1" customWidth="1"/>
    <col min="13" max="13" width="4.5546875" bestFit="1" customWidth="1"/>
    <col min="15" max="15" width="4.5546875" bestFit="1" customWidth="1"/>
    <col min="17" max="17" width="4.5546875" bestFit="1" customWidth="1"/>
    <col min="19" max="19" width="4.5546875" bestFit="1" customWidth="1"/>
    <col min="21" max="21" width="4.5546875" bestFit="1" customWidth="1"/>
  </cols>
  <sheetData>
    <row r="1" spans="1:21" x14ac:dyDescent="0.3">
      <c r="B1" t="s">
        <v>229</v>
      </c>
    </row>
    <row r="2" spans="1:21" x14ac:dyDescent="0.3">
      <c r="A2" s="3"/>
      <c r="B2" s="38" t="s">
        <v>225</v>
      </c>
      <c r="C2" s="38"/>
      <c r="D2" s="38"/>
      <c r="E2" s="38"/>
      <c r="F2" s="38"/>
      <c r="G2" s="38"/>
      <c r="H2" s="38"/>
      <c r="I2" s="38"/>
      <c r="J2" s="38" t="s">
        <v>226</v>
      </c>
      <c r="K2" s="38"/>
      <c r="L2" s="38"/>
      <c r="M2" s="38"/>
      <c r="N2" s="38"/>
      <c r="O2" s="38"/>
      <c r="P2" s="38" t="s">
        <v>227</v>
      </c>
      <c r="Q2" s="38"/>
      <c r="R2" s="38"/>
      <c r="S2" s="38"/>
      <c r="T2" s="38"/>
      <c r="U2" s="38"/>
    </row>
    <row r="3" spans="1:21" x14ac:dyDescent="0.3">
      <c r="A3" s="2" t="s">
        <v>0</v>
      </c>
      <c r="B3" t="s">
        <v>205</v>
      </c>
      <c r="D3" t="s">
        <v>206</v>
      </c>
      <c r="F3" t="s">
        <v>207</v>
      </c>
      <c r="H3" t="s">
        <v>208</v>
      </c>
      <c r="J3" t="s">
        <v>209</v>
      </c>
      <c r="L3" t="s">
        <v>210</v>
      </c>
      <c r="N3" t="s">
        <v>211</v>
      </c>
      <c r="P3" t="s">
        <v>212</v>
      </c>
      <c r="R3" t="s">
        <v>213</v>
      </c>
      <c r="T3" t="s">
        <v>214</v>
      </c>
    </row>
    <row r="4" spans="1:21" x14ac:dyDescent="0.3">
      <c r="A4" s="2" t="s">
        <v>180</v>
      </c>
      <c r="B4">
        <v>27.45733125050393</v>
      </c>
      <c r="C4">
        <f t="shared" ref="C4:C35" si="0">IF(B4&gt;40,1,0)</f>
        <v>0</v>
      </c>
      <c r="D4">
        <v>59.038951746583137</v>
      </c>
      <c r="E4">
        <f t="shared" ref="E4:E35" si="1">IF(D4&gt;40,1,0)</f>
        <v>1</v>
      </c>
      <c r="F4">
        <v>21.43385312471003</v>
      </c>
      <c r="G4">
        <f t="shared" ref="G4:G35" si="2">IF(F4&gt;40,1,0)</f>
        <v>0</v>
      </c>
      <c r="H4">
        <v>11.883772575921139</v>
      </c>
      <c r="I4">
        <f t="shared" ref="I4:I35" si="3">IF(H4&gt;40,1,0)</f>
        <v>0</v>
      </c>
      <c r="J4">
        <v>22.445729340504307</v>
      </c>
      <c r="K4">
        <f t="shared" ref="K4:K35" si="4">IF(J4&gt;40,1,0)</f>
        <v>0</v>
      </c>
      <c r="L4">
        <v>12.655915864950193</v>
      </c>
      <c r="M4">
        <f t="shared" ref="M4:M35" si="5">IF(L4&gt;40,1,0)</f>
        <v>0</v>
      </c>
      <c r="N4">
        <v>41.270604205235749</v>
      </c>
      <c r="O4">
        <f t="shared" ref="O4:O35" si="6">IF(N4&gt;40,1,0)</f>
        <v>1</v>
      </c>
      <c r="P4">
        <v>27.790428171198457</v>
      </c>
      <c r="Q4">
        <f t="shared" ref="Q4:Q35" si="7">IF(P4&gt;40,1,0)</f>
        <v>0</v>
      </c>
      <c r="R4">
        <v>54.782934754859184</v>
      </c>
      <c r="S4">
        <f t="shared" ref="S4:S35" si="8">IF(R4&gt;40,1,0)</f>
        <v>1</v>
      </c>
      <c r="T4">
        <v>35.748378155875045</v>
      </c>
      <c r="U4">
        <f t="shared" ref="U4:U35" si="9">IF(T4&gt;40,1,0)</f>
        <v>0</v>
      </c>
    </row>
    <row r="5" spans="1:21" x14ac:dyDescent="0.3">
      <c r="A5" s="2" t="s">
        <v>182</v>
      </c>
      <c r="B5">
        <v>36.155435850706731</v>
      </c>
      <c r="C5">
        <f t="shared" si="0"/>
        <v>0</v>
      </c>
      <c r="D5">
        <v>57.185209901555886</v>
      </c>
      <c r="E5">
        <f t="shared" si="1"/>
        <v>1</v>
      </c>
      <c r="F5">
        <v>33.608196865183778</v>
      </c>
      <c r="G5">
        <f t="shared" si="2"/>
        <v>0</v>
      </c>
      <c r="H5">
        <v>24.356230151657734</v>
      </c>
      <c r="I5">
        <f t="shared" si="3"/>
        <v>0</v>
      </c>
      <c r="J5">
        <v>28.768843243352212</v>
      </c>
      <c r="K5">
        <f t="shared" si="4"/>
        <v>0</v>
      </c>
      <c r="L5">
        <v>23.933841546925645</v>
      </c>
      <c r="M5">
        <f t="shared" si="5"/>
        <v>0</v>
      </c>
      <c r="N5">
        <v>62.390171608692278</v>
      </c>
      <c r="O5">
        <f t="shared" si="6"/>
        <v>1</v>
      </c>
      <c r="P5">
        <v>41.642192644915824</v>
      </c>
      <c r="Q5">
        <f t="shared" si="7"/>
        <v>1</v>
      </c>
      <c r="R5">
        <v>14.984947737367818</v>
      </c>
      <c r="S5">
        <f t="shared" si="8"/>
        <v>0</v>
      </c>
      <c r="T5">
        <v>35.582599146401961</v>
      </c>
      <c r="U5">
        <f t="shared" si="9"/>
        <v>0</v>
      </c>
    </row>
    <row r="6" spans="1:21" x14ac:dyDescent="0.3">
      <c r="A6" s="2" t="s">
        <v>96</v>
      </c>
      <c r="B6">
        <v>36.67780309565763</v>
      </c>
      <c r="C6">
        <f t="shared" si="0"/>
        <v>0</v>
      </c>
      <c r="D6">
        <v>20.999374174094843</v>
      </c>
      <c r="E6">
        <f t="shared" si="1"/>
        <v>0</v>
      </c>
      <c r="F6">
        <v>31.227424133848171</v>
      </c>
      <c r="G6">
        <f t="shared" si="2"/>
        <v>0</v>
      </c>
      <c r="H6">
        <v>24.246520940248161</v>
      </c>
      <c r="I6">
        <f t="shared" si="3"/>
        <v>0</v>
      </c>
      <c r="J6">
        <v>18.55598293612395</v>
      </c>
      <c r="K6">
        <f t="shared" si="4"/>
        <v>0</v>
      </c>
      <c r="L6">
        <v>30.568657446311597</v>
      </c>
      <c r="M6">
        <f t="shared" si="5"/>
        <v>0</v>
      </c>
      <c r="N6">
        <v>32.44553217680123</v>
      </c>
      <c r="O6">
        <f t="shared" si="6"/>
        <v>0</v>
      </c>
      <c r="P6">
        <v>29.95330929249344</v>
      </c>
      <c r="Q6">
        <f t="shared" si="7"/>
        <v>0</v>
      </c>
      <c r="R6">
        <v>31.069172078506181</v>
      </c>
      <c r="S6">
        <f t="shared" si="8"/>
        <v>0</v>
      </c>
      <c r="T6">
        <v>21.377700426571192</v>
      </c>
      <c r="U6">
        <f t="shared" si="9"/>
        <v>0</v>
      </c>
    </row>
    <row r="7" spans="1:21" x14ac:dyDescent="0.3">
      <c r="A7" s="2" t="s">
        <v>103</v>
      </c>
      <c r="B7">
        <v>18.833190442436155</v>
      </c>
      <c r="C7">
        <f t="shared" si="0"/>
        <v>0</v>
      </c>
      <c r="D7">
        <v>13.482831172833388</v>
      </c>
      <c r="E7">
        <f t="shared" si="1"/>
        <v>0</v>
      </c>
      <c r="F7">
        <v>39.192204237118844</v>
      </c>
      <c r="G7">
        <f t="shared" si="2"/>
        <v>0</v>
      </c>
      <c r="H7">
        <v>9.9959972538067081</v>
      </c>
      <c r="I7">
        <f t="shared" si="3"/>
        <v>0</v>
      </c>
      <c r="J7">
        <v>37.424120010787483</v>
      </c>
      <c r="K7">
        <f t="shared" si="4"/>
        <v>0</v>
      </c>
      <c r="L7">
        <v>34.725135869270929</v>
      </c>
      <c r="M7">
        <f t="shared" si="5"/>
        <v>0</v>
      </c>
      <c r="N7">
        <v>29.780856849484284</v>
      </c>
      <c r="O7">
        <f t="shared" si="6"/>
        <v>0</v>
      </c>
      <c r="P7">
        <v>43.054991080072313</v>
      </c>
      <c r="Q7">
        <f t="shared" si="7"/>
        <v>1</v>
      </c>
      <c r="R7">
        <v>50.958787426165365</v>
      </c>
      <c r="S7">
        <f t="shared" si="8"/>
        <v>1</v>
      </c>
      <c r="T7">
        <v>17.285711251777041</v>
      </c>
      <c r="U7">
        <f t="shared" si="9"/>
        <v>0</v>
      </c>
    </row>
    <row r="8" spans="1:21" x14ac:dyDescent="0.3">
      <c r="A8" s="2" t="s">
        <v>93</v>
      </c>
      <c r="B8">
        <v>18.393115805934571</v>
      </c>
      <c r="C8">
        <f t="shared" si="0"/>
        <v>0</v>
      </c>
      <c r="D8">
        <v>8.3605877598326792</v>
      </c>
      <c r="E8">
        <f t="shared" si="1"/>
        <v>0</v>
      </c>
      <c r="F8">
        <v>5.4926518873704602</v>
      </c>
      <c r="G8">
        <f t="shared" si="2"/>
        <v>0</v>
      </c>
      <c r="H8">
        <v>18.080573730291597</v>
      </c>
      <c r="I8">
        <f t="shared" si="3"/>
        <v>0</v>
      </c>
      <c r="J8">
        <v>21.490725183400976</v>
      </c>
      <c r="K8">
        <f t="shared" si="4"/>
        <v>0</v>
      </c>
      <c r="L8">
        <v>133.04285130411247</v>
      </c>
      <c r="M8">
        <f t="shared" si="5"/>
        <v>1</v>
      </c>
      <c r="N8">
        <v>115.63893818696367</v>
      </c>
      <c r="O8">
        <f t="shared" si="6"/>
        <v>1</v>
      </c>
      <c r="P8">
        <v>65.944942159308624</v>
      </c>
      <c r="Q8">
        <f t="shared" si="7"/>
        <v>1</v>
      </c>
      <c r="R8">
        <v>85.642849993307209</v>
      </c>
      <c r="S8">
        <f t="shared" si="8"/>
        <v>1</v>
      </c>
      <c r="T8">
        <v>65.799248278771046</v>
      </c>
      <c r="U8">
        <f t="shared" si="9"/>
        <v>1</v>
      </c>
    </row>
    <row r="9" spans="1:21" x14ac:dyDescent="0.3">
      <c r="A9" s="2" t="s">
        <v>41</v>
      </c>
      <c r="B9">
        <v>35.405212380805736</v>
      </c>
      <c r="C9">
        <f t="shared" si="0"/>
        <v>0</v>
      </c>
      <c r="D9">
        <v>110.08930204357441</v>
      </c>
      <c r="E9">
        <f t="shared" si="1"/>
        <v>1</v>
      </c>
      <c r="F9">
        <v>141.75705139753362</v>
      </c>
      <c r="G9">
        <f t="shared" si="2"/>
        <v>1</v>
      </c>
      <c r="H9">
        <v>53.240404380625229</v>
      </c>
      <c r="I9">
        <f t="shared" si="3"/>
        <v>1</v>
      </c>
      <c r="J9">
        <v>115.09665390784475</v>
      </c>
      <c r="K9">
        <f t="shared" si="4"/>
        <v>1</v>
      </c>
      <c r="L9">
        <v>108.22664719794332</v>
      </c>
      <c r="M9">
        <f t="shared" si="5"/>
        <v>1</v>
      </c>
      <c r="N9">
        <v>144.87044341865334</v>
      </c>
      <c r="O9">
        <f t="shared" si="6"/>
        <v>1</v>
      </c>
      <c r="P9">
        <v>147.81133675659092</v>
      </c>
      <c r="Q9">
        <f t="shared" si="7"/>
        <v>1</v>
      </c>
      <c r="R9">
        <v>55.725560698525477</v>
      </c>
      <c r="S9">
        <f t="shared" si="8"/>
        <v>1</v>
      </c>
      <c r="T9">
        <v>20.515104292991822</v>
      </c>
      <c r="U9">
        <f t="shared" si="9"/>
        <v>0</v>
      </c>
    </row>
    <row r="10" spans="1:21" x14ac:dyDescent="0.3">
      <c r="A10" s="2" t="s">
        <v>43</v>
      </c>
      <c r="B10">
        <v>8.9131948002563846</v>
      </c>
      <c r="C10">
        <f t="shared" si="0"/>
        <v>0</v>
      </c>
      <c r="D10">
        <v>68.299747204583426</v>
      </c>
      <c r="E10">
        <f t="shared" si="1"/>
        <v>1</v>
      </c>
      <c r="F10">
        <v>29.074423127142591</v>
      </c>
      <c r="G10">
        <f t="shared" si="2"/>
        <v>0</v>
      </c>
      <c r="H10">
        <v>18.194422329394136</v>
      </c>
      <c r="I10">
        <f t="shared" si="3"/>
        <v>0</v>
      </c>
      <c r="J10">
        <v>106.88679310633474</v>
      </c>
      <c r="K10">
        <f t="shared" si="4"/>
        <v>1</v>
      </c>
      <c r="L10">
        <v>78.12123100828677</v>
      </c>
      <c r="M10">
        <f t="shared" si="5"/>
        <v>1</v>
      </c>
      <c r="N10">
        <v>81.169989384762303</v>
      </c>
      <c r="O10">
        <f t="shared" si="6"/>
        <v>1</v>
      </c>
      <c r="P10">
        <v>81.132406264912504</v>
      </c>
      <c r="Q10">
        <f t="shared" si="7"/>
        <v>1</v>
      </c>
      <c r="R10">
        <v>52.059893678559064</v>
      </c>
      <c r="S10">
        <f t="shared" si="8"/>
        <v>1</v>
      </c>
      <c r="T10">
        <v>23.289898810789687</v>
      </c>
      <c r="U10">
        <f t="shared" si="9"/>
        <v>0</v>
      </c>
    </row>
    <row r="11" spans="1:21" x14ac:dyDescent="0.3">
      <c r="A11" s="2" t="s">
        <v>90</v>
      </c>
      <c r="B11">
        <v>53.609469380664144</v>
      </c>
      <c r="C11">
        <f t="shared" si="0"/>
        <v>1</v>
      </c>
      <c r="D11">
        <v>27.942583611935163</v>
      </c>
      <c r="E11">
        <f t="shared" si="1"/>
        <v>0</v>
      </c>
      <c r="F11">
        <v>38.653095177758182</v>
      </c>
      <c r="G11">
        <f t="shared" si="2"/>
        <v>0</v>
      </c>
      <c r="H11">
        <v>47.470115448345418</v>
      </c>
      <c r="I11">
        <f t="shared" si="3"/>
        <v>1</v>
      </c>
      <c r="J11">
        <v>27.044562220633878</v>
      </c>
      <c r="K11">
        <f t="shared" si="4"/>
        <v>0</v>
      </c>
      <c r="L11">
        <v>31.52199037176252</v>
      </c>
      <c r="M11">
        <f t="shared" si="5"/>
        <v>0</v>
      </c>
      <c r="N11">
        <v>32.203838808942741</v>
      </c>
      <c r="O11">
        <f t="shared" si="6"/>
        <v>0</v>
      </c>
      <c r="P11">
        <v>30.234164297693404</v>
      </c>
      <c r="Q11">
        <f t="shared" si="7"/>
        <v>0</v>
      </c>
      <c r="R11">
        <v>16.8425170403506</v>
      </c>
      <c r="S11">
        <f t="shared" si="8"/>
        <v>0</v>
      </c>
      <c r="T11">
        <v>6.4130052558431645</v>
      </c>
      <c r="U11">
        <f t="shared" si="9"/>
        <v>0</v>
      </c>
    </row>
    <row r="12" spans="1:21" x14ac:dyDescent="0.3">
      <c r="A12" s="2" t="s">
        <v>72</v>
      </c>
      <c r="B12">
        <v>18.433303847315134</v>
      </c>
      <c r="C12">
        <f t="shared" si="0"/>
        <v>0</v>
      </c>
      <c r="D12">
        <v>48.847174704491358</v>
      </c>
      <c r="E12">
        <f t="shared" si="1"/>
        <v>1</v>
      </c>
      <c r="F12">
        <v>24.736433223765815</v>
      </c>
      <c r="G12">
        <f t="shared" si="2"/>
        <v>0</v>
      </c>
      <c r="H12">
        <v>32.278321429716478</v>
      </c>
      <c r="I12">
        <f t="shared" si="3"/>
        <v>0</v>
      </c>
      <c r="J12">
        <v>66.69676444825771</v>
      </c>
      <c r="K12">
        <f t="shared" si="4"/>
        <v>1</v>
      </c>
      <c r="L12">
        <v>70.143179906728676</v>
      </c>
      <c r="M12">
        <f t="shared" si="5"/>
        <v>1</v>
      </c>
      <c r="N12">
        <v>75.876426148317051</v>
      </c>
      <c r="O12">
        <f t="shared" si="6"/>
        <v>1</v>
      </c>
      <c r="P12">
        <v>56.581345742191132</v>
      </c>
      <c r="Q12">
        <f t="shared" si="7"/>
        <v>1</v>
      </c>
      <c r="R12">
        <v>42.083616044525819</v>
      </c>
      <c r="S12">
        <f t="shared" si="8"/>
        <v>1</v>
      </c>
      <c r="T12">
        <v>26.570478480850966</v>
      </c>
      <c r="U12">
        <f t="shared" si="9"/>
        <v>0</v>
      </c>
    </row>
    <row r="13" spans="1:21" x14ac:dyDescent="0.3">
      <c r="A13" s="2" t="s">
        <v>60</v>
      </c>
      <c r="B13">
        <v>33.829084602007306</v>
      </c>
      <c r="C13">
        <f t="shared" si="0"/>
        <v>0</v>
      </c>
      <c r="D13">
        <v>39.158462124957524</v>
      </c>
      <c r="E13">
        <f t="shared" si="1"/>
        <v>0</v>
      </c>
      <c r="F13">
        <v>18.7147971452594</v>
      </c>
      <c r="G13">
        <f t="shared" si="2"/>
        <v>0</v>
      </c>
      <c r="H13">
        <v>26.861314736434561</v>
      </c>
      <c r="I13">
        <f t="shared" si="3"/>
        <v>0</v>
      </c>
      <c r="J13">
        <v>42.692710529514713</v>
      </c>
      <c r="K13">
        <f t="shared" si="4"/>
        <v>1</v>
      </c>
      <c r="L13">
        <v>44.076140553161778</v>
      </c>
      <c r="M13">
        <f t="shared" si="5"/>
        <v>1</v>
      </c>
      <c r="N13">
        <v>45.077091477021504</v>
      </c>
      <c r="O13">
        <f t="shared" si="6"/>
        <v>1</v>
      </c>
      <c r="P13">
        <v>58.855981383642622</v>
      </c>
      <c r="Q13">
        <f t="shared" si="7"/>
        <v>1</v>
      </c>
      <c r="R13">
        <v>28.12669234764838</v>
      </c>
      <c r="S13">
        <f t="shared" si="8"/>
        <v>0</v>
      </c>
      <c r="T13">
        <v>22.837759889966421</v>
      </c>
      <c r="U13">
        <f t="shared" si="9"/>
        <v>0</v>
      </c>
    </row>
    <row r="14" spans="1:21" x14ac:dyDescent="0.3">
      <c r="A14" s="2" t="s">
        <v>115</v>
      </c>
      <c r="B14">
        <v>31.023069554191441</v>
      </c>
      <c r="C14">
        <f t="shared" si="0"/>
        <v>0</v>
      </c>
      <c r="D14">
        <v>42.214700490033671</v>
      </c>
      <c r="E14">
        <f t="shared" si="1"/>
        <v>1</v>
      </c>
      <c r="F14">
        <v>56.001868166971121</v>
      </c>
      <c r="G14">
        <f t="shared" si="2"/>
        <v>1</v>
      </c>
      <c r="H14">
        <v>12.590364991688821</v>
      </c>
      <c r="I14">
        <f t="shared" si="3"/>
        <v>0</v>
      </c>
      <c r="J14">
        <v>61.224567939889006</v>
      </c>
      <c r="K14">
        <f t="shared" si="4"/>
        <v>1</v>
      </c>
      <c r="L14">
        <v>57.259769715241248</v>
      </c>
      <c r="M14">
        <f t="shared" si="5"/>
        <v>1</v>
      </c>
      <c r="N14">
        <v>61.459922788227161</v>
      </c>
      <c r="O14">
        <f t="shared" si="6"/>
        <v>1</v>
      </c>
      <c r="P14">
        <v>57.339175163597098</v>
      </c>
      <c r="Q14">
        <f t="shared" si="7"/>
        <v>1</v>
      </c>
      <c r="R14">
        <v>24.679370737421429</v>
      </c>
      <c r="S14">
        <f t="shared" si="8"/>
        <v>0</v>
      </c>
      <c r="T14">
        <v>17.867928532306703</v>
      </c>
      <c r="U14">
        <f t="shared" si="9"/>
        <v>0</v>
      </c>
    </row>
    <row r="15" spans="1:21" x14ac:dyDescent="0.3">
      <c r="A15" s="2" t="s">
        <v>183</v>
      </c>
      <c r="B15">
        <v>17.810140931819657</v>
      </c>
      <c r="C15">
        <f t="shared" si="0"/>
        <v>0</v>
      </c>
      <c r="D15">
        <v>32.940361575542404</v>
      </c>
      <c r="E15">
        <f t="shared" si="1"/>
        <v>0</v>
      </c>
      <c r="F15">
        <v>16.101695935279512</v>
      </c>
      <c r="G15">
        <f t="shared" si="2"/>
        <v>0</v>
      </c>
      <c r="H15">
        <v>5.7609994138695866</v>
      </c>
      <c r="I15">
        <f t="shared" si="3"/>
        <v>0</v>
      </c>
      <c r="J15">
        <v>31.29445195481555</v>
      </c>
      <c r="K15">
        <f t="shared" si="4"/>
        <v>0</v>
      </c>
      <c r="L15">
        <v>22.993870085606755</v>
      </c>
      <c r="M15">
        <f t="shared" si="5"/>
        <v>0</v>
      </c>
      <c r="N15">
        <v>37.996219902012726</v>
      </c>
      <c r="O15">
        <f t="shared" si="6"/>
        <v>0</v>
      </c>
      <c r="P15">
        <v>41.036749763704769</v>
      </c>
      <c r="Q15">
        <f t="shared" si="7"/>
        <v>1</v>
      </c>
      <c r="R15">
        <v>36.70860390068426</v>
      </c>
      <c r="S15">
        <f t="shared" si="8"/>
        <v>0</v>
      </c>
      <c r="T15">
        <v>17.273983459861249</v>
      </c>
      <c r="U15">
        <f t="shared" si="9"/>
        <v>0</v>
      </c>
    </row>
    <row r="16" spans="1:21" x14ac:dyDescent="0.3">
      <c r="A16" s="2" t="s">
        <v>151</v>
      </c>
      <c r="B16">
        <v>36.195899062737197</v>
      </c>
      <c r="C16">
        <f t="shared" si="0"/>
        <v>0</v>
      </c>
      <c r="D16">
        <v>20.789264084087613</v>
      </c>
      <c r="E16">
        <f t="shared" si="1"/>
        <v>0</v>
      </c>
      <c r="F16">
        <v>39.282375581574854</v>
      </c>
      <c r="G16">
        <f t="shared" si="2"/>
        <v>0</v>
      </c>
      <c r="H16">
        <v>18.769831277935651</v>
      </c>
      <c r="I16">
        <f t="shared" si="3"/>
        <v>0</v>
      </c>
      <c r="J16">
        <v>42.361956202527885</v>
      </c>
      <c r="K16">
        <f t="shared" si="4"/>
        <v>1</v>
      </c>
      <c r="L16">
        <v>21.135291126035831</v>
      </c>
      <c r="M16">
        <f t="shared" si="5"/>
        <v>0</v>
      </c>
      <c r="N16">
        <v>23.350317587408838</v>
      </c>
      <c r="O16">
        <f t="shared" si="6"/>
        <v>0</v>
      </c>
      <c r="P16">
        <v>29.044199791688342</v>
      </c>
      <c r="Q16">
        <f t="shared" si="7"/>
        <v>0</v>
      </c>
      <c r="R16">
        <v>53.786615347880861</v>
      </c>
      <c r="S16">
        <f t="shared" si="8"/>
        <v>1</v>
      </c>
      <c r="T16">
        <v>20.816485093628444</v>
      </c>
      <c r="U16">
        <f t="shared" si="9"/>
        <v>0</v>
      </c>
    </row>
    <row r="17" spans="1:21" x14ac:dyDescent="0.3">
      <c r="A17" s="2" t="s">
        <v>121</v>
      </c>
      <c r="B17">
        <v>80.653462193686622</v>
      </c>
      <c r="C17">
        <f t="shared" si="0"/>
        <v>1</v>
      </c>
      <c r="D17">
        <v>73.202435417583786</v>
      </c>
      <c r="E17">
        <f t="shared" si="1"/>
        <v>1</v>
      </c>
      <c r="F17">
        <v>49.304881066001158</v>
      </c>
      <c r="G17">
        <f t="shared" si="2"/>
        <v>1</v>
      </c>
      <c r="H17">
        <v>49.634563388643244</v>
      </c>
      <c r="I17">
        <f t="shared" si="3"/>
        <v>1</v>
      </c>
      <c r="J17">
        <v>98.870498708053901</v>
      </c>
      <c r="K17">
        <f t="shared" si="4"/>
        <v>1</v>
      </c>
      <c r="L17">
        <v>124.37926491821511</v>
      </c>
      <c r="M17">
        <f t="shared" si="5"/>
        <v>1</v>
      </c>
      <c r="N17">
        <v>103.55143843820736</v>
      </c>
      <c r="O17">
        <f t="shared" si="6"/>
        <v>1</v>
      </c>
      <c r="P17">
        <v>59.254045533741831</v>
      </c>
      <c r="Q17">
        <f t="shared" si="7"/>
        <v>1</v>
      </c>
      <c r="R17">
        <v>23.391418297670885</v>
      </c>
      <c r="S17">
        <f t="shared" si="8"/>
        <v>0</v>
      </c>
      <c r="T17">
        <v>50.186438517320568</v>
      </c>
      <c r="U17">
        <f t="shared" si="9"/>
        <v>1</v>
      </c>
    </row>
    <row r="18" spans="1:21" x14ac:dyDescent="0.3">
      <c r="A18" s="2" t="s">
        <v>141</v>
      </c>
      <c r="B18">
        <v>32.581573943895478</v>
      </c>
      <c r="C18">
        <f t="shared" si="0"/>
        <v>0</v>
      </c>
      <c r="D18">
        <v>9.7841030644410445</v>
      </c>
      <c r="E18">
        <f t="shared" si="1"/>
        <v>0</v>
      </c>
      <c r="F18">
        <v>31.888968161972571</v>
      </c>
      <c r="G18">
        <f t="shared" si="2"/>
        <v>0</v>
      </c>
      <c r="H18">
        <v>4.1275638627437274</v>
      </c>
      <c r="I18">
        <f t="shared" si="3"/>
        <v>0</v>
      </c>
      <c r="J18">
        <v>48.736637492910141</v>
      </c>
      <c r="K18">
        <f t="shared" si="4"/>
        <v>1</v>
      </c>
      <c r="L18">
        <v>29.289454067059189</v>
      </c>
      <c r="M18">
        <f t="shared" si="5"/>
        <v>0</v>
      </c>
      <c r="N18">
        <v>34.177921247429602</v>
      </c>
      <c r="O18">
        <f t="shared" si="6"/>
        <v>0</v>
      </c>
      <c r="P18">
        <v>25.486282408713283</v>
      </c>
      <c r="Q18">
        <f t="shared" si="7"/>
        <v>0</v>
      </c>
      <c r="R18">
        <v>31.173722947238701</v>
      </c>
      <c r="S18">
        <f t="shared" si="8"/>
        <v>0</v>
      </c>
      <c r="T18">
        <v>16.647351386001475</v>
      </c>
      <c r="U18">
        <f t="shared" si="9"/>
        <v>0</v>
      </c>
    </row>
    <row r="19" spans="1:21" x14ac:dyDescent="0.3">
      <c r="A19" s="2" t="s">
        <v>123</v>
      </c>
      <c r="B19">
        <v>26.478294062942336</v>
      </c>
      <c r="C19">
        <f t="shared" si="0"/>
        <v>0</v>
      </c>
      <c r="D19">
        <v>5.1763124967406791</v>
      </c>
      <c r="E19">
        <f t="shared" si="1"/>
        <v>0</v>
      </c>
      <c r="F19">
        <v>21.150529026295359</v>
      </c>
      <c r="G19">
        <f t="shared" si="2"/>
        <v>0</v>
      </c>
      <c r="H19">
        <v>13.699870984156332</v>
      </c>
      <c r="I19">
        <f t="shared" si="3"/>
        <v>0</v>
      </c>
      <c r="J19">
        <v>18.302391305602534</v>
      </c>
      <c r="K19">
        <f t="shared" si="4"/>
        <v>0</v>
      </c>
      <c r="L19">
        <v>26.500885975965538</v>
      </c>
      <c r="M19">
        <f t="shared" si="5"/>
        <v>0</v>
      </c>
      <c r="N19">
        <v>41.929603893832457</v>
      </c>
      <c r="O19">
        <f t="shared" si="6"/>
        <v>1</v>
      </c>
      <c r="P19">
        <v>36.889490543173018</v>
      </c>
      <c r="Q19">
        <f t="shared" si="7"/>
        <v>0</v>
      </c>
      <c r="R19">
        <v>74.754827938491857</v>
      </c>
      <c r="S19">
        <f t="shared" si="8"/>
        <v>1</v>
      </c>
      <c r="T19">
        <v>28.827800377518138</v>
      </c>
      <c r="U19">
        <f t="shared" si="9"/>
        <v>0</v>
      </c>
    </row>
    <row r="20" spans="1:21" x14ac:dyDescent="0.3">
      <c r="A20" s="2" t="s">
        <v>77</v>
      </c>
      <c r="B20">
        <v>26.268693218918493</v>
      </c>
      <c r="C20">
        <f t="shared" si="0"/>
        <v>0</v>
      </c>
      <c r="D20">
        <v>42.249624603014816</v>
      </c>
      <c r="E20">
        <f t="shared" si="1"/>
        <v>1</v>
      </c>
      <c r="F20">
        <v>51.798106151327353</v>
      </c>
      <c r="G20">
        <f t="shared" si="2"/>
        <v>1</v>
      </c>
      <c r="H20">
        <v>39.099851429328574</v>
      </c>
      <c r="I20">
        <f t="shared" si="3"/>
        <v>0</v>
      </c>
      <c r="J20">
        <v>48.543832563484315</v>
      </c>
      <c r="K20">
        <f t="shared" si="4"/>
        <v>1</v>
      </c>
      <c r="L20">
        <v>26.651066359651519</v>
      </c>
      <c r="M20">
        <f t="shared" si="5"/>
        <v>0</v>
      </c>
      <c r="N20">
        <v>38.280823154015017</v>
      </c>
      <c r="O20">
        <f t="shared" si="6"/>
        <v>0</v>
      </c>
      <c r="P20">
        <v>64.126013644508319</v>
      </c>
      <c r="Q20">
        <f t="shared" si="7"/>
        <v>1</v>
      </c>
      <c r="R20">
        <v>33.886044002726827</v>
      </c>
      <c r="S20">
        <f t="shared" si="8"/>
        <v>0</v>
      </c>
      <c r="T20">
        <v>46.34448790982583</v>
      </c>
      <c r="U20">
        <f t="shared" si="9"/>
        <v>1</v>
      </c>
    </row>
    <row r="21" spans="1:21" x14ac:dyDescent="0.3">
      <c r="A21" s="2" t="s">
        <v>61</v>
      </c>
      <c r="B21">
        <v>42.244584473120398</v>
      </c>
      <c r="C21">
        <f t="shared" si="0"/>
        <v>1</v>
      </c>
      <c r="D21">
        <v>53.551783149404663</v>
      </c>
      <c r="E21">
        <f t="shared" si="1"/>
        <v>1</v>
      </c>
      <c r="F21">
        <v>39.410201300855498</v>
      </c>
      <c r="G21">
        <f t="shared" si="2"/>
        <v>0</v>
      </c>
      <c r="H21">
        <v>23.08605695731244</v>
      </c>
      <c r="I21">
        <f t="shared" si="3"/>
        <v>0</v>
      </c>
      <c r="J21">
        <v>44.717695587029318</v>
      </c>
      <c r="K21">
        <f t="shared" si="4"/>
        <v>1</v>
      </c>
      <c r="L21">
        <v>37.918799742366112</v>
      </c>
      <c r="M21">
        <f t="shared" si="5"/>
        <v>0</v>
      </c>
      <c r="N21">
        <v>19.984683560924921</v>
      </c>
      <c r="O21">
        <f t="shared" si="6"/>
        <v>0</v>
      </c>
      <c r="P21">
        <v>14.983453481338705</v>
      </c>
      <c r="Q21">
        <f t="shared" si="7"/>
        <v>0</v>
      </c>
      <c r="R21">
        <v>16.526975612160264</v>
      </c>
      <c r="S21">
        <f t="shared" si="8"/>
        <v>0</v>
      </c>
      <c r="T21">
        <v>11.18607827184378</v>
      </c>
      <c r="U21">
        <f t="shared" si="9"/>
        <v>0</v>
      </c>
    </row>
    <row r="22" spans="1:21" x14ac:dyDescent="0.3">
      <c r="A22" s="2" t="s">
        <v>42</v>
      </c>
      <c r="B22">
        <v>15.432579803802529</v>
      </c>
      <c r="C22">
        <f t="shared" si="0"/>
        <v>0</v>
      </c>
      <c r="D22">
        <v>28.914257756283156</v>
      </c>
      <c r="E22">
        <f t="shared" si="1"/>
        <v>0</v>
      </c>
      <c r="F22">
        <v>70.751658568156273</v>
      </c>
      <c r="G22">
        <f t="shared" si="2"/>
        <v>1</v>
      </c>
      <c r="H22">
        <v>68.00195453193993</v>
      </c>
      <c r="I22">
        <f t="shared" si="3"/>
        <v>1</v>
      </c>
      <c r="J22">
        <v>84.424802600505515</v>
      </c>
      <c r="K22">
        <f t="shared" si="4"/>
        <v>1</v>
      </c>
      <c r="L22">
        <v>72.622497970197244</v>
      </c>
      <c r="M22">
        <f t="shared" si="5"/>
        <v>1</v>
      </c>
      <c r="N22">
        <v>48.058436615718392</v>
      </c>
      <c r="O22">
        <f t="shared" si="6"/>
        <v>1</v>
      </c>
      <c r="P22">
        <v>30.583868942409438</v>
      </c>
      <c r="Q22">
        <f t="shared" si="7"/>
        <v>0</v>
      </c>
      <c r="R22">
        <v>77.614541951649116</v>
      </c>
      <c r="S22">
        <f t="shared" si="8"/>
        <v>1</v>
      </c>
      <c r="T22">
        <v>8.6277620205656405</v>
      </c>
      <c r="U22">
        <f t="shared" si="9"/>
        <v>0</v>
      </c>
    </row>
    <row r="23" spans="1:21" x14ac:dyDescent="0.3">
      <c r="A23" s="2" t="s">
        <v>44</v>
      </c>
      <c r="B23">
        <v>40.172893562504477</v>
      </c>
      <c r="C23">
        <f t="shared" si="0"/>
        <v>1</v>
      </c>
      <c r="D23">
        <v>15.120988467387377</v>
      </c>
      <c r="E23">
        <f t="shared" si="1"/>
        <v>0</v>
      </c>
      <c r="F23">
        <v>9.7592610001362772</v>
      </c>
      <c r="G23">
        <f t="shared" si="2"/>
        <v>0</v>
      </c>
      <c r="H23">
        <v>8.8204979117522981</v>
      </c>
      <c r="I23">
        <f t="shared" si="3"/>
        <v>0</v>
      </c>
      <c r="J23">
        <v>17.4096958226494</v>
      </c>
      <c r="K23">
        <f t="shared" si="4"/>
        <v>0</v>
      </c>
      <c r="L23">
        <v>17.179013893167657</v>
      </c>
      <c r="M23">
        <f t="shared" si="5"/>
        <v>0</v>
      </c>
      <c r="N23">
        <v>8.5972474531133258</v>
      </c>
      <c r="O23">
        <f t="shared" si="6"/>
        <v>0</v>
      </c>
      <c r="P23">
        <v>16.525768029968958</v>
      </c>
      <c r="Q23">
        <f t="shared" si="7"/>
        <v>0</v>
      </c>
      <c r="R23">
        <v>7.3023840442931647</v>
      </c>
      <c r="S23">
        <f t="shared" si="8"/>
        <v>0</v>
      </c>
      <c r="T23">
        <v>6.2973714252455428</v>
      </c>
      <c r="U23">
        <f t="shared" si="9"/>
        <v>0</v>
      </c>
    </row>
    <row r="24" spans="1:21" x14ac:dyDescent="0.3">
      <c r="A24" s="2" t="s">
        <v>67</v>
      </c>
      <c r="B24">
        <v>28.250995805361896</v>
      </c>
      <c r="C24">
        <f t="shared" si="0"/>
        <v>0</v>
      </c>
      <c r="D24">
        <v>36.928404154770398</v>
      </c>
      <c r="E24">
        <f t="shared" si="1"/>
        <v>0</v>
      </c>
      <c r="F24">
        <v>57.457634620442697</v>
      </c>
      <c r="G24">
        <f t="shared" si="2"/>
        <v>1</v>
      </c>
      <c r="H24">
        <v>53.562627197700351</v>
      </c>
      <c r="I24">
        <f t="shared" si="3"/>
        <v>1</v>
      </c>
      <c r="J24">
        <v>89.836263106274615</v>
      </c>
      <c r="K24">
        <f t="shared" si="4"/>
        <v>1</v>
      </c>
      <c r="L24">
        <v>60.697310876545906</v>
      </c>
      <c r="M24">
        <f t="shared" si="5"/>
        <v>1</v>
      </c>
      <c r="N24">
        <v>63.928829413605236</v>
      </c>
      <c r="O24">
        <f t="shared" si="6"/>
        <v>1</v>
      </c>
      <c r="P24">
        <v>23.289775462325384</v>
      </c>
      <c r="Q24">
        <f t="shared" si="7"/>
        <v>0</v>
      </c>
      <c r="R24">
        <v>39.888558123054516</v>
      </c>
      <c r="S24">
        <f t="shared" si="8"/>
        <v>0</v>
      </c>
      <c r="T24">
        <v>59.491295317856355</v>
      </c>
      <c r="U24">
        <f t="shared" si="9"/>
        <v>1</v>
      </c>
    </row>
    <row r="25" spans="1:21" x14ac:dyDescent="0.3">
      <c r="A25" s="2" t="s">
        <v>48</v>
      </c>
      <c r="B25">
        <v>96.328819898130931</v>
      </c>
      <c r="C25">
        <f t="shared" si="0"/>
        <v>1</v>
      </c>
      <c r="D25">
        <v>108.75880628580616</v>
      </c>
      <c r="E25">
        <f t="shared" si="1"/>
        <v>1</v>
      </c>
      <c r="F25">
        <v>108.81232771463554</v>
      </c>
      <c r="G25">
        <f t="shared" si="2"/>
        <v>1</v>
      </c>
      <c r="H25">
        <v>21.8469363568293</v>
      </c>
      <c r="I25">
        <f t="shared" si="3"/>
        <v>0</v>
      </c>
      <c r="J25">
        <v>34.148161848322516</v>
      </c>
      <c r="K25">
        <f t="shared" si="4"/>
        <v>0</v>
      </c>
      <c r="L25">
        <v>34.204416098525478</v>
      </c>
      <c r="M25">
        <f t="shared" si="5"/>
        <v>0</v>
      </c>
      <c r="N25">
        <v>42.775457183105395</v>
      </c>
      <c r="O25">
        <f t="shared" si="6"/>
        <v>1</v>
      </c>
      <c r="P25">
        <v>37.263997862943064</v>
      </c>
      <c r="Q25">
        <f t="shared" si="7"/>
        <v>0</v>
      </c>
      <c r="R25">
        <v>65.243681259598191</v>
      </c>
      <c r="S25">
        <f t="shared" si="8"/>
        <v>1</v>
      </c>
      <c r="T25">
        <v>37.688773869369172</v>
      </c>
      <c r="U25">
        <f t="shared" si="9"/>
        <v>0</v>
      </c>
    </row>
    <row r="26" spans="1:21" x14ac:dyDescent="0.3">
      <c r="A26" s="2" t="s">
        <v>194</v>
      </c>
      <c r="B26">
        <v>25.350908135006943</v>
      </c>
      <c r="C26">
        <f t="shared" si="0"/>
        <v>0</v>
      </c>
      <c r="D26">
        <v>29.06303505438008</v>
      </c>
      <c r="E26">
        <f t="shared" si="1"/>
        <v>0</v>
      </c>
      <c r="F26">
        <v>36.637195346679711</v>
      </c>
      <c r="G26">
        <f t="shared" si="2"/>
        <v>0</v>
      </c>
      <c r="H26">
        <v>9.3391737847829095</v>
      </c>
      <c r="I26">
        <f t="shared" si="3"/>
        <v>0</v>
      </c>
      <c r="J26">
        <v>35.75714717048298</v>
      </c>
      <c r="K26">
        <f t="shared" si="4"/>
        <v>0</v>
      </c>
      <c r="L26">
        <v>44.108068991525116</v>
      </c>
      <c r="M26">
        <f t="shared" si="5"/>
        <v>1</v>
      </c>
      <c r="N26">
        <v>39.58489942932647</v>
      </c>
      <c r="O26">
        <f t="shared" si="6"/>
        <v>0</v>
      </c>
      <c r="P26">
        <v>54.697294097941842</v>
      </c>
      <c r="Q26">
        <f t="shared" si="7"/>
        <v>1</v>
      </c>
      <c r="R26">
        <v>17.350609313744535</v>
      </c>
      <c r="S26">
        <f t="shared" si="8"/>
        <v>0</v>
      </c>
      <c r="T26">
        <v>11.630148335161202</v>
      </c>
      <c r="U26">
        <f t="shared" si="9"/>
        <v>0</v>
      </c>
    </row>
    <row r="27" spans="1:21" x14ac:dyDescent="0.3">
      <c r="A27" s="2" t="s">
        <v>134</v>
      </c>
      <c r="B27">
        <v>30.756280816094534</v>
      </c>
      <c r="C27">
        <f t="shared" si="0"/>
        <v>0</v>
      </c>
      <c r="D27">
        <v>22.371439123404837</v>
      </c>
      <c r="E27">
        <f t="shared" si="1"/>
        <v>0</v>
      </c>
      <c r="F27">
        <v>56.712441784404241</v>
      </c>
      <c r="G27">
        <f t="shared" si="2"/>
        <v>1</v>
      </c>
      <c r="H27">
        <v>38.230368087985887</v>
      </c>
      <c r="I27">
        <f t="shared" si="3"/>
        <v>0</v>
      </c>
      <c r="J27">
        <v>75.476443161260846</v>
      </c>
      <c r="K27">
        <f t="shared" si="4"/>
        <v>1</v>
      </c>
      <c r="L27">
        <v>63.195056254829836</v>
      </c>
      <c r="M27">
        <f t="shared" si="5"/>
        <v>1</v>
      </c>
      <c r="N27">
        <v>63.871847773482401</v>
      </c>
      <c r="O27">
        <f t="shared" si="6"/>
        <v>1</v>
      </c>
      <c r="P27">
        <v>75.693372696827225</v>
      </c>
      <c r="Q27">
        <f t="shared" si="7"/>
        <v>1</v>
      </c>
      <c r="R27">
        <v>17.203383260657198</v>
      </c>
      <c r="S27">
        <f t="shared" si="8"/>
        <v>0</v>
      </c>
      <c r="T27">
        <v>29.844619843656972</v>
      </c>
      <c r="U27">
        <f t="shared" si="9"/>
        <v>0</v>
      </c>
    </row>
    <row r="28" spans="1:21" x14ac:dyDescent="0.3">
      <c r="A28" s="2" t="s">
        <v>108</v>
      </c>
      <c r="B28">
        <v>17.663517570865373</v>
      </c>
      <c r="C28">
        <f t="shared" si="0"/>
        <v>0</v>
      </c>
      <c r="D28">
        <v>17.279133887258368</v>
      </c>
      <c r="E28">
        <f t="shared" si="1"/>
        <v>0</v>
      </c>
      <c r="F28">
        <v>16.104583382859978</v>
      </c>
      <c r="G28">
        <f t="shared" si="2"/>
        <v>0</v>
      </c>
      <c r="H28">
        <v>11.614210919207519</v>
      </c>
      <c r="I28">
        <f t="shared" si="3"/>
        <v>0</v>
      </c>
      <c r="J28">
        <v>56.516187691037914</v>
      </c>
      <c r="K28">
        <f t="shared" si="4"/>
        <v>1</v>
      </c>
      <c r="L28">
        <v>58.797407809335546</v>
      </c>
      <c r="M28">
        <f t="shared" si="5"/>
        <v>1</v>
      </c>
      <c r="N28">
        <v>58.697077518864425</v>
      </c>
      <c r="O28">
        <f t="shared" si="6"/>
        <v>1</v>
      </c>
      <c r="P28">
        <v>55.486582012171695</v>
      </c>
      <c r="Q28">
        <f t="shared" si="7"/>
        <v>1</v>
      </c>
      <c r="R28">
        <v>31.134075667208094</v>
      </c>
      <c r="S28">
        <f t="shared" si="8"/>
        <v>0</v>
      </c>
      <c r="T28">
        <v>16.410330458315364</v>
      </c>
      <c r="U28">
        <f t="shared" si="9"/>
        <v>0</v>
      </c>
    </row>
    <row r="29" spans="1:21" x14ac:dyDescent="0.3">
      <c r="A29" s="2" t="s">
        <v>94</v>
      </c>
      <c r="B29">
        <v>58.267439205010454</v>
      </c>
      <c r="C29">
        <f t="shared" si="0"/>
        <v>1</v>
      </c>
      <c r="D29">
        <v>43.247280957431919</v>
      </c>
      <c r="E29">
        <f t="shared" si="1"/>
        <v>1</v>
      </c>
      <c r="F29">
        <v>25.040988294961714</v>
      </c>
      <c r="G29">
        <f t="shared" si="2"/>
        <v>0</v>
      </c>
      <c r="H29">
        <v>43.274523575437271</v>
      </c>
      <c r="I29">
        <f t="shared" si="3"/>
        <v>1</v>
      </c>
      <c r="J29">
        <v>65.385879676776682</v>
      </c>
      <c r="K29">
        <f t="shared" si="4"/>
        <v>1</v>
      </c>
      <c r="L29">
        <v>33.907665701605133</v>
      </c>
      <c r="M29">
        <f t="shared" si="5"/>
        <v>0</v>
      </c>
      <c r="N29">
        <v>19.538907599145102</v>
      </c>
      <c r="O29">
        <f t="shared" si="6"/>
        <v>0</v>
      </c>
      <c r="P29">
        <v>12.183545757225492</v>
      </c>
      <c r="Q29">
        <f t="shared" si="7"/>
        <v>0</v>
      </c>
      <c r="R29">
        <v>24.391028438165467</v>
      </c>
      <c r="S29">
        <f t="shared" si="8"/>
        <v>0</v>
      </c>
      <c r="T29">
        <v>20.579964055998239</v>
      </c>
      <c r="U29">
        <f t="shared" si="9"/>
        <v>0</v>
      </c>
    </row>
    <row r="30" spans="1:21" x14ac:dyDescent="0.3">
      <c r="A30" s="2" t="s">
        <v>100</v>
      </c>
      <c r="B30">
        <v>52.739536569530706</v>
      </c>
      <c r="C30">
        <f t="shared" si="0"/>
        <v>1</v>
      </c>
      <c r="D30">
        <v>34.105296592432303</v>
      </c>
      <c r="E30">
        <f t="shared" si="1"/>
        <v>0</v>
      </c>
      <c r="F30">
        <v>56.048435690022522</v>
      </c>
      <c r="G30">
        <f t="shared" si="2"/>
        <v>1</v>
      </c>
      <c r="H30">
        <v>18.148124493650844</v>
      </c>
      <c r="I30">
        <f t="shared" si="3"/>
        <v>0</v>
      </c>
      <c r="J30">
        <v>74.851902812757942</v>
      </c>
      <c r="K30">
        <f t="shared" si="4"/>
        <v>1</v>
      </c>
      <c r="L30">
        <v>59.227438475701419</v>
      </c>
      <c r="M30">
        <f t="shared" si="5"/>
        <v>1</v>
      </c>
      <c r="N30">
        <v>79.156089672639197</v>
      </c>
      <c r="O30">
        <f t="shared" si="6"/>
        <v>1</v>
      </c>
      <c r="P30">
        <v>65.196288020708536</v>
      </c>
      <c r="Q30">
        <f t="shared" si="7"/>
        <v>1</v>
      </c>
      <c r="R30">
        <v>54.577879821385352</v>
      </c>
      <c r="S30">
        <f t="shared" si="8"/>
        <v>1</v>
      </c>
      <c r="T30">
        <v>33.43094651163242</v>
      </c>
      <c r="U30">
        <f t="shared" si="9"/>
        <v>0</v>
      </c>
    </row>
    <row r="31" spans="1:21" x14ac:dyDescent="0.3">
      <c r="A31" s="2" t="s">
        <v>199</v>
      </c>
      <c r="B31">
        <v>14.340000542997409</v>
      </c>
      <c r="C31">
        <f t="shared" si="0"/>
        <v>0</v>
      </c>
      <c r="D31">
        <v>27.104196092775641</v>
      </c>
      <c r="E31">
        <f t="shared" si="1"/>
        <v>0</v>
      </c>
      <c r="F31">
        <v>11.886213289851231</v>
      </c>
      <c r="G31">
        <f t="shared" si="2"/>
        <v>0</v>
      </c>
      <c r="H31">
        <v>11.38906314413269</v>
      </c>
      <c r="I31">
        <f t="shared" si="3"/>
        <v>0</v>
      </c>
      <c r="J31">
        <v>11.905331076108352</v>
      </c>
      <c r="K31">
        <f t="shared" si="4"/>
        <v>0</v>
      </c>
      <c r="L31">
        <v>15.62201793423122</v>
      </c>
      <c r="M31">
        <f t="shared" si="5"/>
        <v>0</v>
      </c>
      <c r="N31">
        <v>15.870188095801657</v>
      </c>
      <c r="O31">
        <f t="shared" si="6"/>
        <v>0</v>
      </c>
      <c r="P31">
        <v>7.1060230083242386</v>
      </c>
      <c r="Q31">
        <f t="shared" si="7"/>
        <v>0</v>
      </c>
      <c r="R31">
        <v>25.315352198686831</v>
      </c>
      <c r="S31">
        <f t="shared" si="8"/>
        <v>0</v>
      </c>
      <c r="T31">
        <v>10.038129533722151</v>
      </c>
      <c r="U31">
        <f t="shared" si="9"/>
        <v>0</v>
      </c>
    </row>
    <row r="32" spans="1:21" x14ac:dyDescent="0.3">
      <c r="A32" s="2" t="s">
        <v>50</v>
      </c>
      <c r="B32">
        <v>39.863101460439928</v>
      </c>
      <c r="C32">
        <f t="shared" si="0"/>
        <v>0</v>
      </c>
      <c r="D32">
        <v>28.234545031102158</v>
      </c>
      <c r="E32">
        <f t="shared" si="1"/>
        <v>0</v>
      </c>
      <c r="F32">
        <v>62.652786616486779</v>
      </c>
      <c r="G32">
        <f t="shared" si="2"/>
        <v>1</v>
      </c>
      <c r="H32">
        <v>19.899479901685389</v>
      </c>
      <c r="I32">
        <f t="shared" si="3"/>
        <v>0</v>
      </c>
      <c r="J32">
        <v>45.391128441749288</v>
      </c>
      <c r="K32">
        <f t="shared" si="4"/>
        <v>1</v>
      </c>
      <c r="L32">
        <v>48.03099515264406</v>
      </c>
      <c r="M32">
        <f t="shared" si="5"/>
        <v>1</v>
      </c>
      <c r="N32">
        <v>30.709890473424657</v>
      </c>
      <c r="O32">
        <f t="shared" si="6"/>
        <v>0</v>
      </c>
      <c r="P32">
        <v>33.830752634084078</v>
      </c>
      <c r="Q32">
        <f t="shared" si="7"/>
        <v>0</v>
      </c>
      <c r="R32">
        <v>20.903898396614888</v>
      </c>
      <c r="S32">
        <f t="shared" si="8"/>
        <v>0</v>
      </c>
      <c r="T32">
        <v>16.681622691461072</v>
      </c>
      <c r="U32">
        <f t="shared" si="9"/>
        <v>0</v>
      </c>
    </row>
    <row r="33" spans="1:21" x14ac:dyDescent="0.3">
      <c r="A33" s="2" t="s">
        <v>49</v>
      </c>
      <c r="B33">
        <v>23.70137633742047</v>
      </c>
      <c r="C33">
        <f t="shared" si="0"/>
        <v>0</v>
      </c>
      <c r="D33">
        <v>61.317436776110398</v>
      </c>
      <c r="E33">
        <f t="shared" si="1"/>
        <v>1</v>
      </c>
      <c r="F33">
        <v>42.372306918079225</v>
      </c>
      <c r="G33">
        <f t="shared" si="2"/>
        <v>1</v>
      </c>
      <c r="H33">
        <v>13.317520106318629</v>
      </c>
      <c r="I33">
        <f t="shared" si="3"/>
        <v>0</v>
      </c>
      <c r="J33">
        <v>71.637537295235049</v>
      </c>
      <c r="K33">
        <f t="shared" si="4"/>
        <v>1</v>
      </c>
      <c r="L33">
        <v>54.596867829941345</v>
      </c>
      <c r="M33">
        <f t="shared" si="5"/>
        <v>1</v>
      </c>
      <c r="N33">
        <v>49.882991143141709</v>
      </c>
      <c r="O33">
        <f t="shared" si="6"/>
        <v>1</v>
      </c>
      <c r="P33">
        <v>54.575274491393735</v>
      </c>
      <c r="Q33">
        <f t="shared" si="7"/>
        <v>1</v>
      </c>
      <c r="R33">
        <v>17.152291863967687</v>
      </c>
      <c r="S33">
        <f t="shared" si="8"/>
        <v>0</v>
      </c>
      <c r="T33">
        <v>20.238872276355639</v>
      </c>
      <c r="U33">
        <f t="shared" si="9"/>
        <v>0</v>
      </c>
    </row>
    <row r="34" spans="1:21" x14ac:dyDescent="0.3">
      <c r="A34" s="2" t="s">
        <v>68</v>
      </c>
      <c r="B34">
        <v>42.931064002241712</v>
      </c>
      <c r="C34">
        <f t="shared" si="0"/>
        <v>1</v>
      </c>
      <c r="D34">
        <v>50.402548083654416</v>
      </c>
      <c r="E34">
        <f t="shared" si="1"/>
        <v>1</v>
      </c>
      <c r="F34">
        <v>55.281962394396736</v>
      </c>
      <c r="G34">
        <f t="shared" si="2"/>
        <v>1</v>
      </c>
      <c r="H34">
        <v>66.078721341650365</v>
      </c>
      <c r="I34">
        <f t="shared" si="3"/>
        <v>1</v>
      </c>
      <c r="J34">
        <v>60.170089900731362</v>
      </c>
      <c r="K34">
        <f t="shared" si="4"/>
        <v>1</v>
      </c>
      <c r="L34">
        <v>50.149473754235053</v>
      </c>
      <c r="M34">
        <f t="shared" si="5"/>
        <v>1</v>
      </c>
      <c r="N34">
        <v>55.697305347020851</v>
      </c>
      <c r="O34">
        <f t="shared" si="6"/>
        <v>1</v>
      </c>
      <c r="P34">
        <v>50.741923695057253</v>
      </c>
      <c r="Q34">
        <f t="shared" si="7"/>
        <v>1</v>
      </c>
      <c r="R34">
        <v>19.229253803782793</v>
      </c>
      <c r="S34">
        <f t="shared" si="8"/>
        <v>0</v>
      </c>
      <c r="T34">
        <v>23.179073557748669</v>
      </c>
      <c r="U34">
        <f t="shared" si="9"/>
        <v>0</v>
      </c>
    </row>
    <row r="35" spans="1:21" x14ac:dyDescent="0.3">
      <c r="A35" s="2" t="s">
        <v>102</v>
      </c>
      <c r="B35">
        <v>10.846336872417996</v>
      </c>
      <c r="C35">
        <f t="shared" si="0"/>
        <v>0</v>
      </c>
      <c r="D35">
        <v>13.31651036829235</v>
      </c>
      <c r="E35">
        <f t="shared" si="1"/>
        <v>0</v>
      </c>
      <c r="F35">
        <v>22.15703768237162</v>
      </c>
      <c r="G35">
        <f t="shared" si="2"/>
        <v>0</v>
      </c>
      <c r="H35">
        <v>9.2331372391831579</v>
      </c>
      <c r="I35">
        <f t="shared" si="3"/>
        <v>0</v>
      </c>
      <c r="J35">
        <v>29.389312638531194</v>
      </c>
      <c r="K35">
        <f t="shared" si="4"/>
        <v>0</v>
      </c>
      <c r="L35">
        <v>22.168379425947514</v>
      </c>
      <c r="M35">
        <f t="shared" si="5"/>
        <v>0</v>
      </c>
      <c r="N35">
        <v>35.40691345996693</v>
      </c>
      <c r="O35">
        <f t="shared" si="6"/>
        <v>0</v>
      </c>
      <c r="P35">
        <v>46.840163620343944</v>
      </c>
      <c r="Q35">
        <f t="shared" si="7"/>
        <v>1</v>
      </c>
      <c r="R35">
        <v>19.575581953667182</v>
      </c>
      <c r="S35">
        <f t="shared" si="8"/>
        <v>0</v>
      </c>
      <c r="T35">
        <v>17.314960204115174</v>
      </c>
      <c r="U35">
        <f t="shared" si="9"/>
        <v>0</v>
      </c>
    </row>
    <row r="36" spans="1:21" x14ac:dyDescent="0.3">
      <c r="A36" s="2" t="s">
        <v>128</v>
      </c>
      <c r="B36">
        <v>29.800498900348217</v>
      </c>
      <c r="C36">
        <f t="shared" ref="C36:C67" si="10">IF(B36&gt;40,1,0)</f>
        <v>0</v>
      </c>
      <c r="D36">
        <v>22.902324722885027</v>
      </c>
      <c r="E36">
        <f t="shared" ref="E36:E67" si="11">IF(D36&gt;40,1,0)</f>
        <v>0</v>
      </c>
      <c r="F36">
        <v>30.246648008139509</v>
      </c>
      <c r="G36">
        <f t="shared" ref="G36:G67" si="12">IF(F36&gt;40,1,0)</f>
        <v>0</v>
      </c>
      <c r="H36">
        <v>24.360152700478341</v>
      </c>
      <c r="I36">
        <f t="shared" ref="I36:I67" si="13">IF(H36&gt;40,1,0)</f>
        <v>0</v>
      </c>
      <c r="J36">
        <v>8.9063030015396123</v>
      </c>
      <c r="K36">
        <f t="shared" ref="K36:K67" si="14">IF(J36&gt;40,1,0)</f>
        <v>0</v>
      </c>
      <c r="L36">
        <v>23.427448048168515</v>
      </c>
      <c r="M36">
        <f t="shared" ref="M36:M67" si="15">IF(L36&gt;40,1,0)</f>
        <v>0</v>
      </c>
      <c r="N36">
        <v>21.101283052750823</v>
      </c>
      <c r="O36">
        <f t="shared" ref="O36:O67" si="16">IF(N36&gt;40,1,0)</f>
        <v>0</v>
      </c>
      <c r="P36">
        <v>34.844902878704573</v>
      </c>
      <c r="Q36">
        <f t="shared" ref="Q36:Q67" si="17">IF(P36&gt;40,1,0)</f>
        <v>0</v>
      </c>
      <c r="R36">
        <v>32.209860468896537</v>
      </c>
      <c r="S36">
        <f t="shared" ref="S36:S67" si="18">IF(R36&gt;40,1,0)</f>
        <v>0</v>
      </c>
      <c r="T36">
        <v>17.697269446767571</v>
      </c>
      <c r="U36">
        <f t="shared" ref="U36:U67" si="19">IF(T36&gt;40,1,0)</f>
        <v>0</v>
      </c>
    </row>
    <row r="37" spans="1:21" x14ac:dyDescent="0.3">
      <c r="A37" s="2" t="s">
        <v>89</v>
      </c>
      <c r="B37">
        <v>36.48654236312553</v>
      </c>
      <c r="C37">
        <f t="shared" si="10"/>
        <v>0</v>
      </c>
      <c r="D37">
        <v>51.67284971331808</v>
      </c>
      <c r="E37">
        <f t="shared" si="11"/>
        <v>1</v>
      </c>
      <c r="F37">
        <v>62.075599266802293</v>
      </c>
      <c r="G37">
        <f t="shared" si="12"/>
        <v>1</v>
      </c>
      <c r="H37">
        <v>45.01119952633325</v>
      </c>
      <c r="I37">
        <f t="shared" si="13"/>
        <v>1</v>
      </c>
      <c r="J37">
        <v>46.271920016258058</v>
      </c>
      <c r="K37">
        <f t="shared" si="14"/>
        <v>1</v>
      </c>
      <c r="L37">
        <v>39.593416265910733</v>
      </c>
      <c r="M37">
        <f t="shared" si="15"/>
        <v>0</v>
      </c>
      <c r="N37">
        <v>45.716761831280984</v>
      </c>
      <c r="O37">
        <f t="shared" si="16"/>
        <v>1</v>
      </c>
      <c r="P37">
        <v>56.092350379105497</v>
      </c>
      <c r="Q37">
        <f t="shared" si="17"/>
        <v>1</v>
      </c>
      <c r="R37">
        <v>25.944627252971671</v>
      </c>
      <c r="S37">
        <f t="shared" si="18"/>
        <v>0</v>
      </c>
      <c r="T37">
        <v>32.864680387188251</v>
      </c>
      <c r="U37">
        <f t="shared" si="19"/>
        <v>0</v>
      </c>
    </row>
    <row r="38" spans="1:21" x14ac:dyDescent="0.3">
      <c r="A38" s="2" t="s">
        <v>106</v>
      </c>
      <c r="B38">
        <v>23.124410866363135</v>
      </c>
      <c r="C38">
        <f t="shared" si="10"/>
        <v>0</v>
      </c>
      <c r="D38">
        <v>19.195319082685106</v>
      </c>
      <c r="E38">
        <f t="shared" si="11"/>
        <v>0</v>
      </c>
      <c r="F38">
        <v>23.828829808379716</v>
      </c>
      <c r="G38">
        <f t="shared" si="12"/>
        <v>0</v>
      </c>
      <c r="H38">
        <v>8.0443901234631969</v>
      </c>
      <c r="I38">
        <f t="shared" si="13"/>
        <v>0</v>
      </c>
      <c r="J38">
        <v>21.970013900283124</v>
      </c>
      <c r="K38">
        <f t="shared" si="14"/>
        <v>0</v>
      </c>
      <c r="L38">
        <v>25.790012110341316</v>
      </c>
      <c r="M38">
        <f t="shared" si="15"/>
        <v>0</v>
      </c>
      <c r="N38">
        <v>19.91633953975542</v>
      </c>
      <c r="O38">
        <f t="shared" si="16"/>
        <v>0</v>
      </c>
      <c r="P38">
        <v>30.305307709012506</v>
      </c>
      <c r="Q38">
        <f t="shared" si="17"/>
        <v>0</v>
      </c>
      <c r="R38">
        <v>24.395823067289083</v>
      </c>
      <c r="S38">
        <f t="shared" si="18"/>
        <v>0</v>
      </c>
      <c r="T38">
        <v>10.712572649080501</v>
      </c>
      <c r="U38">
        <f t="shared" si="19"/>
        <v>0</v>
      </c>
    </row>
    <row r="39" spans="1:21" x14ac:dyDescent="0.3">
      <c r="A39" s="2" t="s">
        <v>79</v>
      </c>
      <c r="B39">
        <v>19.983572577913041</v>
      </c>
      <c r="C39">
        <f t="shared" si="10"/>
        <v>0</v>
      </c>
      <c r="D39">
        <v>16.967284844794641</v>
      </c>
      <c r="E39">
        <f t="shared" si="11"/>
        <v>0</v>
      </c>
      <c r="F39">
        <v>27.588537507559259</v>
      </c>
      <c r="G39">
        <f t="shared" si="12"/>
        <v>0</v>
      </c>
      <c r="H39">
        <v>6.5750474123698899</v>
      </c>
      <c r="I39">
        <f t="shared" si="13"/>
        <v>0</v>
      </c>
      <c r="J39">
        <v>23.083249181076503</v>
      </c>
      <c r="K39">
        <f t="shared" si="14"/>
        <v>0</v>
      </c>
      <c r="L39">
        <v>24.137422726155073</v>
      </c>
      <c r="M39">
        <f t="shared" si="15"/>
        <v>0</v>
      </c>
      <c r="N39">
        <v>25.790868200199885</v>
      </c>
      <c r="O39">
        <f t="shared" si="16"/>
        <v>0</v>
      </c>
      <c r="P39">
        <v>32.910985879264246</v>
      </c>
      <c r="Q39">
        <f t="shared" si="17"/>
        <v>0</v>
      </c>
      <c r="R39">
        <v>27.881267831654121</v>
      </c>
      <c r="S39">
        <f t="shared" si="18"/>
        <v>0</v>
      </c>
      <c r="T39">
        <v>6.6236438481522848</v>
      </c>
      <c r="U39">
        <f t="shared" si="19"/>
        <v>0</v>
      </c>
    </row>
    <row r="40" spans="1:21" x14ac:dyDescent="0.3">
      <c r="A40" s="2" t="s">
        <v>188</v>
      </c>
      <c r="B40">
        <v>38.684991231862234</v>
      </c>
      <c r="C40">
        <f t="shared" si="10"/>
        <v>0</v>
      </c>
      <c r="D40">
        <v>29.920399058522314</v>
      </c>
      <c r="E40">
        <f t="shared" si="11"/>
        <v>0</v>
      </c>
      <c r="F40">
        <v>41.277066288717421</v>
      </c>
      <c r="G40">
        <f t="shared" si="12"/>
        <v>1</v>
      </c>
      <c r="H40">
        <v>12.083549621204881</v>
      </c>
      <c r="I40">
        <f t="shared" si="13"/>
        <v>0</v>
      </c>
      <c r="J40">
        <v>63.835375371992178</v>
      </c>
      <c r="K40">
        <f t="shared" si="14"/>
        <v>1</v>
      </c>
      <c r="L40">
        <v>38.590707198559372</v>
      </c>
      <c r="M40">
        <f t="shared" si="15"/>
        <v>0</v>
      </c>
      <c r="N40">
        <v>40.712152193097268</v>
      </c>
      <c r="O40">
        <f t="shared" si="16"/>
        <v>1</v>
      </c>
      <c r="P40">
        <v>46.80674041288264</v>
      </c>
      <c r="Q40">
        <f t="shared" si="17"/>
        <v>1</v>
      </c>
      <c r="R40">
        <v>16.660949707984429</v>
      </c>
      <c r="S40">
        <f t="shared" si="18"/>
        <v>0</v>
      </c>
      <c r="T40">
        <v>7.7319040829958139</v>
      </c>
      <c r="U40">
        <f t="shared" si="19"/>
        <v>0</v>
      </c>
    </row>
    <row r="41" spans="1:21" x14ac:dyDescent="0.3">
      <c r="A41" s="2" t="s">
        <v>131</v>
      </c>
      <c r="B41">
        <v>53.209614780116112</v>
      </c>
      <c r="C41">
        <f t="shared" si="10"/>
        <v>1</v>
      </c>
      <c r="D41">
        <v>37.029160026751683</v>
      </c>
      <c r="E41">
        <f t="shared" si="11"/>
        <v>0</v>
      </c>
      <c r="F41">
        <v>19.689031972931108</v>
      </c>
      <c r="G41">
        <f t="shared" si="12"/>
        <v>0</v>
      </c>
      <c r="H41">
        <v>22.106625704133897</v>
      </c>
      <c r="I41">
        <f t="shared" si="13"/>
        <v>0</v>
      </c>
      <c r="J41">
        <v>40.552232349742518</v>
      </c>
      <c r="K41">
        <f t="shared" si="14"/>
        <v>1</v>
      </c>
      <c r="L41">
        <v>32.195421860669299</v>
      </c>
      <c r="M41">
        <f t="shared" si="15"/>
        <v>0</v>
      </c>
      <c r="N41">
        <v>11.941524696718076</v>
      </c>
      <c r="O41">
        <f t="shared" si="16"/>
        <v>0</v>
      </c>
      <c r="P41">
        <v>37.979268979475009</v>
      </c>
      <c r="Q41">
        <f t="shared" si="17"/>
        <v>0</v>
      </c>
      <c r="R41">
        <v>46.01340188945818</v>
      </c>
      <c r="S41">
        <f t="shared" si="18"/>
        <v>1</v>
      </c>
      <c r="T41">
        <v>21.367791690799361</v>
      </c>
      <c r="U41">
        <f t="shared" si="19"/>
        <v>0</v>
      </c>
    </row>
    <row r="42" spans="1:21" x14ac:dyDescent="0.3">
      <c r="A42" s="2" t="s">
        <v>107</v>
      </c>
      <c r="B42">
        <v>22.001885898929928</v>
      </c>
      <c r="C42">
        <f t="shared" si="10"/>
        <v>0</v>
      </c>
      <c r="D42">
        <v>19.587348613509331</v>
      </c>
      <c r="E42">
        <f t="shared" si="11"/>
        <v>0</v>
      </c>
      <c r="F42">
        <v>30.388492206347323</v>
      </c>
      <c r="G42">
        <f t="shared" si="12"/>
        <v>0</v>
      </c>
      <c r="H42">
        <v>7.9695451669449522</v>
      </c>
      <c r="I42">
        <f t="shared" si="13"/>
        <v>0</v>
      </c>
      <c r="J42">
        <v>39.041027915875112</v>
      </c>
      <c r="K42">
        <f t="shared" si="14"/>
        <v>0</v>
      </c>
      <c r="L42">
        <v>44.105860136912618</v>
      </c>
      <c r="M42">
        <f t="shared" si="15"/>
        <v>1</v>
      </c>
      <c r="N42">
        <v>33.198020945520277</v>
      </c>
      <c r="O42">
        <f t="shared" si="16"/>
        <v>0</v>
      </c>
      <c r="P42">
        <v>40.937366552138414</v>
      </c>
      <c r="Q42">
        <f t="shared" si="17"/>
        <v>1</v>
      </c>
      <c r="R42">
        <v>33.81984628209328</v>
      </c>
      <c r="S42">
        <f t="shared" si="18"/>
        <v>0</v>
      </c>
      <c r="T42">
        <v>27.155036578580233</v>
      </c>
      <c r="U42">
        <f t="shared" si="19"/>
        <v>0</v>
      </c>
    </row>
    <row r="43" spans="1:21" x14ac:dyDescent="0.3">
      <c r="A43" s="2" t="s">
        <v>86</v>
      </c>
      <c r="B43">
        <v>56.280601889502755</v>
      </c>
      <c r="C43">
        <f t="shared" si="10"/>
        <v>1</v>
      </c>
      <c r="D43">
        <v>43.438571817528377</v>
      </c>
      <c r="E43">
        <f t="shared" si="11"/>
        <v>1</v>
      </c>
      <c r="F43">
        <v>56.655857880446383</v>
      </c>
      <c r="G43">
        <f t="shared" si="12"/>
        <v>1</v>
      </c>
      <c r="H43">
        <v>47.82172723909828</v>
      </c>
      <c r="I43">
        <f t="shared" si="13"/>
        <v>1</v>
      </c>
      <c r="J43">
        <v>28.926473019283371</v>
      </c>
      <c r="K43">
        <f t="shared" si="14"/>
        <v>0</v>
      </c>
      <c r="L43">
        <v>75.706270779051891</v>
      </c>
      <c r="M43">
        <f t="shared" si="15"/>
        <v>1</v>
      </c>
      <c r="N43">
        <v>72.02008535678651</v>
      </c>
      <c r="O43">
        <f t="shared" si="16"/>
        <v>1</v>
      </c>
      <c r="P43">
        <v>116.4237871787012</v>
      </c>
      <c r="Q43">
        <f t="shared" si="17"/>
        <v>1</v>
      </c>
      <c r="R43">
        <v>17.860154605562681</v>
      </c>
      <c r="S43">
        <f t="shared" si="18"/>
        <v>0</v>
      </c>
      <c r="T43">
        <v>18.969442556538624</v>
      </c>
      <c r="U43">
        <f t="shared" si="19"/>
        <v>0</v>
      </c>
    </row>
    <row r="44" spans="1:21" x14ac:dyDescent="0.3">
      <c r="A44" s="2" t="s">
        <v>166</v>
      </c>
      <c r="B44">
        <v>25.749581226536929</v>
      </c>
      <c r="C44">
        <f t="shared" si="10"/>
        <v>0</v>
      </c>
      <c r="D44">
        <v>41.670478566078351</v>
      </c>
      <c r="E44">
        <f t="shared" si="11"/>
        <v>1</v>
      </c>
      <c r="F44">
        <v>28.193338872443942</v>
      </c>
      <c r="G44">
        <f t="shared" si="12"/>
        <v>0</v>
      </c>
      <c r="H44">
        <v>29.431802402908346</v>
      </c>
      <c r="I44">
        <f t="shared" si="13"/>
        <v>0</v>
      </c>
      <c r="J44">
        <v>18.852031481002893</v>
      </c>
      <c r="K44">
        <f t="shared" si="14"/>
        <v>0</v>
      </c>
      <c r="L44">
        <v>49.662393569907422</v>
      </c>
      <c r="M44">
        <f t="shared" si="15"/>
        <v>1</v>
      </c>
      <c r="N44">
        <v>70.685299183566485</v>
      </c>
      <c r="O44">
        <f t="shared" si="16"/>
        <v>1</v>
      </c>
      <c r="P44">
        <v>48.44931880335993</v>
      </c>
      <c r="Q44">
        <f t="shared" si="17"/>
        <v>1</v>
      </c>
      <c r="R44">
        <v>25.44114956248314</v>
      </c>
      <c r="S44">
        <f t="shared" si="18"/>
        <v>0</v>
      </c>
      <c r="T44">
        <v>29.551471407682399</v>
      </c>
      <c r="U44">
        <f t="shared" si="19"/>
        <v>0</v>
      </c>
    </row>
    <row r="45" spans="1:21" x14ac:dyDescent="0.3">
      <c r="A45" s="2" t="s">
        <v>73</v>
      </c>
      <c r="B45">
        <v>15.172819262399015</v>
      </c>
      <c r="C45">
        <f t="shared" si="10"/>
        <v>0</v>
      </c>
      <c r="D45">
        <v>34.038473874566378</v>
      </c>
      <c r="E45">
        <f t="shared" si="11"/>
        <v>0</v>
      </c>
      <c r="F45">
        <v>34.098506924349074</v>
      </c>
      <c r="G45">
        <f t="shared" si="12"/>
        <v>0</v>
      </c>
      <c r="H45">
        <v>18.483342737107584</v>
      </c>
      <c r="I45">
        <f t="shared" si="13"/>
        <v>0</v>
      </c>
      <c r="J45">
        <v>46.597633825110705</v>
      </c>
      <c r="K45">
        <f t="shared" si="14"/>
        <v>1</v>
      </c>
      <c r="L45">
        <v>42.912804382331686</v>
      </c>
      <c r="M45">
        <f t="shared" si="15"/>
        <v>1</v>
      </c>
      <c r="N45">
        <v>59.143626682472558</v>
      </c>
      <c r="O45">
        <f t="shared" si="16"/>
        <v>1</v>
      </c>
      <c r="P45">
        <v>48.997581860203901</v>
      </c>
      <c r="Q45">
        <f t="shared" si="17"/>
        <v>1</v>
      </c>
      <c r="R45">
        <v>22.165779184662505</v>
      </c>
      <c r="S45">
        <f t="shared" si="18"/>
        <v>0</v>
      </c>
      <c r="T45">
        <v>17.868524512039958</v>
      </c>
      <c r="U45">
        <f t="shared" si="19"/>
        <v>0</v>
      </c>
    </row>
    <row r="46" spans="1:21" x14ac:dyDescent="0.3">
      <c r="A46" s="2" t="s">
        <v>83</v>
      </c>
      <c r="B46">
        <v>58.246465018097069</v>
      </c>
      <c r="C46">
        <f t="shared" si="10"/>
        <v>1</v>
      </c>
      <c r="D46">
        <v>55.534237633068614</v>
      </c>
      <c r="E46">
        <f t="shared" si="11"/>
        <v>1</v>
      </c>
      <c r="F46">
        <v>74.22641894039667</v>
      </c>
      <c r="G46">
        <f t="shared" si="12"/>
        <v>1</v>
      </c>
      <c r="H46">
        <v>23.811251610089212</v>
      </c>
      <c r="I46">
        <f t="shared" si="13"/>
        <v>0</v>
      </c>
      <c r="J46">
        <v>76.655828746024554</v>
      </c>
      <c r="K46">
        <f t="shared" si="14"/>
        <v>1</v>
      </c>
      <c r="L46">
        <v>50.870744195927628</v>
      </c>
      <c r="M46">
        <f t="shared" si="15"/>
        <v>1</v>
      </c>
      <c r="N46">
        <v>42.12894317900804</v>
      </c>
      <c r="O46">
        <f t="shared" si="16"/>
        <v>1</v>
      </c>
      <c r="P46">
        <v>25.75213057649302</v>
      </c>
      <c r="Q46">
        <f t="shared" si="17"/>
        <v>0</v>
      </c>
      <c r="R46">
        <v>2.2621771703217588</v>
      </c>
      <c r="S46">
        <f t="shared" si="18"/>
        <v>0</v>
      </c>
      <c r="T46">
        <v>16.953966903776969</v>
      </c>
      <c r="U46">
        <f t="shared" si="19"/>
        <v>0</v>
      </c>
    </row>
    <row r="47" spans="1:21" x14ac:dyDescent="0.3">
      <c r="A47" s="2" t="s">
        <v>195</v>
      </c>
      <c r="B47">
        <v>29.591003189524173</v>
      </c>
      <c r="C47">
        <f t="shared" si="10"/>
        <v>0</v>
      </c>
      <c r="D47">
        <v>35.964300046226093</v>
      </c>
      <c r="E47">
        <f t="shared" si="11"/>
        <v>0</v>
      </c>
      <c r="F47">
        <v>53.715747810528129</v>
      </c>
      <c r="G47">
        <f t="shared" si="12"/>
        <v>1</v>
      </c>
      <c r="H47">
        <v>15.224547555850981</v>
      </c>
      <c r="I47">
        <f t="shared" si="13"/>
        <v>0</v>
      </c>
      <c r="J47">
        <v>74.536792255941691</v>
      </c>
      <c r="K47">
        <f t="shared" si="14"/>
        <v>1</v>
      </c>
      <c r="L47">
        <v>72.127250981855738</v>
      </c>
      <c r="M47">
        <f t="shared" si="15"/>
        <v>1</v>
      </c>
      <c r="N47">
        <v>75.057996648217014</v>
      </c>
      <c r="O47">
        <f t="shared" si="16"/>
        <v>1</v>
      </c>
      <c r="P47">
        <v>82.554058445632194</v>
      </c>
      <c r="Q47">
        <f t="shared" si="17"/>
        <v>1</v>
      </c>
      <c r="R47">
        <v>46.805564889019649</v>
      </c>
      <c r="S47">
        <f t="shared" si="18"/>
        <v>1</v>
      </c>
      <c r="T47">
        <v>19.497264764811753</v>
      </c>
      <c r="U47">
        <f t="shared" si="19"/>
        <v>0</v>
      </c>
    </row>
    <row r="48" spans="1:21" x14ac:dyDescent="0.3">
      <c r="A48" s="2" t="s">
        <v>197</v>
      </c>
      <c r="B48">
        <v>14.955826108000156</v>
      </c>
      <c r="C48">
        <f t="shared" si="10"/>
        <v>0</v>
      </c>
      <c r="D48">
        <v>36.085823896544603</v>
      </c>
      <c r="E48">
        <f t="shared" si="11"/>
        <v>0</v>
      </c>
      <c r="F48">
        <v>58.348831017156385</v>
      </c>
      <c r="G48">
        <f t="shared" si="12"/>
        <v>1</v>
      </c>
      <c r="H48">
        <v>26.708189162063338</v>
      </c>
      <c r="I48">
        <f t="shared" si="13"/>
        <v>0</v>
      </c>
      <c r="J48">
        <v>52.090851999193013</v>
      </c>
      <c r="K48">
        <f t="shared" si="14"/>
        <v>1</v>
      </c>
      <c r="L48">
        <v>18.409054848149463</v>
      </c>
      <c r="M48">
        <f t="shared" si="15"/>
        <v>0</v>
      </c>
      <c r="N48">
        <v>30.9341043092425</v>
      </c>
      <c r="O48">
        <f t="shared" si="16"/>
        <v>0</v>
      </c>
      <c r="P48">
        <v>66.513008943349789</v>
      </c>
      <c r="Q48">
        <f t="shared" si="17"/>
        <v>1</v>
      </c>
      <c r="R48">
        <v>40.701690165977347</v>
      </c>
      <c r="S48">
        <f t="shared" si="18"/>
        <v>1</v>
      </c>
      <c r="T48">
        <v>14.869097726575006</v>
      </c>
      <c r="U48">
        <f t="shared" si="19"/>
        <v>0</v>
      </c>
    </row>
    <row r="49" spans="1:21" x14ac:dyDescent="0.3">
      <c r="A49" s="2" t="s">
        <v>174</v>
      </c>
      <c r="B49">
        <v>28.699776209584567</v>
      </c>
      <c r="C49">
        <f t="shared" si="10"/>
        <v>0</v>
      </c>
      <c r="D49">
        <v>38.338452478458755</v>
      </c>
      <c r="E49">
        <f t="shared" si="11"/>
        <v>0</v>
      </c>
      <c r="F49">
        <v>25.44424490019178</v>
      </c>
      <c r="G49">
        <f t="shared" si="12"/>
        <v>0</v>
      </c>
      <c r="H49">
        <v>23.11038006915496</v>
      </c>
      <c r="I49">
        <f t="shared" si="13"/>
        <v>0</v>
      </c>
      <c r="J49">
        <v>34.596533886104659</v>
      </c>
      <c r="K49">
        <f t="shared" si="14"/>
        <v>0</v>
      </c>
      <c r="L49">
        <v>41.971446866843756</v>
      </c>
      <c r="M49">
        <f t="shared" si="15"/>
        <v>1</v>
      </c>
      <c r="N49">
        <v>25.717062543916942</v>
      </c>
      <c r="O49">
        <f t="shared" si="16"/>
        <v>0</v>
      </c>
      <c r="P49">
        <v>9.3396737773777598</v>
      </c>
      <c r="Q49">
        <f t="shared" si="17"/>
        <v>0</v>
      </c>
      <c r="R49">
        <v>30.135901892157779</v>
      </c>
      <c r="S49">
        <f t="shared" si="18"/>
        <v>0</v>
      </c>
      <c r="T49">
        <v>10.557287668561541</v>
      </c>
      <c r="U49">
        <f t="shared" si="19"/>
        <v>0</v>
      </c>
    </row>
    <row r="50" spans="1:21" x14ac:dyDescent="0.3">
      <c r="A50" s="2" t="s">
        <v>139</v>
      </c>
      <c r="B50">
        <v>25.737057609622223</v>
      </c>
      <c r="C50">
        <f t="shared" si="10"/>
        <v>0</v>
      </c>
      <c r="D50">
        <v>33.593850008237702</v>
      </c>
      <c r="E50">
        <f t="shared" si="11"/>
        <v>0</v>
      </c>
      <c r="F50">
        <v>21.619539040726242</v>
      </c>
      <c r="G50">
        <f t="shared" si="12"/>
        <v>0</v>
      </c>
      <c r="H50">
        <v>14.707098456338286</v>
      </c>
      <c r="I50">
        <f t="shared" si="13"/>
        <v>0</v>
      </c>
      <c r="J50">
        <v>36.480100655350356</v>
      </c>
      <c r="K50">
        <f t="shared" si="14"/>
        <v>0</v>
      </c>
      <c r="L50">
        <v>47.397588966450897</v>
      </c>
      <c r="M50">
        <f t="shared" si="15"/>
        <v>1</v>
      </c>
      <c r="N50">
        <v>35.314397091111886</v>
      </c>
      <c r="O50">
        <f t="shared" si="16"/>
        <v>0</v>
      </c>
      <c r="P50">
        <v>41.641438519710533</v>
      </c>
      <c r="Q50">
        <f t="shared" si="17"/>
        <v>1</v>
      </c>
      <c r="R50">
        <v>40.791349744804187</v>
      </c>
      <c r="S50">
        <f t="shared" si="18"/>
        <v>1</v>
      </c>
      <c r="T50">
        <v>67.685847195455793</v>
      </c>
      <c r="U50">
        <f t="shared" si="19"/>
        <v>1</v>
      </c>
    </row>
    <row r="51" spans="1:21" x14ac:dyDescent="0.3">
      <c r="A51" s="2" t="s">
        <v>150</v>
      </c>
      <c r="B51">
        <v>49.173729013105607</v>
      </c>
      <c r="C51">
        <f t="shared" si="10"/>
        <v>1</v>
      </c>
      <c r="D51">
        <v>78.65116195349971</v>
      </c>
      <c r="E51">
        <f t="shared" si="11"/>
        <v>1</v>
      </c>
      <c r="F51">
        <v>28.753458831950802</v>
      </c>
      <c r="G51">
        <f t="shared" si="12"/>
        <v>0</v>
      </c>
      <c r="H51">
        <v>56.698054512240745</v>
      </c>
      <c r="I51">
        <f t="shared" si="13"/>
        <v>1</v>
      </c>
      <c r="J51">
        <v>67.318660135202308</v>
      </c>
      <c r="K51">
        <f t="shared" si="14"/>
        <v>1</v>
      </c>
      <c r="L51">
        <v>71.870964699647587</v>
      </c>
      <c r="M51">
        <f t="shared" si="15"/>
        <v>1</v>
      </c>
      <c r="N51">
        <v>43.35743835433653</v>
      </c>
      <c r="O51">
        <f t="shared" si="16"/>
        <v>1</v>
      </c>
      <c r="P51">
        <v>60.154254270972942</v>
      </c>
      <c r="Q51">
        <f t="shared" si="17"/>
        <v>1</v>
      </c>
      <c r="R51">
        <v>12.63924978331637</v>
      </c>
      <c r="S51">
        <f t="shared" si="18"/>
        <v>0</v>
      </c>
      <c r="T51">
        <v>49.328471954540866</v>
      </c>
      <c r="U51">
        <f t="shared" si="19"/>
        <v>1</v>
      </c>
    </row>
    <row r="52" spans="1:21" x14ac:dyDescent="0.3">
      <c r="A52" s="2" t="s">
        <v>165</v>
      </c>
      <c r="B52">
        <v>19.200611210999863</v>
      </c>
      <c r="C52">
        <f t="shared" si="10"/>
        <v>0</v>
      </c>
      <c r="D52">
        <v>39.164562106582871</v>
      </c>
      <c r="E52">
        <f t="shared" si="11"/>
        <v>0</v>
      </c>
      <c r="F52">
        <v>15.374027042653966</v>
      </c>
      <c r="G52">
        <f t="shared" si="12"/>
        <v>0</v>
      </c>
      <c r="H52">
        <v>27.657733242395281</v>
      </c>
      <c r="I52">
        <f t="shared" si="13"/>
        <v>0</v>
      </c>
      <c r="J52">
        <v>58.848078806611639</v>
      </c>
      <c r="K52">
        <f t="shared" si="14"/>
        <v>1</v>
      </c>
      <c r="L52">
        <v>50.925782902158822</v>
      </c>
      <c r="M52">
        <f t="shared" si="15"/>
        <v>1</v>
      </c>
      <c r="N52">
        <v>43.389130156088413</v>
      </c>
      <c r="O52">
        <f t="shared" si="16"/>
        <v>1</v>
      </c>
      <c r="P52">
        <v>52.398728884911208</v>
      </c>
      <c r="Q52">
        <f t="shared" si="17"/>
        <v>1</v>
      </c>
      <c r="R52">
        <v>34.009996221496955</v>
      </c>
      <c r="S52">
        <f t="shared" si="18"/>
        <v>0</v>
      </c>
      <c r="T52">
        <v>10.855562785866745</v>
      </c>
      <c r="U52">
        <f t="shared" si="19"/>
        <v>0</v>
      </c>
    </row>
    <row r="53" spans="1:21" x14ac:dyDescent="0.3">
      <c r="A53" s="2" t="s">
        <v>163</v>
      </c>
      <c r="B53">
        <v>26.12773367577682</v>
      </c>
      <c r="C53">
        <f t="shared" si="10"/>
        <v>0</v>
      </c>
      <c r="D53">
        <v>26.50101174134581</v>
      </c>
      <c r="E53">
        <f t="shared" si="11"/>
        <v>0</v>
      </c>
      <c r="F53">
        <v>21.73459229114702</v>
      </c>
      <c r="G53">
        <f t="shared" si="12"/>
        <v>0</v>
      </c>
      <c r="H53">
        <v>30.684667152486856</v>
      </c>
      <c r="I53">
        <f t="shared" si="13"/>
        <v>0</v>
      </c>
      <c r="J53">
        <v>35.723721160207198</v>
      </c>
      <c r="K53">
        <f t="shared" si="14"/>
        <v>0</v>
      </c>
      <c r="L53">
        <v>42.202814992861171</v>
      </c>
      <c r="M53">
        <f t="shared" si="15"/>
        <v>1</v>
      </c>
      <c r="N53">
        <v>42.505435536659419</v>
      </c>
      <c r="O53">
        <f t="shared" si="16"/>
        <v>1</v>
      </c>
      <c r="P53">
        <v>28.232664783997237</v>
      </c>
      <c r="Q53">
        <f t="shared" si="17"/>
        <v>0</v>
      </c>
      <c r="R53">
        <v>18.909909082864136</v>
      </c>
      <c r="S53">
        <f t="shared" si="18"/>
        <v>0</v>
      </c>
      <c r="T53">
        <v>11.61380681412548</v>
      </c>
      <c r="U53">
        <f t="shared" si="19"/>
        <v>0</v>
      </c>
    </row>
    <row r="54" spans="1:21" x14ac:dyDescent="0.3">
      <c r="A54" s="2" t="s">
        <v>153</v>
      </c>
      <c r="B54">
        <v>25.226547080181348</v>
      </c>
      <c r="C54">
        <f t="shared" si="10"/>
        <v>0</v>
      </c>
      <c r="D54">
        <v>56.970290025345108</v>
      </c>
      <c r="E54">
        <f t="shared" si="11"/>
        <v>1</v>
      </c>
      <c r="F54">
        <v>29.694941996204221</v>
      </c>
      <c r="G54">
        <f t="shared" si="12"/>
        <v>0</v>
      </c>
      <c r="H54">
        <v>9.7444759146404483</v>
      </c>
      <c r="I54">
        <f t="shared" si="13"/>
        <v>0</v>
      </c>
      <c r="J54">
        <v>38.8296402754467</v>
      </c>
      <c r="K54">
        <f t="shared" si="14"/>
        <v>0</v>
      </c>
      <c r="L54">
        <v>5.423867312456359</v>
      </c>
      <c r="M54">
        <f t="shared" si="15"/>
        <v>0</v>
      </c>
      <c r="N54">
        <v>60.588809157924217</v>
      </c>
      <c r="O54">
        <f t="shared" si="16"/>
        <v>1</v>
      </c>
      <c r="P54">
        <v>35.572020984660973</v>
      </c>
      <c r="Q54">
        <f t="shared" si="17"/>
        <v>0</v>
      </c>
      <c r="R54">
        <v>47.660283921774635</v>
      </c>
      <c r="S54">
        <f t="shared" si="18"/>
        <v>1</v>
      </c>
      <c r="T54">
        <v>40.463718618686563</v>
      </c>
      <c r="U54">
        <f t="shared" si="19"/>
        <v>1</v>
      </c>
    </row>
    <row r="55" spans="1:21" x14ac:dyDescent="0.3">
      <c r="A55" s="2" t="s">
        <v>135</v>
      </c>
      <c r="B55">
        <v>88.679610717320031</v>
      </c>
      <c r="C55">
        <f t="shared" si="10"/>
        <v>1</v>
      </c>
      <c r="D55">
        <v>47.520907371907413</v>
      </c>
      <c r="E55">
        <f t="shared" si="11"/>
        <v>1</v>
      </c>
      <c r="F55">
        <v>100.69610424319073</v>
      </c>
      <c r="G55">
        <f t="shared" si="12"/>
        <v>1</v>
      </c>
      <c r="H55">
        <v>52.149420305551089</v>
      </c>
      <c r="I55">
        <f t="shared" si="13"/>
        <v>1</v>
      </c>
      <c r="J55">
        <v>108.65830851033932</v>
      </c>
      <c r="K55">
        <f t="shared" si="14"/>
        <v>1</v>
      </c>
      <c r="L55">
        <v>98.940439692474897</v>
      </c>
      <c r="M55">
        <f t="shared" si="15"/>
        <v>1</v>
      </c>
      <c r="N55">
        <v>80.147335105049692</v>
      </c>
      <c r="O55">
        <f t="shared" si="16"/>
        <v>1</v>
      </c>
      <c r="P55">
        <v>104.86222163385881</v>
      </c>
      <c r="Q55">
        <f t="shared" si="17"/>
        <v>1</v>
      </c>
      <c r="R55">
        <v>65.049403123369459</v>
      </c>
      <c r="S55">
        <f t="shared" si="18"/>
        <v>1</v>
      </c>
      <c r="T55">
        <v>35.892448482364863</v>
      </c>
      <c r="U55">
        <f t="shared" si="19"/>
        <v>0</v>
      </c>
    </row>
    <row r="56" spans="1:21" x14ac:dyDescent="0.3">
      <c r="A56" s="2" t="s">
        <v>82</v>
      </c>
      <c r="B56">
        <v>14.21851765468139</v>
      </c>
      <c r="C56">
        <f t="shared" si="10"/>
        <v>0</v>
      </c>
      <c r="D56">
        <v>57.00664626162758</v>
      </c>
      <c r="E56">
        <f t="shared" si="11"/>
        <v>1</v>
      </c>
      <c r="F56">
        <v>52.253631791530232</v>
      </c>
      <c r="G56">
        <f t="shared" si="12"/>
        <v>1</v>
      </c>
      <c r="H56">
        <v>36.119275654511</v>
      </c>
      <c r="I56">
        <f t="shared" si="13"/>
        <v>0</v>
      </c>
      <c r="J56">
        <v>110.13663356124424</v>
      </c>
      <c r="K56">
        <f t="shared" si="14"/>
        <v>1</v>
      </c>
      <c r="L56">
        <v>95.821163760694745</v>
      </c>
      <c r="M56">
        <f t="shared" si="15"/>
        <v>1</v>
      </c>
      <c r="N56">
        <v>128.73583920834957</v>
      </c>
      <c r="O56">
        <f t="shared" si="16"/>
        <v>1</v>
      </c>
      <c r="P56">
        <v>80.263708652466775</v>
      </c>
      <c r="Q56">
        <f t="shared" si="17"/>
        <v>1</v>
      </c>
      <c r="R56">
        <v>75.220039818046402</v>
      </c>
      <c r="S56">
        <f t="shared" si="18"/>
        <v>1</v>
      </c>
      <c r="T56">
        <v>45.19788992916525</v>
      </c>
      <c r="U56">
        <f t="shared" si="19"/>
        <v>1</v>
      </c>
    </row>
    <row r="57" spans="1:21" x14ac:dyDescent="0.3">
      <c r="A57" s="2" t="s">
        <v>52</v>
      </c>
      <c r="B57">
        <v>38.107501124230907</v>
      </c>
      <c r="C57">
        <f t="shared" si="10"/>
        <v>0</v>
      </c>
      <c r="D57">
        <v>48.763118404589846</v>
      </c>
      <c r="E57">
        <f t="shared" si="11"/>
        <v>1</v>
      </c>
      <c r="F57">
        <v>30.95845603375853</v>
      </c>
      <c r="G57">
        <f t="shared" si="12"/>
        <v>0</v>
      </c>
      <c r="H57">
        <v>16.589314769418451</v>
      </c>
      <c r="I57">
        <f t="shared" si="13"/>
        <v>0</v>
      </c>
      <c r="J57">
        <v>36.451995908879411</v>
      </c>
      <c r="K57">
        <f t="shared" si="14"/>
        <v>0</v>
      </c>
      <c r="L57">
        <v>52.917272190435384</v>
      </c>
      <c r="M57">
        <f t="shared" si="15"/>
        <v>1</v>
      </c>
      <c r="N57">
        <v>44.983005845532112</v>
      </c>
      <c r="O57">
        <f t="shared" si="16"/>
        <v>1</v>
      </c>
      <c r="P57">
        <v>44.470382191773254</v>
      </c>
      <c r="Q57">
        <f t="shared" si="17"/>
        <v>1</v>
      </c>
      <c r="R57">
        <v>28.298732758694538</v>
      </c>
      <c r="S57">
        <f t="shared" si="18"/>
        <v>0</v>
      </c>
      <c r="T57">
        <v>36.268705023814178</v>
      </c>
      <c r="U57">
        <f t="shared" si="19"/>
        <v>0</v>
      </c>
    </row>
    <row r="58" spans="1:21" x14ac:dyDescent="0.3">
      <c r="A58" s="2" t="s">
        <v>167</v>
      </c>
      <c r="B58">
        <v>43.006961140583407</v>
      </c>
      <c r="C58">
        <f t="shared" si="10"/>
        <v>1</v>
      </c>
      <c r="D58">
        <v>30.448066461707761</v>
      </c>
      <c r="E58">
        <f t="shared" si="11"/>
        <v>0</v>
      </c>
      <c r="F58">
        <v>19.682525560309251</v>
      </c>
      <c r="G58">
        <f t="shared" si="12"/>
        <v>0</v>
      </c>
      <c r="H58">
        <v>20.27012395035495</v>
      </c>
      <c r="I58">
        <f t="shared" si="13"/>
        <v>0</v>
      </c>
      <c r="J58">
        <v>35.907470845763712</v>
      </c>
      <c r="K58">
        <f t="shared" si="14"/>
        <v>0</v>
      </c>
      <c r="L58">
        <v>37.945971681151661</v>
      </c>
      <c r="M58">
        <f t="shared" si="15"/>
        <v>0</v>
      </c>
      <c r="N58">
        <v>35.899424399545964</v>
      </c>
      <c r="O58">
        <f t="shared" si="16"/>
        <v>0</v>
      </c>
      <c r="P58">
        <v>27.460055406208895</v>
      </c>
      <c r="Q58">
        <f t="shared" si="17"/>
        <v>0</v>
      </c>
      <c r="R58">
        <v>31.736235260676633</v>
      </c>
      <c r="S58">
        <f t="shared" si="18"/>
        <v>0</v>
      </c>
      <c r="T58">
        <v>40.543382935981043</v>
      </c>
      <c r="U58">
        <f t="shared" si="19"/>
        <v>1</v>
      </c>
    </row>
    <row r="59" spans="1:21" x14ac:dyDescent="0.3">
      <c r="A59" s="2" t="s">
        <v>200</v>
      </c>
      <c r="B59">
        <v>35.099342156356563</v>
      </c>
      <c r="C59">
        <f t="shared" si="10"/>
        <v>0</v>
      </c>
      <c r="D59">
        <v>17.370232910936391</v>
      </c>
      <c r="E59">
        <f t="shared" si="11"/>
        <v>0</v>
      </c>
      <c r="F59">
        <v>39.31911655291433</v>
      </c>
      <c r="G59">
        <f t="shared" si="12"/>
        <v>0</v>
      </c>
      <c r="H59">
        <v>7.9600756966676709</v>
      </c>
      <c r="I59">
        <f t="shared" si="13"/>
        <v>0</v>
      </c>
      <c r="J59">
        <v>13.469498518021478</v>
      </c>
      <c r="K59">
        <f t="shared" si="14"/>
        <v>0</v>
      </c>
      <c r="L59">
        <v>9.3047985085402782</v>
      </c>
      <c r="M59">
        <f t="shared" si="15"/>
        <v>0</v>
      </c>
      <c r="N59">
        <v>10.435275609065393</v>
      </c>
      <c r="O59">
        <f t="shared" si="16"/>
        <v>0</v>
      </c>
      <c r="P59">
        <v>17.397212145302124</v>
      </c>
      <c r="Q59">
        <f t="shared" si="17"/>
        <v>0</v>
      </c>
      <c r="R59">
        <v>27.494028192554833</v>
      </c>
      <c r="S59">
        <f t="shared" si="18"/>
        <v>0</v>
      </c>
      <c r="T59">
        <v>9.2187063723814795</v>
      </c>
      <c r="U59">
        <f t="shared" si="19"/>
        <v>0</v>
      </c>
    </row>
    <row r="60" spans="1:21" x14ac:dyDescent="0.3">
      <c r="A60" s="2" t="s">
        <v>112</v>
      </c>
      <c r="B60">
        <v>15.778387237659791</v>
      </c>
      <c r="C60">
        <f t="shared" si="10"/>
        <v>0</v>
      </c>
      <c r="D60">
        <v>5.0959685777066825</v>
      </c>
      <c r="E60">
        <f t="shared" si="11"/>
        <v>0</v>
      </c>
      <c r="F60">
        <v>15.750017645027913</v>
      </c>
      <c r="G60">
        <f t="shared" si="12"/>
        <v>0</v>
      </c>
      <c r="H60">
        <v>17.088427101559603</v>
      </c>
      <c r="I60">
        <f t="shared" si="13"/>
        <v>0</v>
      </c>
      <c r="J60">
        <v>0.61869307152781272</v>
      </c>
      <c r="K60">
        <f t="shared" si="14"/>
        <v>0</v>
      </c>
      <c r="L60">
        <v>25.393524931636669</v>
      </c>
      <c r="M60">
        <f t="shared" si="15"/>
        <v>0</v>
      </c>
      <c r="N60">
        <v>27.181895754529233</v>
      </c>
      <c r="O60">
        <f t="shared" si="16"/>
        <v>0</v>
      </c>
      <c r="P60">
        <v>34.022837791483731</v>
      </c>
      <c r="Q60">
        <f t="shared" si="17"/>
        <v>0</v>
      </c>
      <c r="R60">
        <v>11.419762852310045</v>
      </c>
      <c r="S60">
        <f t="shared" si="18"/>
        <v>0</v>
      </c>
      <c r="T60">
        <v>15.024890620948661</v>
      </c>
      <c r="U60">
        <f t="shared" si="19"/>
        <v>0</v>
      </c>
    </row>
    <row r="61" spans="1:21" x14ac:dyDescent="0.3">
      <c r="A61" s="2" t="s">
        <v>158</v>
      </c>
      <c r="B61">
        <v>12.687281791556357</v>
      </c>
      <c r="C61">
        <f t="shared" si="10"/>
        <v>0</v>
      </c>
      <c r="D61">
        <v>26.102451976417402</v>
      </c>
      <c r="E61">
        <f t="shared" si="11"/>
        <v>0</v>
      </c>
      <c r="F61">
        <v>29.94306612763738</v>
      </c>
      <c r="G61">
        <f t="shared" si="12"/>
        <v>0</v>
      </c>
      <c r="H61">
        <v>8.3080045268118319</v>
      </c>
      <c r="I61">
        <f t="shared" si="13"/>
        <v>0</v>
      </c>
      <c r="J61">
        <v>40.826850422499966</v>
      </c>
      <c r="K61">
        <f t="shared" si="14"/>
        <v>1</v>
      </c>
      <c r="L61">
        <v>45.6380353623735</v>
      </c>
      <c r="M61">
        <f t="shared" si="15"/>
        <v>1</v>
      </c>
      <c r="N61">
        <v>37.441954484856957</v>
      </c>
      <c r="O61">
        <f t="shared" si="16"/>
        <v>0</v>
      </c>
      <c r="P61">
        <v>30.804497890165756</v>
      </c>
      <c r="Q61">
        <f t="shared" si="17"/>
        <v>0</v>
      </c>
      <c r="R61">
        <v>37.178266332276181</v>
      </c>
      <c r="S61">
        <f t="shared" si="18"/>
        <v>0</v>
      </c>
      <c r="T61">
        <v>16.977934289100808</v>
      </c>
      <c r="U61">
        <f t="shared" si="19"/>
        <v>0</v>
      </c>
    </row>
    <row r="62" spans="1:21" x14ac:dyDescent="0.3">
      <c r="A62" s="2" t="s">
        <v>169</v>
      </c>
      <c r="B62">
        <v>28.302184207453262</v>
      </c>
      <c r="C62">
        <f t="shared" si="10"/>
        <v>0</v>
      </c>
      <c r="D62">
        <v>93.806074351270894</v>
      </c>
      <c r="E62">
        <f t="shared" si="11"/>
        <v>1</v>
      </c>
      <c r="F62">
        <v>70.75394229556214</v>
      </c>
      <c r="G62">
        <f t="shared" si="12"/>
        <v>1</v>
      </c>
      <c r="H62">
        <v>64.273013899096171</v>
      </c>
      <c r="I62">
        <f t="shared" si="13"/>
        <v>1</v>
      </c>
      <c r="J62">
        <v>82.062816286388809</v>
      </c>
      <c r="K62">
        <f t="shared" si="14"/>
        <v>1</v>
      </c>
      <c r="L62">
        <v>59.214359977886446</v>
      </c>
      <c r="M62">
        <f t="shared" si="15"/>
        <v>1</v>
      </c>
      <c r="N62">
        <v>50.26633863472</v>
      </c>
      <c r="O62">
        <f t="shared" si="16"/>
        <v>1</v>
      </c>
      <c r="P62">
        <v>60.45551919211384</v>
      </c>
      <c r="Q62">
        <f t="shared" si="17"/>
        <v>1</v>
      </c>
      <c r="R62">
        <v>29.339258033741444</v>
      </c>
      <c r="S62">
        <f t="shared" si="18"/>
        <v>0</v>
      </c>
      <c r="T62">
        <v>35.966851512661599</v>
      </c>
      <c r="U62">
        <f t="shared" si="19"/>
        <v>0</v>
      </c>
    </row>
    <row r="63" spans="1:21" x14ac:dyDescent="0.3">
      <c r="A63" s="2" t="s">
        <v>104</v>
      </c>
      <c r="B63">
        <v>38.540571532246162</v>
      </c>
      <c r="C63">
        <f t="shared" si="10"/>
        <v>0</v>
      </c>
      <c r="D63">
        <v>15.279083171396774</v>
      </c>
      <c r="E63">
        <f t="shared" si="11"/>
        <v>0</v>
      </c>
      <c r="F63">
        <v>48.948645610557271</v>
      </c>
      <c r="G63">
        <f t="shared" si="12"/>
        <v>1</v>
      </c>
      <c r="H63">
        <v>12.463271878104722</v>
      </c>
      <c r="I63">
        <f t="shared" si="13"/>
        <v>0</v>
      </c>
      <c r="J63">
        <v>30.82843371753069</v>
      </c>
      <c r="K63">
        <f t="shared" si="14"/>
        <v>0</v>
      </c>
      <c r="L63">
        <v>21.64320185709823</v>
      </c>
      <c r="M63">
        <f t="shared" si="15"/>
        <v>0</v>
      </c>
      <c r="N63">
        <v>24.63329969471873</v>
      </c>
      <c r="O63">
        <f t="shared" si="16"/>
        <v>0</v>
      </c>
      <c r="P63">
        <v>29.936320977700852</v>
      </c>
      <c r="Q63">
        <f t="shared" si="17"/>
        <v>0</v>
      </c>
      <c r="R63">
        <v>26.696055115614666</v>
      </c>
      <c r="S63">
        <f t="shared" si="18"/>
        <v>0</v>
      </c>
      <c r="T63">
        <v>11.656565891818687</v>
      </c>
      <c r="U63">
        <f t="shared" si="19"/>
        <v>0</v>
      </c>
    </row>
    <row r="64" spans="1:21" x14ac:dyDescent="0.3">
      <c r="A64" s="2" t="s">
        <v>99</v>
      </c>
      <c r="B64">
        <v>35.26772711044665</v>
      </c>
      <c r="C64">
        <f t="shared" si="10"/>
        <v>0</v>
      </c>
      <c r="D64">
        <v>30.972665368506174</v>
      </c>
      <c r="E64">
        <f t="shared" si="11"/>
        <v>0</v>
      </c>
      <c r="F64">
        <v>32.151119476080645</v>
      </c>
      <c r="G64">
        <f t="shared" si="12"/>
        <v>0</v>
      </c>
      <c r="H64">
        <v>45.295757148332441</v>
      </c>
      <c r="I64">
        <f t="shared" si="13"/>
        <v>1</v>
      </c>
      <c r="J64">
        <v>59.358023002457571</v>
      </c>
      <c r="K64">
        <f t="shared" si="14"/>
        <v>1</v>
      </c>
      <c r="L64">
        <v>50.964670756118437</v>
      </c>
      <c r="M64">
        <f t="shared" si="15"/>
        <v>1</v>
      </c>
      <c r="N64">
        <v>49.774217149381307</v>
      </c>
      <c r="O64">
        <f t="shared" si="16"/>
        <v>1</v>
      </c>
      <c r="P64">
        <v>45.475541715990325</v>
      </c>
      <c r="Q64">
        <f t="shared" si="17"/>
        <v>1</v>
      </c>
      <c r="R64">
        <v>13.582259346109444</v>
      </c>
      <c r="S64">
        <f t="shared" si="18"/>
        <v>0</v>
      </c>
      <c r="T64">
        <v>18.221369448879525</v>
      </c>
      <c r="U64">
        <f t="shared" si="19"/>
        <v>0</v>
      </c>
    </row>
    <row r="65" spans="1:21" x14ac:dyDescent="0.3">
      <c r="A65" s="2" t="s">
        <v>110</v>
      </c>
      <c r="B65">
        <v>56.425065493630854</v>
      </c>
      <c r="C65">
        <f t="shared" si="10"/>
        <v>1</v>
      </c>
      <c r="D65">
        <v>44.683552584589926</v>
      </c>
      <c r="E65">
        <f t="shared" si="11"/>
        <v>1</v>
      </c>
      <c r="F65">
        <v>56.036492961124075</v>
      </c>
      <c r="G65">
        <f t="shared" si="12"/>
        <v>1</v>
      </c>
      <c r="H65">
        <v>28.060116859364996</v>
      </c>
      <c r="I65">
        <f t="shared" si="13"/>
        <v>0</v>
      </c>
      <c r="J65">
        <v>28.988737150880432</v>
      </c>
      <c r="K65">
        <f t="shared" si="14"/>
        <v>0</v>
      </c>
      <c r="L65">
        <v>25.520664259866006</v>
      </c>
      <c r="M65">
        <f t="shared" si="15"/>
        <v>0</v>
      </c>
      <c r="N65">
        <v>19.515223150022994</v>
      </c>
      <c r="O65">
        <f t="shared" si="16"/>
        <v>0</v>
      </c>
      <c r="P65">
        <v>26.996562075029118</v>
      </c>
      <c r="Q65">
        <f t="shared" si="17"/>
        <v>0</v>
      </c>
      <c r="R65">
        <v>40.966682549632168</v>
      </c>
      <c r="S65">
        <f t="shared" si="18"/>
        <v>1</v>
      </c>
      <c r="T65">
        <v>20.908770719207816</v>
      </c>
      <c r="U65">
        <f t="shared" si="19"/>
        <v>0</v>
      </c>
    </row>
    <row r="66" spans="1:21" x14ac:dyDescent="0.3">
      <c r="A66" s="2" t="s">
        <v>159</v>
      </c>
      <c r="B66">
        <v>27.025691438441957</v>
      </c>
      <c r="C66">
        <f t="shared" si="10"/>
        <v>0</v>
      </c>
      <c r="D66">
        <v>23.138057421746545</v>
      </c>
      <c r="E66">
        <f t="shared" si="11"/>
        <v>0</v>
      </c>
      <c r="F66">
        <v>12.87488344106584</v>
      </c>
      <c r="G66">
        <f t="shared" si="12"/>
        <v>0</v>
      </c>
      <c r="H66">
        <v>13.310762246427505</v>
      </c>
      <c r="I66">
        <f t="shared" si="13"/>
        <v>0</v>
      </c>
      <c r="J66">
        <v>23.64397713924966</v>
      </c>
      <c r="K66">
        <f t="shared" si="14"/>
        <v>0</v>
      </c>
      <c r="L66">
        <v>26.102686683091726</v>
      </c>
      <c r="M66">
        <f t="shared" si="15"/>
        <v>0</v>
      </c>
      <c r="N66">
        <v>14.023139743697117</v>
      </c>
      <c r="O66">
        <f t="shared" si="16"/>
        <v>0</v>
      </c>
      <c r="P66">
        <v>18.663390817949114</v>
      </c>
      <c r="Q66">
        <f t="shared" si="17"/>
        <v>0</v>
      </c>
      <c r="R66">
        <v>17.777780531388959</v>
      </c>
      <c r="S66">
        <f t="shared" si="18"/>
        <v>0</v>
      </c>
      <c r="T66">
        <v>9.2850299293858303</v>
      </c>
      <c r="U66">
        <f t="shared" si="19"/>
        <v>0</v>
      </c>
    </row>
    <row r="67" spans="1:21" x14ac:dyDescent="0.3">
      <c r="A67" s="2" t="s">
        <v>171</v>
      </c>
      <c r="B67">
        <v>83.338401940344227</v>
      </c>
      <c r="C67">
        <f t="shared" si="10"/>
        <v>1</v>
      </c>
      <c r="D67">
        <v>64.661289658146387</v>
      </c>
      <c r="E67">
        <f t="shared" si="11"/>
        <v>1</v>
      </c>
      <c r="F67">
        <v>103.33812594677086</v>
      </c>
      <c r="G67">
        <f t="shared" si="12"/>
        <v>1</v>
      </c>
      <c r="H67">
        <v>41.330896677214128</v>
      </c>
      <c r="I67">
        <f t="shared" si="13"/>
        <v>1</v>
      </c>
      <c r="J67">
        <v>28.728458343212925</v>
      </c>
      <c r="K67">
        <f t="shared" si="14"/>
        <v>0</v>
      </c>
      <c r="L67">
        <v>10.077218141009613</v>
      </c>
      <c r="M67">
        <f t="shared" si="15"/>
        <v>0</v>
      </c>
      <c r="N67">
        <v>56.455956175403244</v>
      </c>
      <c r="O67">
        <f t="shared" si="16"/>
        <v>1</v>
      </c>
      <c r="P67">
        <v>64.596113846862323</v>
      </c>
      <c r="Q67">
        <f t="shared" si="17"/>
        <v>1</v>
      </c>
      <c r="R67">
        <v>30.795515462216709</v>
      </c>
      <c r="S67">
        <f t="shared" si="18"/>
        <v>0</v>
      </c>
      <c r="T67">
        <v>40.463254158168091</v>
      </c>
      <c r="U67">
        <f t="shared" si="19"/>
        <v>1</v>
      </c>
    </row>
    <row r="68" spans="1:21" x14ac:dyDescent="0.3">
      <c r="A68" s="2" t="s">
        <v>177</v>
      </c>
      <c r="B68">
        <v>46.14142859305089</v>
      </c>
      <c r="C68">
        <f t="shared" ref="C68:C99" si="20">IF(B68&gt;40,1,0)</f>
        <v>1</v>
      </c>
      <c r="D68">
        <v>29.406366391206074</v>
      </c>
      <c r="E68">
        <f t="shared" ref="E68:E99" si="21">IF(D68&gt;40,1,0)</f>
        <v>0</v>
      </c>
      <c r="F68">
        <v>34.914167120851381</v>
      </c>
      <c r="G68">
        <f t="shared" ref="G68:G99" si="22">IF(F68&gt;40,1,0)</f>
        <v>0</v>
      </c>
      <c r="H68">
        <v>27.972209585355102</v>
      </c>
      <c r="I68">
        <f t="shared" ref="I68:I99" si="23">IF(H68&gt;40,1,0)</f>
        <v>0</v>
      </c>
      <c r="J68">
        <v>24.431131795808756</v>
      </c>
      <c r="K68">
        <f t="shared" ref="K68:K99" si="24">IF(J68&gt;40,1,0)</f>
        <v>0</v>
      </c>
      <c r="L68">
        <v>7.6196143148140205</v>
      </c>
      <c r="M68">
        <f t="shared" ref="M68:M99" si="25">IF(L68&gt;40,1,0)</f>
        <v>0</v>
      </c>
      <c r="N68">
        <v>17.294044695331536</v>
      </c>
      <c r="O68">
        <f t="shared" ref="O68:O99" si="26">IF(N68&gt;40,1,0)</f>
        <v>0</v>
      </c>
      <c r="P68">
        <v>18.00272688708159</v>
      </c>
      <c r="Q68">
        <f t="shared" ref="Q68:Q99" si="27">IF(P68&gt;40,1,0)</f>
        <v>0</v>
      </c>
      <c r="R68">
        <v>9.7704239437782636</v>
      </c>
      <c r="S68">
        <f t="shared" ref="S68:S99" si="28">IF(R68&gt;40,1,0)</f>
        <v>0</v>
      </c>
      <c r="T68">
        <v>4.642656418556383</v>
      </c>
      <c r="U68">
        <f t="shared" ref="U68:U99" si="29">IF(T68&gt;40,1,0)</f>
        <v>0</v>
      </c>
    </row>
    <row r="69" spans="1:21" x14ac:dyDescent="0.3">
      <c r="A69" s="2" t="s">
        <v>178</v>
      </c>
      <c r="B69">
        <v>14.475443237217444</v>
      </c>
      <c r="C69">
        <f t="shared" si="20"/>
        <v>0</v>
      </c>
      <c r="D69">
        <v>21.535584211237254</v>
      </c>
      <c r="E69">
        <f t="shared" si="21"/>
        <v>0</v>
      </c>
      <c r="F69">
        <v>15.948909693900285</v>
      </c>
      <c r="G69">
        <f t="shared" si="22"/>
        <v>0</v>
      </c>
      <c r="H69">
        <v>13.978809671587008</v>
      </c>
      <c r="I69">
        <f t="shared" si="23"/>
        <v>0</v>
      </c>
      <c r="J69">
        <v>2.7617355303219582</v>
      </c>
      <c r="K69">
        <f t="shared" si="24"/>
        <v>0</v>
      </c>
      <c r="L69">
        <v>7.196293058810987</v>
      </c>
      <c r="M69">
        <f t="shared" si="25"/>
        <v>0</v>
      </c>
      <c r="N69">
        <v>10.066814536521949</v>
      </c>
      <c r="O69">
        <f t="shared" si="26"/>
        <v>0</v>
      </c>
      <c r="P69">
        <v>14.687965585515398</v>
      </c>
      <c r="Q69">
        <f t="shared" si="27"/>
        <v>0</v>
      </c>
      <c r="R69">
        <v>4.8933193640700106</v>
      </c>
      <c r="S69">
        <f t="shared" si="28"/>
        <v>0</v>
      </c>
      <c r="T69">
        <v>4.6318741448563481</v>
      </c>
      <c r="U69">
        <f t="shared" si="29"/>
        <v>0</v>
      </c>
    </row>
    <row r="70" spans="1:21" x14ac:dyDescent="0.3">
      <c r="A70" s="2" t="s">
        <v>124</v>
      </c>
      <c r="B70">
        <v>73.74549505367159</v>
      </c>
      <c r="C70">
        <f t="shared" si="20"/>
        <v>1</v>
      </c>
      <c r="D70">
        <v>57.349547336969366</v>
      </c>
      <c r="E70">
        <f t="shared" si="21"/>
        <v>1</v>
      </c>
      <c r="F70">
        <v>79.266259950360222</v>
      </c>
      <c r="G70">
        <f t="shared" si="22"/>
        <v>1</v>
      </c>
      <c r="H70">
        <v>48.684025982485565</v>
      </c>
      <c r="I70">
        <f t="shared" si="23"/>
        <v>1</v>
      </c>
      <c r="J70">
        <v>109.0363552787567</v>
      </c>
      <c r="K70">
        <f t="shared" si="24"/>
        <v>1</v>
      </c>
      <c r="L70">
        <v>67.809257933522147</v>
      </c>
      <c r="M70">
        <f t="shared" si="25"/>
        <v>1</v>
      </c>
      <c r="N70">
        <v>73.473467949749818</v>
      </c>
      <c r="O70">
        <f t="shared" si="26"/>
        <v>1</v>
      </c>
      <c r="P70">
        <v>73.229017468847019</v>
      </c>
      <c r="Q70">
        <f t="shared" si="27"/>
        <v>1</v>
      </c>
      <c r="R70">
        <v>51.352937496621124</v>
      </c>
      <c r="S70">
        <f t="shared" si="28"/>
        <v>1</v>
      </c>
      <c r="T70">
        <v>34.749477413828394</v>
      </c>
      <c r="U70">
        <f t="shared" si="29"/>
        <v>0</v>
      </c>
    </row>
    <row r="71" spans="1:21" x14ac:dyDescent="0.3">
      <c r="A71" s="2" t="s">
        <v>160</v>
      </c>
      <c r="B71">
        <v>39.474427196083042</v>
      </c>
      <c r="C71">
        <f t="shared" si="20"/>
        <v>0</v>
      </c>
      <c r="D71">
        <v>33.126347744137988</v>
      </c>
      <c r="E71">
        <f t="shared" si="21"/>
        <v>0</v>
      </c>
      <c r="F71">
        <v>43.186312616030619</v>
      </c>
      <c r="G71">
        <f t="shared" si="22"/>
        <v>1</v>
      </c>
      <c r="H71">
        <v>30.221739461566305</v>
      </c>
      <c r="I71">
        <f t="shared" si="23"/>
        <v>0</v>
      </c>
      <c r="J71">
        <v>74.078542006755697</v>
      </c>
      <c r="K71">
        <f t="shared" si="24"/>
        <v>1</v>
      </c>
      <c r="L71">
        <v>57.075744595374466</v>
      </c>
      <c r="M71">
        <f t="shared" si="25"/>
        <v>1</v>
      </c>
      <c r="N71">
        <v>46.771416781016683</v>
      </c>
      <c r="O71">
        <f t="shared" si="26"/>
        <v>1</v>
      </c>
      <c r="P71">
        <v>33.382588832117925</v>
      </c>
      <c r="Q71">
        <f t="shared" si="27"/>
        <v>0</v>
      </c>
      <c r="R71">
        <v>34.969861376502678</v>
      </c>
      <c r="S71">
        <f t="shared" si="28"/>
        <v>0</v>
      </c>
      <c r="T71">
        <v>12.549501020450304</v>
      </c>
      <c r="U71">
        <f t="shared" si="29"/>
        <v>0</v>
      </c>
    </row>
    <row r="72" spans="1:21" x14ac:dyDescent="0.3">
      <c r="A72" s="2" t="s">
        <v>184</v>
      </c>
      <c r="B72">
        <v>57.606442663184701</v>
      </c>
      <c r="C72">
        <f t="shared" si="20"/>
        <v>1</v>
      </c>
      <c r="D72">
        <v>25.934899305538593</v>
      </c>
      <c r="E72">
        <f t="shared" si="21"/>
        <v>0</v>
      </c>
      <c r="F72">
        <v>56.640141333216135</v>
      </c>
      <c r="G72">
        <f t="shared" si="22"/>
        <v>1</v>
      </c>
      <c r="H72">
        <v>28.04120773442385</v>
      </c>
      <c r="I72">
        <f t="shared" si="23"/>
        <v>0</v>
      </c>
      <c r="J72">
        <v>83.714473575682717</v>
      </c>
      <c r="K72">
        <f t="shared" si="24"/>
        <v>1</v>
      </c>
      <c r="L72">
        <v>91.309745836203504</v>
      </c>
      <c r="M72">
        <f t="shared" si="25"/>
        <v>1</v>
      </c>
      <c r="N72">
        <v>67.628754853952088</v>
      </c>
      <c r="O72">
        <f t="shared" si="26"/>
        <v>1</v>
      </c>
      <c r="P72">
        <v>53.947506955211686</v>
      </c>
      <c r="Q72">
        <f t="shared" si="27"/>
        <v>1</v>
      </c>
      <c r="R72">
        <v>24.580050431548027</v>
      </c>
      <c r="S72">
        <f t="shared" si="28"/>
        <v>0</v>
      </c>
      <c r="T72">
        <v>36.398946875391104</v>
      </c>
      <c r="U72">
        <f t="shared" si="29"/>
        <v>0</v>
      </c>
    </row>
    <row r="73" spans="1:21" x14ac:dyDescent="0.3">
      <c r="A73" s="2" t="s">
        <v>140</v>
      </c>
      <c r="B73">
        <v>48.588182769080724</v>
      </c>
      <c r="C73">
        <f t="shared" si="20"/>
        <v>1</v>
      </c>
      <c r="D73">
        <v>3.7808143985140048</v>
      </c>
      <c r="E73">
        <f t="shared" si="21"/>
        <v>0</v>
      </c>
      <c r="F73">
        <v>28.333214042359955</v>
      </c>
      <c r="G73">
        <f t="shared" si="22"/>
        <v>0</v>
      </c>
      <c r="H73">
        <v>31.188521005006738</v>
      </c>
      <c r="I73">
        <f t="shared" si="23"/>
        <v>0</v>
      </c>
      <c r="J73">
        <v>44.378491376732562</v>
      </c>
      <c r="K73">
        <f t="shared" si="24"/>
        <v>1</v>
      </c>
      <c r="L73">
        <v>20.807025555462001</v>
      </c>
      <c r="M73">
        <f t="shared" si="25"/>
        <v>0</v>
      </c>
      <c r="N73">
        <v>21.826192570682036</v>
      </c>
      <c r="O73">
        <f t="shared" si="26"/>
        <v>0</v>
      </c>
      <c r="P73">
        <v>36.221583837332737</v>
      </c>
      <c r="Q73">
        <f t="shared" si="27"/>
        <v>0</v>
      </c>
      <c r="R73">
        <v>22.574160616070763</v>
      </c>
      <c r="S73">
        <f t="shared" si="28"/>
        <v>0</v>
      </c>
      <c r="T73">
        <v>16.367667103766077</v>
      </c>
      <c r="U73">
        <f t="shared" si="29"/>
        <v>0</v>
      </c>
    </row>
    <row r="74" spans="1:21" x14ac:dyDescent="0.3">
      <c r="A74" s="2" t="s">
        <v>187</v>
      </c>
      <c r="B74">
        <v>21.960804211486831</v>
      </c>
      <c r="C74">
        <f t="shared" si="20"/>
        <v>0</v>
      </c>
      <c r="D74">
        <v>16.889304342294842</v>
      </c>
      <c r="E74">
        <f t="shared" si="21"/>
        <v>0</v>
      </c>
      <c r="F74">
        <v>24.683283833205156</v>
      </c>
      <c r="G74">
        <f t="shared" si="22"/>
        <v>0</v>
      </c>
      <c r="H74">
        <v>24.924489914455513</v>
      </c>
      <c r="I74">
        <f t="shared" si="23"/>
        <v>0</v>
      </c>
      <c r="J74">
        <v>34.035924969408832</v>
      </c>
      <c r="K74">
        <f t="shared" si="24"/>
        <v>0</v>
      </c>
      <c r="L74">
        <v>40.179630665818181</v>
      </c>
      <c r="M74">
        <f t="shared" si="25"/>
        <v>1</v>
      </c>
      <c r="N74">
        <v>29.404309953420803</v>
      </c>
      <c r="O74">
        <f t="shared" si="26"/>
        <v>0</v>
      </c>
      <c r="P74">
        <v>48.058846650932338</v>
      </c>
      <c r="Q74">
        <f t="shared" si="27"/>
        <v>1</v>
      </c>
      <c r="R74">
        <v>18.256141706818582</v>
      </c>
      <c r="S74">
        <f t="shared" si="28"/>
        <v>0</v>
      </c>
      <c r="T74">
        <v>22.416908919215743</v>
      </c>
      <c r="U74">
        <f t="shared" si="29"/>
        <v>0</v>
      </c>
    </row>
    <row r="75" spans="1:21" x14ac:dyDescent="0.3">
      <c r="A75" s="2" t="s">
        <v>136</v>
      </c>
      <c r="B75">
        <v>11.371801431562883</v>
      </c>
      <c r="C75">
        <f t="shared" si="20"/>
        <v>0</v>
      </c>
      <c r="D75">
        <v>20.504486674840877</v>
      </c>
      <c r="E75">
        <f t="shared" si="21"/>
        <v>0</v>
      </c>
      <c r="F75">
        <v>21.495490022435877</v>
      </c>
      <c r="G75">
        <f t="shared" si="22"/>
        <v>0</v>
      </c>
      <c r="H75">
        <v>5.3704007486035836</v>
      </c>
      <c r="I75">
        <f t="shared" si="23"/>
        <v>0</v>
      </c>
      <c r="J75">
        <v>24.964713860984403</v>
      </c>
      <c r="K75">
        <f t="shared" si="24"/>
        <v>0</v>
      </c>
      <c r="L75">
        <v>20.592965417436638</v>
      </c>
      <c r="M75">
        <f t="shared" si="25"/>
        <v>0</v>
      </c>
      <c r="N75">
        <v>32.107175530909359</v>
      </c>
      <c r="O75">
        <f t="shared" si="26"/>
        <v>0</v>
      </c>
      <c r="P75">
        <v>38.891832682256009</v>
      </c>
      <c r="Q75">
        <f t="shared" si="27"/>
        <v>0</v>
      </c>
      <c r="R75">
        <v>21.424474484647028</v>
      </c>
      <c r="S75">
        <f t="shared" si="28"/>
        <v>0</v>
      </c>
      <c r="T75">
        <v>13.497229422873275</v>
      </c>
      <c r="U75">
        <f t="shared" si="29"/>
        <v>0</v>
      </c>
    </row>
    <row r="76" spans="1:21" x14ac:dyDescent="0.3">
      <c r="A76" s="2" t="s">
        <v>175</v>
      </c>
      <c r="B76">
        <v>36.992158430390226</v>
      </c>
      <c r="C76">
        <f t="shared" si="20"/>
        <v>0</v>
      </c>
      <c r="D76">
        <v>49.961056942135315</v>
      </c>
      <c r="E76">
        <f t="shared" si="21"/>
        <v>1</v>
      </c>
      <c r="F76">
        <v>45.191546453523934</v>
      </c>
      <c r="G76">
        <f t="shared" si="22"/>
        <v>1</v>
      </c>
      <c r="H76">
        <v>99.396152735294081</v>
      </c>
      <c r="I76">
        <f t="shared" si="23"/>
        <v>1</v>
      </c>
      <c r="J76">
        <v>86.807741446931175</v>
      </c>
      <c r="K76">
        <f t="shared" si="24"/>
        <v>1</v>
      </c>
      <c r="L76">
        <v>138.88941512087817</v>
      </c>
      <c r="M76">
        <f t="shared" si="25"/>
        <v>1</v>
      </c>
      <c r="N76">
        <v>112.28723718141325</v>
      </c>
      <c r="O76">
        <f t="shared" si="26"/>
        <v>1</v>
      </c>
      <c r="P76">
        <v>92.225082642939043</v>
      </c>
      <c r="Q76">
        <f t="shared" si="27"/>
        <v>1</v>
      </c>
      <c r="R76">
        <v>56.326559667534504</v>
      </c>
      <c r="S76">
        <f t="shared" si="28"/>
        <v>1</v>
      </c>
      <c r="T76">
        <v>36.40712127062757</v>
      </c>
      <c r="U76">
        <f t="shared" si="29"/>
        <v>0</v>
      </c>
    </row>
    <row r="77" spans="1:21" x14ac:dyDescent="0.3">
      <c r="A77" s="2" t="s">
        <v>113</v>
      </c>
      <c r="B77">
        <v>3.7218419856502845</v>
      </c>
      <c r="C77">
        <f t="shared" si="20"/>
        <v>0</v>
      </c>
      <c r="D77">
        <v>11.614609204349927</v>
      </c>
      <c r="E77">
        <f t="shared" si="21"/>
        <v>0</v>
      </c>
      <c r="F77">
        <v>10.580392414354524</v>
      </c>
      <c r="G77">
        <f t="shared" si="22"/>
        <v>0</v>
      </c>
      <c r="H77">
        <v>10.406491896306241</v>
      </c>
      <c r="I77">
        <f t="shared" si="23"/>
        <v>0</v>
      </c>
      <c r="J77">
        <v>8.0852531476190528</v>
      </c>
      <c r="K77">
        <f t="shared" si="24"/>
        <v>0</v>
      </c>
      <c r="L77">
        <v>9.2338961025136488</v>
      </c>
      <c r="M77">
        <f t="shared" si="25"/>
        <v>0</v>
      </c>
      <c r="N77">
        <v>15.145496543880585</v>
      </c>
      <c r="O77">
        <f t="shared" si="26"/>
        <v>0</v>
      </c>
      <c r="P77">
        <v>11.907493343631142</v>
      </c>
      <c r="Q77">
        <f t="shared" si="27"/>
        <v>0</v>
      </c>
      <c r="R77">
        <v>1.892814312021424</v>
      </c>
      <c r="S77">
        <f t="shared" si="28"/>
        <v>0</v>
      </c>
      <c r="T77">
        <v>4.2890970950754355</v>
      </c>
      <c r="U77">
        <f t="shared" si="29"/>
        <v>0</v>
      </c>
    </row>
    <row r="78" spans="1:21" x14ac:dyDescent="0.3">
      <c r="A78" s="2" t="s">
        <v>148</v>
      </c>
      <c r="B78">
        <v>15.387436087938347</v>
      </c>
      <c r="C78">
        <f t="shared" si="20"/>
        <v>0</v>
      </c>
      <c r="D78">
        <v>5.6234270101351891</v>
      </c>
      <c r="E78">
        <f t="shared" si="21"/>
        <v>0</v>
      </c>
      <c r="F78">
        <v>18.283929744377723</v>
      </c>
      <c r="G78">
        <f t="shared" si="22"/>
        <v>0</v>
      </c>
      <c r="H78">
        <v>10.373719120165829</v>
      </c>
      <c r="I78">
        <f t="shared" si="23"/>
        <v>0</v>
      </c>
      <c r="J78">
        <v>17.996013022475459</v>
      </c>
      <c r="K78">
        <f t="shared" si="24"/>
        <v>0</v>
      </c>
      <c r="L78">
        <v>7.6247975846458873</v>
      </c>
      <c r="M78">
        <f t="shared" si="25"/>
        <v>0</v>
      </c>
      <c r="N78">
        <v>12.317448464587072</v>
      </c>
      <c r="O78">
        <f t="shared" si="26"/>
        <v>0</v>
      </c>
      <c r="P78">
        <v>38.989730393755657</v>
      </c>
      <c r="Q78">
        <f t="shared" si="27"/>
        <v>0</v>
      </c>
      <c r="R78">
        <v>22.583971728982128</v>
      </c>
      <c r="S78">
        <f t="shared" si="28"/>
        <v>0</v>
      </c>
      <c r="T78">
        <v>18.727443864898756</v>
      </c>
      <c r="U78">
        <f t="shared" si="29"/>
        <v>0</v>
      </c>
    </row>
    <row r="79" spans="1:21" x14ac:dyDescent="0.3">
      <c r="A79" s="2" t="s">
        <v>127</v>
      </c>
      <c r="B79">
        <v>17.469501416692811</v>
      </c>
      <c r="C79">
        <f t="shared" si="20"/>
        <v>0</v>
      </c>
      <c r="D79">
        <v>5.4909135761090253</v>
      </c>
      <c r="E79">
        <f t="shared" si="21"/>
        <v>0</v>
      </c>
      <c r="F79">
        <v>30.3729731599717</v>
      </c>
      <c r="G79">
        <f t="shared" si="22"/>
        <v>0</v>
      </c>
      <c r="H79">
        <v>4.3816360449359459</v>
      </c>
      <c r="I79">
        <f t="shared" si="23"/>
        <v>0</v>
      </c>
      <c r="J79">
        <v>17.006120408528382</v>
      </c>
      <c r="K79">
        <f t="shared" si="24"/>
        <v>0</v>
      </c>
      <c r="L79">
        <v>6.5056810291083691</v>
      </c>
      <c r="M79">
        <f t="shared" si="25"/>
        <v>0</v>
      </c>
      <c r="N79">
        <v>11.023564813709527</v>
      </c>
      <c r="O79">
        <f t="shared" si="26"/>
        <v>0</v>
      </c>
      <c r="P79">
        <v>30.456528399486828</v>
      </c>
      <c r="Q79">
        <f t="shared" si="27"/>
        <v>0</v>
      </c>
      <c r="R79">
        <v>19.094553032917311</v>
      </c>
      <c r="S79">
        <f t="shared" si="28"/>
        <v>0</v>
      </c>
      <c r="T79">
        <v>14.682986454590544</v>
      </c>
      <c r="U79">
        <f t="shared" si="29"/>
        <v>0</v>
      </c>
    </row>
    <row r="80" spans="1:21" x14ac:dyDescent="0.3">
      <c r="A80" s="2" t="s">
        <v>122</v>
      </c>
      <c r="B80">
        <v>57.103991046755112</v>
      </c>
      <c r="C80">
        <f t="shared" si="20"/>
        <v>1</v>
      </c>
      <c r="D80">
        <v>35.595736954822712</v>
      </c>
      <c r="E80">
        <f t="shared" si="21"/>
        <v>0</v>
      </c>
      <c r="F80">
        <v>40.578868885345926</v>
      </c>
      <c r="G80">
        <f t="shared" si="22"/>
        <v>1</v>
      </c>
      <c r="H80">
        <v>32.4602245958677</v>
      </c>
      <c r="I80">
        <f t="shared" si="23"/>
        <v>0</v>
      </c>
      <c r="J80">
        <v>39.963499629957404</v>
      </c>
      <c r="K80">
        <f t="shared" si="24"/>
        <v>0</v>
      </c>
      <c r="L80">
        <v>31.892438669292694</v>
      </c>
      <c r="M80">
        <f t="shared" si="25"/>
        <v>0</v>
      </c>
      <c r="N80">
        <v>15.926971208926394</v>
      </c>
      <c r="O80">
        <f t="shared" si="26"/>
        <v>0</v>
      </c>
      <c r="P80">
        <v>74.183349633879843</v>
      </c>
      <c r="Q80">
        <f t="shared" si="27"/>
        <v>1</v>
      </c>
      <c r="R80">
        <v>31.275559431957078</v>
      </c>
      <c r="S80">
        <f t="shared" si="28"/>
        <v>0</v>
      </c>
      <c r="T80">
        <v>28.149596618288868</v>
      </c>
      <c r="U80">
        <f t="shared" si="29"/>
        <v>0</v>
      </c>
    </row>
    <row r="81" spans="1:21" x14ac:dyDescent="0.3">
      <c r="A81" s="2" t="s">
        <v>66</v>
      </c>
      <c r="B81">
        <v>9.8388936455851468</v>
      </c>
      <c r="C81">
        <f t="shared" si="20"/>
        <v>0</v>
      </c>
      <c r="D81">
        <v>5.8180616833333501</v>
      </c>
      <c r="E81">
        <f t="shared" si="21"/>
        <v>0</v>
      </c>
      <c r="F81">
        <v>13.028687762663932</v>
      </c>
      <c r="G81">
        <f t="shared" si="22"/>
        <v>0</v>
      </c>
      <c r="H81">
        <v>14.928176725205459</v>
      </c>
      <c r="I81">
        <f t="shared" si="23"/>
        <v>0</v>
      </c>
      <c r="J81">
        <v>14.918388386355156</v>
      </c>
      <c r="K81">
        <f t="shared" si="24"/>
        <v>0</v>
      </c>
      <c r="L81">
        <v>20.577754697966803</v>
      </c>
      <c r="M81">
        <f t="shared" si="25"/>
        <v>0</v>
      </c>
      <c r="N81">
        <v>19.390765980328634</v>
      </c>
      <c r="O81">
        <f t="shared" si="26"/>
        <v>0</v>
      </c>
      <c r="P81">
        <v>35.574670570036524</v>
      </c>
      <c r="Q81">
        <f t="shared" si="27"/>
        <v>0</v>
      </c>
      <c r="R81">
        <v>20.874724758674915</v>
      </c>
      <c r="S81">
        <f t="shared" si="28"/>
        <v>0</v>
      </c>
      <c r="T81">
        <v>18.035364537134729</v>
      </c>
      <c r="U81">
        <f t="shared" si="29"/>
        <v>0</v>
      </c>
    </row>
    <row r="82" spans="1:21" x14ac:dyDescent="0.3">
      <c r="A82" s="2" t="s">
        <v>118</v>
      </c>
      <c r="B82">
        <v>23.654774905123219</v>
      </c>
      <c r="C82">
        <f t="shared" si="20"/>
        <v>0</v>
      </c>
      <c r="D82">
        <v>43.202193010009339</v>
      </c>
      <c r="E82">
        <f t="shared" si="21"/>
        <v>1</v>
      </c>
      <c r="F82">
        <v>17.339978742312681</v>
      </c>
      <c r="G82">
        <f t="shared" si="22"/>
        <v>0</v>
      </c>
      <c r="H82">
        <v>25.294639519717826</v>
      </c>
      <c r="I82">
        <f t="shared" si="23"/>
        <v>0</v>
      </c>
      <c r="J82">
        <v>52.489235715291407</v>
      </c>
      <c r="K82">
        <f t="shared" si="24"/>
        <v>1</v>
      </c>
      <c r="L82">
        <v>42.268009635394407</v>
      </c>
      <c r="M82">
        <f t="shared" si="25"/>
        <v>1</v>
      </c>
      <c r="N82">
        <v>40.530294843931728</v>
      </c>
      <c r="O82">
        <f t="shared" si="26"/>
        <v>1</v>
      </c>
      <c r="P82">
        <v>54.801137551093902</v>
      </c>
      <c r="Q82">
        <f t="shared" si="27"/>
        <v>1</v>
      </c>
      <c r="R82">
        <v>32.268440838928974</v>
      </c>
      <c r="S82">
        <f t="shared" si="28"/>
        <v>0</v>
      </c>
      <c r="T82">
        <v>37.2688831696763</v>
      </c>
      <c r="U82">
        <f t="shared" si="29"/>
        <v>0</v>
      </c>
    </row>
    <row r="83" spans="1:21" x14ac:dyDescent="0.3">
      <c r="A83" s="2" t="s">
        <v>126</v>
      </c>
      <c r="B83">
        <v>27.900029693540201</v>
      </c>
      <c r="C83">
        <f t="shared" si="20"/>
        <v>0</v>
      </c>
      <c r="D83">
        <v>41.967057489862455</v>
      </c>
      <c r="E83">
        <f t="shared" si="21"/>
        <v>1</v>
      </c>
      <c r="F83">
        <v>47.596504327462561</v>
      </c>
      <c r="G83">
        <f t="shared" si="22"/>
        <v>1</v>
      </c>
      <c r="H83">
        <v>22.081813332760856</v>
      </c>
      <c r="I83">
        <f t="shared" si="23"/>
        <v>0</v>
      </c>
      <c r="J83">
        <v>71.487342400762898</v>
      </c>
      <c r="K83">
        <f t="shared" si="24"/>
        <v>1</v>
      </c>
      <c r="L83">
        <v>72.766489939971436</v>
      </c>
      <c r="M83">
        <f t="shared" si="25"/>
        <v>1</v>
      </c>
      <c r="N83">
        <v>67.100733415191755</v>
      </c>
      <c r="O83">
        <f t="shared" si="26"/>
        <v>1</v>
      </c>
      <c r="P83">
        <v>70.056504025999772</v>
      </c>
      <c r="Q83">
        <f t="shared" si="27"/>
        <v>1</v>
      </c>
      <c r="R83">
        <v>40.254289431384173</v>
      </c>
      <c r="S83">
        <f t="shared" si="28"/>
        <v>1</v>
      </c>
      <c r="T83">
        <v>11.846272095423888</v>
      </c>
      <c r="U83">
        <f t="shared" si="29"/>
        <v>0</v>
      </c>
    </row>
    <row r="84" spans="1:21" x14ac:dyDescent="0.3">
      <c r="A84" s="2" t="s">
        <v>145</v>
      </c>
      <c r="B84">
        <v>28.458740640894131</v>
      </c>
      <c r="C84">
        <f t="shared" si="20"/>
        <v>0</v>
      </c>
      <c r="D84">
        <v>33.190700533922929</v>
      </c>
      <c r="E84">
        <f t="shared" si="21"/>
        <v>0</v>
      </c>
      <c r="F84">
        <v>25.323718120342658</v>
      </c>
      <c r="G84">
        <f t="shared" si="22"/>
        <v>0</v>
      </c>
      <c r="H84">
        <v>7.9077736083263819</v>
      </c>
      <c r="I84">
        <f t="shared" si="23"/>
        <v>0</v>
      </c>
      <c r="J84">
        <v>32.460511529306658</v>
      </c>
      <c r="K84">
        <f t="shared" si="24"/>
        <v>0</v>
      </c>
      <c r="L84">
        <v>31.912812096530065</v>
      </c>
      <c r="M84">
        <f t="shared" si="25"/>
        <v>0</v>
      </c>
      <c r="N84">
        <v>53.947393305387322</v>
      </c>
      <c r="O84">
        <f t="shared" si="26"/>
        <v>1</v>
      </c>
      <c r="P84">
        <v>35.292864962314688</v>
      </c>
      <c r="Q84">
        <f t="shared" si="27"/>
        <v>0</v>
      </c>
      <c r="R84">
        <v>40.346538943216274</v>
      </c>
      <c r="S84">
        <f t="shared" si="28"/>
        <v>1</v>
      </c>
      <c r="T84">
        <v>26.600463898355571</v>
      </c>
      <c r="U84">
        <f t="shared" si="29"/>
        <v>0</v>
      </c>
    </row>
    <row r="85" spans="1:21" x14ac:dyDescent="0.3">
      <c r="A85" s="2" t="s">
        <v>186</v>
      </c>
      <c r="B85">
        <v>66.44847401265497</v>
      </c>
      <c r="C85">
        <f t="shared" si="20"/>
        <v>1</v>
      </c>
      <c r="D85">
        <v>67.008846470153856</v>
      </c>
      <c r="E85">
        <f t="shared" si="21"/>
        <v>1</v>
      </c>
      <c r="F85">
        <v>15.650846278474564</v>
      </c>
      <c r="G85">
        <f t="shared" si="22"/>
        <v>0</v>
      </c>
      <c r="H85">
        <v>19.908063449067328</v>
      </c>
      <c r="I85">
        <f t="shared" si="23"/>
        <v>0</v>
      </c>
      <c r="J85">
        <v>11.949600385614065</v>
      </c>
      <c r="K85">
        <f t="shared" si="24"/>
        <v>0</v>
      </c>
      <c r="L85">
        <v>4.5495076610322123</v>
      </c>
      <c r="M85">
        <f t="shared" si="25"/>
        <v>0</v>
      </c>
      <c r="N85">
        <v>8.4188283166746043</v>
      </c>
      <c r="O85">
        <f t="shared" si="26"/>
        <v>0</v>
      </c>
      <c r="P85">
        <v>7.6577352336441011</v>
      </c>
      <c r="Q85">
        <f t="shared" si="27"/>
        <v>0</v>
      </c>
      <c r="R85">
        <v>4.2127487931659715</v>
      </c>
      <c r="S85">
        <f t="shared" si="28"/>
        <v>0</v>
      </c>
      <c r="T85">
        <v>1.7549879604545928</v>
      </c>
      <c r="U85">
        <f t="shared" si="29"/>
        <v>0</v>
      </c>
    </row>
    <row r="86" spans="1:21" x14ac:dyDescent="0.3">
      <c r="A86" s="2" t="s">
        <v>170</v>
      </c>
      <c r="B86">
        <v>44.559801298441748</v>
      </c>
      <c r="C86">
        <f t="shared" si="20"/>
        <v>1</v>
      </c>
      <c r="D86">
        <v>16.894268609048432</v>
      </c>
      <c r="E86">
        <f t="shared" si="21"/>
        <v>0</v>
      </c>
      <c r="F86">
        <v>20.528699097911979</v>
      </c>
      <c r="G86">
        <f t="shared" si="22"/>
        <v>0</v>
      </c>
      <c r="H86">
        <v>62.51061697812024</v>
      </c>
      <c r="I86">
        <f t="shared" si="23"/>
        <v>1</v>
      </c>
      <c r="J86">
        <v>56.815308085773374</v>
      </c>
      <c r="K86">
        <f t="shared" si="24"/>
        <v>1</v>
      </c>
      <c r="L86">
        <v>43.299749303251581</v>
      </c>
      <c r="M86">
        <f t="shared" si="25"/>
        <v>1</v>
      </c>
      <c r="N86">
        <v>61.098630302840803</v>
      </c>
      <c r="O86">
        <f t="shared" si="26"/>
        <v>1</v>
      </c>
      <c r="P86">
        <v>32.913929017607337</v>
      </c>
      <c r="Q86">
        <f t="shared" si="27"/>
        <v>0</v>
      </c>
      <c r="R86">
        <v>33.445241037966412</v>
      </c>
      <c r="S86">
        <f t="shared" si="28"/>
        <v>0</v>
      </c>
      <c r="T86">
        <v>26.341412791638508</v>
      </c>
      <c r="U86">
        <f t="shared" si="29"/>
        <v>0</v>
      </c>
    </row>
    <row r="87" spans="1:21" x14ac:dyDescent="0.3">
      <c r="A87" s="2" t="s">
        <v>71</v>
      </c>
      <c r="B87">
        <v>46.02742969369352</v>
      </c>
      <c r="C87">
        <f t="shared" si="20"/>
        <v>1</v>
      </c>
      <c r="D87">
        <v>17.899331049480214</v>
      </c>
      <c r="E87">
        <f t="shared" si="21"/>
        <v>0</v>
      </c>
      <c r="F87">
        <v>17.168487866611038</v>
      </c>
      <c r="G87">
        <f t="shared" si="22"/>
        <v>0</v>
      </c>
      <c r="H87">
        <v>35.807811610300213</v>
      </c>
      <c r="I87">
        <f t="shared" si="23"/>
        <v>0</v>
      </c>
      <c r="J87">
        <v>13.796364530312749</v>
      </c>
      <c r="K87">
        <f t="shared" si="24"/>
        <v>0</v>
      </c>
      <c r="L87">
        <v>26.734797349851664</v>
      </c>
      <c r="M87">
        <f t="shared" si="25"/>
        <v>0</v>
      </c>
      <c r="N87">
        <v>31.621418083287768</v>
      </c>
      <c r="O87">
        <f t="shared" si="26"/>
        <v>0</v>
      </c>
      <c r="P87">
        <v>25.156017452508678</v>
      </c>
      <c r="Q87">
        <f t="shared" si="27"/>
        <v>0</v>
      </c>
      <c r="R87">
        <v>17.851473435980537</v>
      </c>
      <c r="S87">
        <f t="shared" si="28"/>
        <v>0</v>
      </c>
      <c r="T87">
        <v>28.871606887220736</v>
      </c>
      <c r="U87">
        <f t="shared" si="29"/>
        <v>0</v>
      </c>
    </row>
    <row r="88" spans="1:21" x14ac:dyDescent="0.3">
      <c r="A88" s="2" t="s">
        <v>156</v>
      </c>
      <c r="B88">
        <v>19.581084886954407</v>
      </c>
      <c r="C88">
        <f t="shared" si="20"/>
        <v>0</v>
      </c>
      <c r="D88">
        <v>22.326486173944268</v>
      </c>
      <c r="E88">
        <f t="shared" si="21"/>
        <v>0</v>
      </c>
      <c r="F88">
        <v>10.043255355537095</v>
      </c>
      <c r="G88">
        <f t="shared" si="22"/>
        <v>0</v>
      </c>
      <c r="H88">
        <v>11.666718909198069</v>
      </c>
      <c r="I88">
        <f t="shared" si="23"/>
        <v>0</v>
      </c>
      <c r="J88">
        <v>31.329775842402974</v>
      </c>
      <c r="K88">
        <f t="shared" si="24"/>
        <v>0</v>
      </c>
      <c r="L88">
        <v>20.740023904145247</v>
      </c>
      <c r="M88">
        <f t="shared" si="25"/>
        <v>0</v>
      </c>
      <c r="N88">
        <v>25.243127138386846</v>
      </c>
      <c r="O88">
        <f t="shared" si="26"/>
        <v>0</v>
      </c>
      <c r="P88">
        <v>26.766763980831964</v>
      </c>
      <c r="Q88">
        <f t="shared" si="27"/>
        <v>0</v>
      </c>
      <c r="R88">
        <v>19.502170139193712</v>
      </c>
      <c r="S88">
        <f t="shared" si="28"/>
        <v>0</v>
      </c>
      <c r="T88">
        <v>18.411069350881842</v>
      </c>
      <c r="U88">
        <f t="shared" si="29"/>
        <v>0</v>
      </c>
    </row>
    <row r="89" spans="1:21" x14ac:dyDescent="0.3">
      <c r="A89" s="2" t="s">
        <v>193</v>
      </c>
      <c r="B89">
        <v>111.28861972103306</v>
      </c>
      <c r="C89">
        <f t="shared" si="20"/>
        <v>1</v>
      </c>
      <c r="D89">
        <v>60.473725353843967</v>
      </c>
      <c r="E89">
        <f t="shared" si="21"/>
        <v>1</v>
      </c>
      <c r="F89">
        <v>135.26786365911804</v>
      </c>
      <c r="G89">
        <f t="shared" si="22"/>
        <v>1</v>
      </c>
      <c r="H89">
        <v>48.287350716833615</v>
      </c>
      <c r="I89">
        <f t="shared" si="23"/>
        <v>1</v>
      </c>
      <c r="J89">
        <v>100.69164750734171</v>
      </c>
      <c r="K89">
        <f t="shared" si="24"/>
        <v>1</v>
      </c>
      <c r="L89">
        <v>74.970351352305357</v>
      </c>
      <c r="M89">
        <f t="shared" si="25"/>
        <v>1</v>
      </c>
      <c r="N89">
        <v>60.337450669810899</v>
      </c>
      <c r="O89">
        <f t="shared" si="26"/>
        <v>1</v>
      </c>
      <c r="P89">
        <v>57.341026481781284</v>
      </c>
      <c r="Q89">
        <f t="shared" si="27"/>
        <v>1</v>
      </c>
      <c r="R89">
        <v>33.855475231118056</v>
      </c>
      <c r="S89">
        <f t="shared" si="28"/>
        <v>0</v>
      </c>
      <c r="T89">
        <v>34.337404231176819</v>
      </c>
      <c r="U89">
        <f t="shared" si="29"/>
        <v>0</v>
      </c>
    </row>
    <row r="90" spans="1:21" x14ac:dyDescent="0.3">
      <c r="A90" s="2" t="s">
        <v>84</v>
      </c>
      <c r="B90">
        <v>98.052328595855585</v>
      </c>
      <c r="C90">
        <f t="shared" si="20"/>
        <v>1</v>
      </c>
      <c r="D90">
        <v>57.503261673176766</v>
      </c>
      <c r="E90">
        <f t="shared" si="21"/>
        <v>1</v>
      </c>
      <c r="F90">
        <v>54.1511357075372</v>
      </c>
      <c r="G90">
        <f t="shared" si="22"/>
        <v>1</v>
      </c>
      <c r="H90">
        <v>35.345774913531926</v>
      </c>
      <c r="I90">
        <f t="shared" si="23"/>
        <v>0</v>
      </c>
      <c r="J90">
        <v>33.500033886552274</v>
      </c>
      <c r="K90">
        <f t="shared" si="24"/>
        <v>0</v>
      </c>
      <c r="L90">
        <v>60.011069439140115</v>
      </c>
      <c r="M90">
        <f t="shared" si="25"/>
        <v>1</v>
      </c>
      <c r="N90">
        <v>43.498095696493458</v>
      </c>
      <c r="O90">
        <f t="shared" si="26"/>
        <v>1</v>
      </c>
      <c r="P90">
        <v>56.885060337081086</v>
      </c>
      <c r="Q90">
        <f t="shared" si="27"/>
        <v>1</v>
      </c>
      <c r="R90">
        <v>24.498168396010932</v>
      </c>
      <c r="S90">
        <f t="shared" si="28"/>
        <v>0</v>
      </c>
      <c r="T90">
        <v>17.125692555138844</v>
      </c>
      <c r="U90">
        <f t="shared" si="29"/>
        <v>0</v>
      </c>
    </row>
    <row r="91" spans="1:21" x14ac:dyDescent="0.3">
      <c r="A91" s="2" t="s">
        <v>204</v>
      </c>
      <c r="B91">
        <v>13.569579762785974</v>
      </c>
      <c r="C91">
        <f t="shared" si="20"/>
        <v>0</v>
      </c>
      <c r="D91">
        <v>31.578268771138685</v>
      </c>
      <c r="E91">
        <f t="shared" si="21"/>
        <v>0</v>
      </c>
      <c r="F91">
        <v>6.0647374610435332</v>
      </c>
      <c r="G91">
        <f t="shared" si="22"/>
        <v>0</v>
      </c>
      <c r="H91">
        <v>16.504498760436149</v>
      </c>
      <c r="I91">
        <f t="shared" si="23"/>
        <v>0</v>
      </c>
      <c r="J91">
        <v>23.177501734320703</v>
      </c>
      <c r="K91">
        <f t="shared" si="24"/>
        <v>0</v>
      </c>
      <c r="L91">
        <v>27.020750271162058</v>
      </c>
      <c r="M91">
        <f t="shared" si="25"/>
        <v>0</v>
      </c>
      <c r="N91">
        <v>17.228765219858261</v>
      </c>
      <c r="O91">
        <f t="shared" si="26"/>
        <v>0</v>
      </c>
      <c r="P91">
        <v>19.278872747910214</v>
      </c>
      <c r="Q91">
        <f t="shared" si="27"/>
        <v>0</v>
      </c>
      <c r="R91">
        <v>15.892687065507467</v>
      </c>
      <c r="S91">
        <f t="shared" si="28"/>
        <v>0</v>
      </c>
      <c r="T91">
        <v>7.7566370245622904</v>
      </c>
      <c r="U91">
        <f t="shared" si="29"/>
        <v>0</v>
      </c>
    </row>
    <row r="92" spans="1:21" x14ac:dyDescent="0.3">
      <c r="A92" s="2" t="s">
        <v>65</v>
      </c>
      <c r="B92">
        <v>28.720541615341361</v>
      </c>
      <c r="C92">
        <f t="shared" si="20"/>
        <v>0</v>
      </c>
      <c r="D92">
        <v>38.322610116986503</v>
      </c>
      <c r="E92">
        <f t="shared" si="21"/>
        <v>0</v>
      </c>
      <c r="F92">
        <v>19.85084559367295</v>
      </c>
      <c r="G92">
        <f t="shared" si="22"/>
        <v>0</v>
      </c>
      <c r="H92">
        <v>27.659170628705194</v>
      </c>
      <c r="I92">
        <f t="shared" si="23"/>
        <v>0</v>
      </c>
      <c r="J92">
        <v>47.667267815363836</v>
      </c>
      <c r="K92">
        <f t="shared" si="24"/>
        <v>1</v>
      </c>
      <c r="L92">
        <v>36.966914188245617</v>
      </c>
      <c r="M92">
        <f t="shared" si="25"/>
        <v>0</v>
      </c>
      <c r="N92">
        <v>34.131033789513197</v>
      </c>
      <c r="O92">
        <f t="shared" si="26"/>
        <v>0</v>
      </c>
      <c r="P92">
        <v>46.936490597831522</v>
      </c>
      <c r="Q92">
        <f t="shared" si="27"/>
        <v>1</v>
      </c>
      <c r="R92">
        <v>18.30041095621246</v>
      </c>
      <c r="S92">
        <f t="shared" si="28"/>
        <v>0</v>
      </c>
      <c r="T92">
        <v>14.433184788989923</v>
      </c>
      <c r="U92">
        <f t="shared" si="29"/>
        <v>0</v>
      </c>
    </row>
    <row r="93" spans="1:21" x14ac:dyDescent="0.3">
      <c r="A93" s="2" t="s">
        <v>192</v>
      </c>
      <c r="B93">
        <v>21.431927423258113</v>
      </c>
      <c r="C93">
        <f t="shared" si="20"/>
        <v>0</v>
      </c>
      <c r="D93">
        <v>36.503709672573947</v>
      </c>
      <c r="E93">
        <f t="shared" si="21"/>
        <v>0</v>
      </c>
      <c r="F93">
        <v>33.594394717672799</v>
      </c>
      <c r="G93">
        <f t="shared" si="22"/>
        <v>0</v>
      </c>
      <c r="H93">
        <v>46.762041994916522</v>
      </c>
      <c r="I93">
        <f t="shared" si="23"/>
        <v>1</v>
      </c>
      <c r="J93">
        <v>16.778597974538197</v>
      </c>
      <c r="K93">
        <f t="shared" si="24"/>
        <v>0</v>
      </c>
      <c r="L93">
        <v>68.288312798822687</v>
      </c>
      <c r="M93">
        <f t="shared" si="25"/>
        <v>1</v>
      </c>
      <c r="N93">
        <v>24.995214140501158</v>
      </c>
      <c r="O93">
        <f t="shared" si="26"/>
        <v>0</v>
      </c>
      <c r="P93">
        <v>40.906801156601091</v>
      </c>
      <c r="Q93">
        <f t="shared" si="27"/>
        <v>1</v>
      </c>
      <c r="R93">
        <v>23.978386796666591</v>
      </c>
      <c r="S93">
        <f t="shared" si="28"/>
        <v>0</v>
      </c>
      <c r="T93">
        <v>8.0955883986442583</v>
      </c>
      <c r="U93">
        <f t="shared" si="29"/>
        <v>0</v>
      </c>
    </row>
    <row r="94" spans="1:21" x14ac:dyDescent="0.3">
      <c r="A94" s="2" t="s">
        <v>54</v>
      </c>
      <c r="B94">
        <v>29.003255449098482</v>
      </c>
      <c r="C94">
        <f t="shared" si="20"/>
        <v>0</v>
      </c>
      <c r="D94">
        <v>37.084405490167477</v>
      </c>
      <c r="E94">
        <f t="shared" si="21"/>
        <v>0</v>
      </c>
      <c r="F94">
        <v>55.621340800531648</v>
      </c>
      <c r="G94">
        <f t="shared" si="22"/>
        <v>1</v>
      </c>
      <c r="H94">
        <v>11.371071899816558</v>
      </c>
      <c r="I94">
        <f t="shared" si="23"/>
        <v>0</v>
      </c>
      <c r="J94">
        <v>60.915901088074762</v>
      </c>
      <c r="K94">
        <f t="shared" si="24"/>
        <v>1</v>
      </c>
      <c r="L94">
        <v>65.203296212887167</v>
      </c>
      <c r="M94">
        <f t="shared" si="25"/>
        <v>1</v>
      </c>
      <c r="N94">
        <v>42.950470724723274</v>
      </c>
      <c r="O94">
        <f t="shared" si="26"/>
        <v>1</v>
      </c>
      <c r="P94">
        <v>28.565810801773967</v>
      </c>
      <c r="Q94">
        <f t="shared" si="27"/>
        <v>0</v>
      </c>
      <c r="R94">
        <v>37.35731138719904</v>
      </c>
      <c r="S94">
        <f t="shared" si="28"/>
        <v>0</v>
      </c>
      <c r="T94">
        <v>45.818552545424772</v>
      </c>
      <c r="U94">
        <f t="shared" si="29"/>
        <v>1</v>
      </c>
    </row>
    <row r="95" spans="1:21" x14ac:dyDescent="0.3">
      <c r="A95" s="2" t="s">
        <v>202</v>
      </c>
      <c r="B95">
        <v>22.415291821891532</v>
      </c>
      <c r="C95">
        <f t="shared" si="20"/>
        <v>0</v>
      </c>
      <c r="D95">
        <v>37.15213252053772</v>
      </c>
      <c r="E95">
        <f t="shared" si="21"/>
        <v>0</v>
      </c>
      <c r="F95">
        <v>33.097800235975626</v>
      </c>
      <c r="G95">
        <f t="shared" si="22"/>
        <v>0</v>
      </c>
      <c r="H95">
        <v>46.606475769221575</v>
      </c>
      <c r="I95">
        <f t="shared" si="23"/>
        <v>1</v>
      </c>
      <c r="J95">
        <v>15.737242896057207</v>
      </c>
      <c r="K95">
        <f t="shared" si="24"/>
        <v>0</v>
      </c>
      <c r="L95">
        <v>68.067579587014819</v>
      </c>
      <c r="M95">
        <f t="shared" si="25"/>
        <v>1</v>
      </c>
      <c r="N95">
        <v>24.871051952489097</v>
      </c>
      <c r="O95">
        <f t="shared" si="26"/>
        <v>0</v>
      </c>
      <c r="P95">
        <v>41.156080873222912</v>
      </c>
      <c r="Q95">
        <f t="shared" si="27"/>
        <v>1</v>
      </c>
      <c r="R95">
        <v>24.209128896660896</v>
      </c>
      <c r="S95">
        <f t="shared" si="28"/>
        <v>0</v>
      </c>
      <c r="T95">
        <v>7.9723503699013136</v>
      </c>
      <c r="U95">
        <f t="shared" si="29"/>
        <v>0</v>
      </c>
    </row>
    <row r="96" spans="1:21" x14ac:dyDescent="0.3">
      <c r="A96" s="2" t="s">
        <v>149</v>
      </c>
      <c r="B96">
        <v>38.691444508454531</v>
      </c>
      <c r="C96">
        <f t="shared" si="20"/>
        <v>0</v>
      </c>
      <c r="D96">
        <v>91.64783903897262</v>
      </c>
      <c r="E96">
        <f t="shared" si="21"/>
        <v>1</v>
      </c>
      <c r="F96">
        <v>43.19048396001017</v>
      </c>
      <c r="G96">
        <f t="shared" si="22"/>
        <v>1</v>
      </c>
      <c r="H96">
        <v>75.655250601503965</v>
      </c>
      <c r="I96">
        <f t="shared" si="23"/>
        <v>1</v>
      </c>
      <c r="J96">
        <v>86.034189528549859</v>
      </c>
      <c r="K96">
        <f t="shared" si="24"/>
        <v>1</v>
      </c>
      <c r="L96">
        <v>61.249852269585162</v>
      </c>
      <c r="M96">
        <f t="shared" si="25"/>
        <v>1</v>
      </c>
      <c r="N96">
        <v>74.683719177604686</v>
      </c>
      <c r="O96">
        <f t="shared" si="26"/>
        <v>1</v>
      </c>
      <c r="P96">
        <v>24.46349999334948</v>
      </c>
      <c r="Q96">
        <f t="shared" si="27"/>
        <v>0</v>
      </c>
      <c r="R96">
        <v>8.9911459076453877</v>
      </c>
      <c r="S96">
        <f t="shared" si="28"/>
        <v>0</v>
      </c>
      <c r="T96">
        <v>18.467861928834374</v>
      </c>
      <c r="U96">
        <f t="shared" si="29"/>
        <v>0</v>
      </c>
    </row>
    <row r="97" spans="1:21" x14ac:dyDescent="0.3">
      <c r="A97" s="2" t="s">
        <v>111</v>
      </c>
      <c r="B97">
        <v>35.304851000312617</v>
      </c>
      <c r="C97">
        <f t="shared" si="20"/>
        <v>0</v>
      </c>
      <c r="D97">
        <v>71.91503154590049</v>
      </c>
      <c r="E97">
        <f t="shared" si="21"/>
        <v>1</v>
      </c>
      <c r="F97">
        <v>30.911507195393355</v>
      </c>
      <c r="G97">
        <f t="shared" si="22"/>
        <v>0</v>
      </c>
      <c r="H97">
        <v>38.208320363806799</v>
      </c>
      <c r="I97">
        <f t="shared" si="23"/>
        <v>0</v>
      </c>
      <c r="J97">
        <v>92.888300864192033</v>
      </c>
      <c r="K97">
        <f t="shared" si="24"/>
        <v>1</v>
      </c>
      <c r="L97">
        <v>93.207729364806866</v>
      </c>
      <c r="M97">
        <f t="shared" si="25"/>
        <v>1</v>
      </c>
      <c r="N97">
        <v>117.04623163622546</v>
      </c>
      <c r="O97">
        <f t="shared" si="26"/>
        <v>1</v>
      </c>
      <c r="P97">
        <v>92.243420344975462</v>
      </c>
      <c r="Q97">
        <f t="shared" si="27"/>
        <v>1</v>
      </c>
      <c r="R97">
        <v>38.818440948658164</v>
      </c>
      <c r="S97">
        <f t="shared" si="28"/>
        <v>0</v>
      </c>
      <c r="T97">
        <v>29.502903291734278</v>
      </c>
      <c r="U97">
        <f t="shared" si="29"/>
        <v>0</v>
      </c>
    </row>
    <row r="98" spans="1:21" x14ac:dyDescent="0.3">
      <c r="A98" s="2" t="s">
        <v>155</v>
      </c>
      <c r="B98">
        <v>57.089167216808164</v>
      </c>
      <c r="C98">
        <f t="shared" si="20"/>
        <v>1</v>
      </c>
      <c r="D98">
        <v>75.075316205518192</v>
      </c>
      <c r="E98">
        <f t="shared" si="21"/>
        <v>1</v>
      </c>
      <c r="F98">
        <v>81.033859592974693</v>
      </c>
      <c r="G98">
        <f t="shared" si="22"/>
        <v>1</v>
      </c>
      <c r="H98">
        <v>25.872481131492801</v>
      </c>
      <c r="I98">
        <f t="shared" si="23"/>
        <v>0</v>
      </c>
      <c r="J98">
        <v>75.056883671857989</v>
      </c>
      <c r="K98">
        <f t="shared" si="24"/>
        <v>1</v>
      </c>
      <c r="L98">
        <v>88.22799296287775</v>
      </c>
      <c r="M98">
        <f t="shared" si="25"/>
        <v>1</v>
      </c>
      <c r="N98">
        <v>46.021751783421479</v>
      </c>
      <c r="O98">
        <f t="shared" si="26"/>
        <v>1</v>
      </c>
      <c r="P98">
        <v>18.704287392620458</v>
      </c>
      <c r="Q98">
        <f t="shared" si="27"/>
        <v>0</v>
      </c>
      <c r="R98">
        <v>33.835256780011029</v>
      </c>
      <c r="S98">
        <f t="shared" si="28"/>
        <v>0</v>
      </c>
      <c r="T98">
        <v>32.540240935199151</v>
      </c>
      <c r="U98">
        <f t="shared" si="29"/>
        <v>0</v>
      </c>
    </row>
    <row r="99" spans="1:21" x14ac:dyDescent="0.3">
      <c r="A99" s="2" t="s">
        <v>172</v>
      </c>
      <c r="B99">
        <v>25.732531990533218</v>
      </c>
      <c r="C99">
        <f t="shared" si="20"/>
        <v>0</v>
      </c>
      <c r="D99">
        <v>58.208484900898462</v>
      </c>
      <c r="E99">
        <f t="shared" si="21"/>
        <v>1</v>
      </c>
      <c r="F99">
        <v>30.369699381217487</v>
      </c>
      <c r="G99">
        <f t="shared" si="22"/>
        <v>0</v>
      </c>
      <c r="H99">
        <v>16.390564796452434</v>
      </c>
      <c r="I99">
        <f t="shared" si="23"/>
        <v>0</v>
      </c>
      <c r="J99">
        <v>60.517084381900744</v>
      </c>
      <c r="K99">
        <f t="shared" si="24"/>
        <v>1</v>
      </c>
      <c r="L99">
        <v>17.440483766725585</v>
      </c>
      <c r="M99">
        <f t="shared" si="25"/>
        <v>0</v>
      </c>
      <c r="N99">
        <v>28.694073523573287</v>
      </c>
      <c r="O99">
        <f t="shared" si="26"/>
        <v>0</v>
      </c>
      <c r="P99">
        <v>34.44215454846799</v>
      </c>
      <c r="Q99">
        <f t="shared" si="27"/>
        <v>0</v>
      </c>
      <c r="R99">
        <v>40.373931742958895</v>
      </c>
      <c r="S99">
        <f t="shared" si="28"/>
        <v>1</v>
      </c>
      <c r="T99">
        <v>8.4479088849499409</v>
      </c>
      <c r="U99">
        <f t="shared" si="29"/>
        <v>0</v>
      </c>
    </row>
    <row r="100" spans="1:21" x14ac:dyDescent="0.3">
      <c r="A100" s="2" t="s">
        <v>70</v>
      </c>
      <c r="B100">
        <v>31.669453800559129</v>
      </c>
      <c r="C100">
        <f t="shared" ref="C100:C131" si="30">IF(B100&gt;40,1,0)</f>
        <v>0</v>
      </c>
      <c r="D100">
        <v>57.025235862078901</v>
      </c>
      <c r="E100">
        <f t="shared" ref="E100:E131" si="31">IF(D100&gt;40,1,0)</f>
        <v>1</v>
      </c>
      <c r="F100">
        <v>24.028761689503437</v>
      </c>
      <c r="G100">
        <f t="shared" ref="G100:G131" si="32">IF(F100&gt;40,1,0)</f>
        <v>0</v>
      </c>
      <c r="H100">
        <v>8.4960165169573685</v>
      </c>
      <c r="I100">
        <f t="shared" ref="I100:I131" si="33">IF(H100&gt;40,1,0)</f>
        <v>0</v>
      </c>
      <c r="J100">
        <v>41.502403026678024</v>
      </c>
      <c r="K100">
        <f t="shared" ref="K100:K131" si="34">IF(J100&gt;40,1,0)</f>
        <v>1</v>
      </c>
      <c r="L100">
        <v>32.171229344231371</v>
      </c>
      <c r="M100">
        <f t="shared" ref="M100:M131" si="35">IF(L100&gt;40,1,0)</f>
        <v>0</v>
      </c>
      <c r="N100">
        <v>41.914034274702999</v>
      </c>
      <c r="O100">
        <f t="shared" ref="O100:O131" si="36">IF(N100&gt;40,1,0)</f>
        <v>1</v>
      </c>
      <c r="P100">
        <v>35.459766651702459</v>
      </c>
      <c r="Q100">
        <f t="shared" ref="Q100:Q131" si="37">IF(P100&gt;40,1,0)</f>
        <v>0</v>
      </c>
      <c r="R100">
        <v>43.37201734426381</v>
      </c>
      <c r="S100">
        <f t="shared" ref="S100:S131" si="38">IF(R100&gt;40,1,0)</f>
        <v>1</v>
      </c>
      <c r="T100">
        <v>20.93057451725306</v>
      </c>
      <c r="U100">
        <f t="shared" ref="U100:U131" si="39">IF(T100&gt;40,1,0)</f>
        <v>0</v>
      </c>
    </row>
    <row r="101" spans="1:21" x14ac:dyDescent="0.3">
      <c r="A101" s="2" t="s">
        <v>196</v>
      </c>
      <c r="B101">
        <v>33.615718028850353</v>
      </c>
      <c r="C101">
        <f t="shared" si="30"/>
        <v>0</v>
      </c>
      <c r="D101">
        <v>87.901799459602998</v>
      </c>
      <c r="E101">
        <f t="shared" si="31"/>
        <v>1</v>
      </c>
      <c r="F101">
        <v>46.531851709166297</v>
      </c>
      <c r="G101">
        <f t="shared" si="32"/>
        <v>1</v>
      </c>
      <c r="H101">
        <v>70.495469305955552</v>
      </c>
      <c r="I101">
        <f t="shared" si="33"/>
        <v>1</v>
      </c>
      <c r="J101">
        <v>78.944062727137549</v>
      </c>
      <c r="K101">
        <f t="shared" si="34"/>
        <v>1</v>
      </c>
      <c r="L101">
        <v>54.042787103403498</v>
      </c>
      <c r="M101">
        <f t="shared" si="35"/>
        <v>1</v>
      </c>
      <c r="N101">
        <v>39.85849814349082</v>
      </c>
      <c r="O101">
        <f t="shared" si="36"/>
        <v>0</v>
      </c>
      <c r="P101">
        <v>62.938510807332648</v>
      </c>
      <c r="Q101">
        <f t="shared" si="37"/>
        <v>1</v>
      </c>
      <c r="R101">
        <v>19.700799475823679</v>
      </c>
      <c r="S101">
        <f t="shared" si="38"/>
        <v>0</v>
      </c>
      <c r="T101">
        <v>33.263777508456158</v>
      </c>
      <c r="U101">
        <f t="shared" si="39"/>
        <v>0</v>
      </c>
    </row>
    <row r="102" spans="1:21" x14ac:dyDescent="0.3">
      <c r="A102" s="2" t="s">
        <v>87</v>
      </c>
      <c r="B102">
        <v>16.9939279765482</v>
      </c>
      <c r="C102">
        <f t="shared" si="30"/>
        <v>0</v>
      </c>
      <c r="D102">
        <v>6.658624653254992</v>
      </c>
      <c r="E102">
        <f t="shared" si="31"/>
        <v>0</v>
      </c>
      <c r="F102">
        <v>23.652640769425876</v>
      </c>
      <c r="G102">
        <f t="shared" si="32"/>
        <v>0</v>
      </c>
      <c r="H102">
        <v>9.457946999333803</v>
      </c>
      <c r="I102">
        <f t="shared" si="33"/>
        <v>0</v>
      </c>
      <c r="J102">
        <v>16.41619506212502</v>
      </c>
      <c r="K102">
        <f t="shared" si="34"/>
        <v>0</v>
      </c>
      <c r="L102">
        <v>19.049518748156551</v>
      </c>
      <c r="M102">
        <f t="shared" si="35"/>
        <v>0</v>
      </c>
      <c r="N102">
        <v>16.527642871173992</v>
      </c>
      <c r="O102">
        <f t="shared" si="36"/>
        <v>0</v>
      </c>
      <c r="P102">
        <v>34.572144901179456</v>
      </c>
      <c r="Q102">
        <f t="shared" si="37"/>
        <v>0</v>
      </c>
      <c r="R102">
        <v>20.740309695867911</v>
      </c>
      <c r="S102">
        <f t="shared" si="38"/>
        <v>0</v>
      </c>
      <c r="T102">
        <v>17.322985244822377</v>
      </c>
      <c r="U102">
        <f t="shared" si="39"/>
        <v>0</v>
      </c>
    </row>
    <row r="103" spans="1:21" x14ac:dyDescent="0.3">
      <c r="A103" s="2" t="s">
        <v>152</v>
      </c>
      <c r="B103">
        <v>22.025917185105918</v>
      </c>
      <c r="C103">
        <f t="shared" si="30"/>
        <v>0</v>
      </c>
      <c r="D103">
        <v>50.995053533914067</v>
      </c>
      <c r="E103">
        <f t="shared" si="31"/>
        <v>1</v>
      </c>
      <c r="F103">
        <v>26.90426993531208</v>
      </c>
      <c r="G103">
        <f t="shared" si="32"/>
        <v>0</v>
      </c>
      <c r="H103">
        <v>32.111794526350998</v>
      </c>
      <c r="I103">
        <f t="shared" si="33"/>
        <v>0</v>
      </c>
      <c r="J103">
        <v>73.612930822251215</v>
      </c>
      <c r="K103">
        <f t="shared" si="34"/>
        <v>1</v>
      </c>
      <c r="L103">
        <v>71.146840030982304</v>
      </c>
      <c r="M103">
        <f t="shared" si="35"/>
        <v>1</v>
      </c>
      <c r="N103">
        <v>79.344932535193863</v>
      </c>
      <c r="O103">
        <f t="shared" si="36"/>
        <v>1</v>
      </c>
      <c r="P103">
        <v>58.134644683757244</v>
      </c>
      <c r="Q103">
        <f t="shared" si="37"/>
        <v>1</v>
      </c>
      <c r="R103">
        <v>38.413666170740782</v>
      </c>
      <c r="S103">
        <f t="shared" si="38"/>
        <v>0</v>
      </c>
      <c r="T103">
        <v>24.420342658470844</v>
      </c>
      <c r="U103">
        <f t="shared" si="39"/>
        <v>0</v>
      </c>
    </row>
    <row r="104" spans="1:21" x14ac:dyDescent="0.3">
      <c r="A104" s="2" t="s">
        <v>146</v>
      </c>
      <c r="B104">
        <v>18.116333610861503</v>
      </c>
      <c r="C104">
        <f t="shared" si="30"/>
        <v>0</v>
      </c>
      <c r="D104">
        <v>23.330360208722404</v>
      </c>
      <c r="E104">
        <f t="shared" si="31"/>
        <v>0</v>
      </c>
      <c r="F104">
        <v>56.800303648728224</v>
      </c>
      <c r="G104">
        <f t="shared" si="32"/>
        <v>1</v>
      </c>
      <c r="H104">
        <v>16.585535425559371</v>
      </c>
      <c r="I104">
        <f t="shared" si="33"/>
        <v>0</v>
      </c>
      <c r="J104">
        <v>75.259757354468903</v>
      </c>
      <c r="K104">
        <f t="shared" si="34"/>
        <v>1</v>
      </c>
      <c r="L104">
        <v>65.679215161371403</v>
      </c>
      <c r="M104">
        <f t="shared" si="35"/>
        <v>1</v>
      </c>
      <c r="N104">
        <v>53.276900764128165</v>
      </c>
      <c r="O104">
        <f t="shared" si="36"/>
        <v>1</v>
      </c>
      <c r="P104">
        <v>53.353619745389139</v>
      </c>
      <c r="Q104">
        <f t="shared" si="37"/>
        <v>1</v>
      </c>
      <c r="R104">
        <v>44.906102972574118</v>
      </c>
      <c r="S104">
        <f t="shared" si="38"/>
        <v>1</v>
      </c>
      <c r="T104">
        <v>16.921131776505884</v>
      </c>
      <c r="U104">
        <f t="shared" si="39"/>
        <v>0</v>
      </c>
    </row>
    <row r="105" spans="1:21" x14ac:dyDescent="0.3">
      <c r="A105" s="2" t="s">
        <v>162</v>
      </c>
      <c r="B105">
        <v>19.100398499957201</v>
      </c>
      <c r="C105">
        <f t="shared" si="30"/>
        <v>0</v>
      </c>
      <c r="D105">
        <v>74.459480497198001</v>
      </c>
      <c r="E105">
        <f t="shared" si="31"/>
        <v>1</v>
      </c>
      <c r="F105">
        <v>43.377982211581717</v>
      </c>
      <c r="G105">
        <f t="shared" si="32"/>
        <v>1</v>
      </c>
      <c r="H105">
        <v>23.642689849941998</v>
      </c>
      <c r="I105">
        <f t="shared" si="33"/>
        <v>0</v>
      </c>
      <c r="J105">
        <v>14.229504440316587</v>
      </c>
      <c r="K105">
        <f t="shared" si="34"/>
        <v>0</v>
      </c>
      <c r="L105">
        <v>30.944470336213382</v>
      </c>
      <c r="M105">
        <f t="shared" si="35"/>
        <v>0</v>
      </c>
      <c r="N105">
        <v>18.90694062794541</v>
      </c>
      <c r="O105">
        <f t="shared" si="36"/>
        <v>0</v>
      </c>
      <c r="P105">
        <v>34.169315421234927</v>
      </c>
      <c r="Q105">
        <f t="shared" si="37"/>
        <v>0</v>
      </c>
      <c r="R105">
        <v>28.362283332301647</v>
      </c>
      <c r="S105">
        <f t="shared" si="38"/>
        <v>0</v>
      </c>
      <c r="T105">
        <v>71.393987118213005</v>
      </c>
      <c r="U105">
        <f t="shared" si="39"/>
        <v>1</v>
      </c>
    </row>
    <row r="106" spans="1:21" x14ac:dyDescent="0.3">
      <c r="A106" s="2" t="s">
        <v>64</v>
      </c>
      <c r="B106">
        <v>37.976016455216822</v>
      </c>
      <c r="C106">
        <f t="shared" si="30"/>
        <v>0</v>
      </c>
      <c r="D106">
        <v>59.935887341502969</v>
      </c>
      <c r="E106">
        <f t="shared" si="31"/>
        <v>1</v>
      </c>
      <c r="F106">
        <v>33.252353527068955</v>
      </c>
      <c r="G106">
        <f t="shared" si="32"/>
        <v>0</v>
      </c>
      <c r="H106">
        <v>30.711829998055716</v>
      </c>
      <c r="I106">
        <f t="shared" si="33"/>
        <v>0</v>
      </c>
      <c r="J106">
        <v>31.780350612802245</v>
      </c>
      <c r="K106">
        <f t="shared" si="34"/>
        <v>0</v>
      </c>
      <c r="L106">
        <v>18.934980705809117</v>
      </c>
      <c r="M106">
        <f t="shared" si="35"/>
        <v>0</v>
      </c>
      <c r="N106">
        <v>52.975295345886451</v>
      </c>
      <c r="O106">
        <f t="shared" si="36"/>
        <v>1</v>
      </c>
      <c r="P106">
        <v>45.646741986812032</v>
      </c>
      <c r="Q106">
        <f t="shared" si="37"/>
        <v>1</v>
      </c>
      <c r="R106">
        <v>16.962570139544582</v>
      </c>
      <c r="S106">
        <f t="shared" si="38"/>
        <v>0</v>
      </c>
      <c r="T106">
        <v>29.583985039669798</v>
      </c>
      <c r="U106">
        <f t="shared" si="39"/>
        <v>0</v>
      </c>
    </row>
    <row r="107" spans="1:21" x14ac:dyDescent="0.3">
      <c r="A107" s="2" t="s">
        <v>117</v>
      </c>
      <c r="B107">
        <v>42.91937661980824</v>
      </c>
      <c r="C107">
        <f t="shared" si="30"/>
        <v>1</v>
      </c>
      <c r="D107">
        <v>36.28521229848139</v>
      </c>
      <c r="E107">
        <f t="shared" si="31"/>
        <v>0</v>
      </c>
      <c r="F107">
        <v>12.282869048921421</v>
      </c>
      <c r="G107">
        <f t="shared" si="32"/>
        <v>0</v>
      </c>
      <c r="H107">
        <v>31.513811569975719</v>
      </c>
      <c r="I107">
        <f t="shared" si="33"/>
        <v>0</v>
      </c>
      <c r="J107">
        <v>29.65710087480586</v>
      </c>
      <c r="K107">
        <f t="shared" si="34"/>
        <v>0</v>
      </c>
      <c r="L107">
        <v>33.194499805392091</v>
      </c>
      <c r="M107">
        <f t="shared" si="35"/>
        <v>0</v>
      </c>
      <c r="N107">
        <v>41.109570953850231</v>
      </c>
      <c r="O107">
        <f t="shared" si="36"/>
        <v>1</v>
      </c>
      <c r="P107">
        <v>17.046976859001006</v>
      </c>
      <c r="Q107">
        <f t="shared" si="37"/>
        <v>0</v>
      </c>
      <c r="R107">
        <v>10.09992173559961</v>
      </c>
      <c r="S107">
        <f t="shared" si="38"/>
        <v>0</v>
      </c>
      <c r="T107">
        <v>7.4945456722352617</v>
      </c>
      <c r="U107">
        <f t="shared" si="39"/>
        <v>0</v>
      </c>
    </row>
    <row r="108" spans="1:21" x14ac:dyDescent="0.3">
      <c r="A108" s="2" t="s">
        <v>74</v>
      </c>
      <c r="B108">
        <v>35.146944344235088</v>
      </c>
      <c r="C108">
        <f t="shared" si="30"/>
        <v>0</v>
      </c>
      <c r="D108">
        <v>56.0312630270829</v>
      </c>
      <c r="E108">
        <f t="shared" si="31"/>
        <v>1</v>
      </c>
      <c r="F108">
        <v>35.444733703772854</v>
      </c>
      <c r="G108">
        <f t="shared" si="32"/>
        <v>0</v>
      </c>
      <c r="H108">
        <v>29.845553956891983</v>
      </c>
      <c r="I108">
        <f t="shared" si="33"/>
        <v>0</v>
      </c>
      <c r="J108">
        <v>16.342337170159688</v>
      </c>
      <c r="K108">
        <f t="shared" si="34"/>
        <v>0</v>
      </c>
      <c r="L108">
        <v>92.116840944187658</v>
      </c>
      <c r="M108">
        <f t="shared" si="35"/>
        <v>1</v>
      </c>
      <c r="N108">
        <v>61.988587377049654</v>
      </c>
      <c r="O108">
        <f t="shared" si="36"/>
        <v>1</v>
      </c>
      <c r="P108">
        <v>66.727661077583377</v>
      </c>
      <c r="Q108">
        <f t="shared" si="37"/>
        <v>1</v>
      </c>
      <c r="R108">
        <v>39.996532344938153</v>
      </c>
      <c r="S108">
        <f t="shared" si="38"/>
        <v>0</v>
      </c>
      <c r="T108">
        <v>33.594418826481032</v>
      </c>
      <c r="U108">
        <f t="shared" si="39"/>
        <v>0</v>
      </c>
    </row>
    <row r="109" spans="1:21" x14ac:dyDescent="0.3">
      <c r="A109" s="2" t="s">
        <v>69</v>
      </c>
      <c r="B109">
        <v>45.222943550630859</v>
      </c>
      <c r="C109">
        <f t="shared" si="30"/>
        <v>1</v>
      </c>
      <c r="D109">
        <v>38.42020760456937</v>
      </c>
      <c r="E109">
        <f t="shared" si="31"/>
        <v>0</v>
      </c>
      <c r="F109">
        <v>38.724600199556704</v>
      </c>
      <c r="G109">
        <f t="shared" si="32"/>
        <v>0</v>
      </c>
      <c r="H109">
        <v>27.320597965708259</v>
      </c>
      <c r="I109">
        <f t="shared" si="33"/>
        <v>0</v>
      </c>
      <c r="J109">
        <v>44.217853006303606</v>
      </c>
      <c r="K109">
        <f t="shared" si="34"/>
        <v>1</v>
      </c>
      <c r="L109">
        <v>48.710685752840938</v>
      </c>
      <c r="M109">
        <f t="shared" si="35"/>
        <v>1</v>
      </c>
      <c r="N109">
        <v>35.187860203141014</v>
      </c>
      <c r="O109">
        <f t="shared" si="36"/>
        <v>0</v>
      </c>
      <c r="P109">
        <v>30.621410412194255</v>
      </c>
      <c r="Q109">
        <f t="shared" si="37"/>
        <v>0</v>
      </c>
      <c r="R109">
        <v>46.570763946014218</v>
      </c>
      <c r="S109">
        <f t="shared" si="38"/>
        <v>1</v>
      </c>
      <c r="T109">
        <v>14.383793759237484</v>
      </c>
      <c r="U109">
        <f t="shared" si="39"/>
        <v>0</v>
      </c>
    </row>
    <row r="110" spans="1:21" x14ac:dyDescent="0.3">
      <c r="A110" s="2" t="s">
        <v>143</v>
      </c>
      <c r="B110">
        <v>26.893962583220116</v>
      </c>
      <c r="C110">
        <f t="shared" si="30"/>
        <v>0</v>
      </c>
      <c r="D110">
        <v>24.974509685611807</v>
      </c>
      <c r="E110">
        <f t="shared" si="31"/>
        <v>0</v>
      </c>
      <c r="F110">
        <v>29.685549583511023</v>
      </c>
      <c r="G110">
        <f t="shared" si="32"/>
        <v>0</v>
      </c>
      <c r="H110">
        <v>7.996993942910378</v>
      </c>
      <c r="I110">
        <f t="shared" si="33"/>
        <v>0</v>
      </c>
      <c r="J110">
        <v>32.710097690114907</v>
      </c>
      <c r="K110">
        <f t="shared" si="34"/>
        <v>0</v>
      </c>
      <c r="L110">
        <v>33.439235432249824</v>
      </c>
      <c r="M110">
        <f t="shared" si="35"/>
        <v>0</v>
      </c>
      <c r="N110">
        <v>26.755298932322091</v>
      </c>
      <c r="O110">
        <f t="shared" si="36"/>
        <v>0</v>
      </c>
      <c r="P110">
        <v>32.795619316311736</v>
      </c>
      <c r="Q110">
        <f t="shared" si="37"/>
        <v>0</v>
      </c>
      <c r="R110">
        <v>36.820356040928907</v>
      </c>
      <c r="S110">
        <f t="shared" si="38"/>
        <v>0</v>
      </c>
      <c r="T110">
        <v>69.732246538347439</v>
      </c>
      <c r="U110">
        <f t="shared" si="39"/>
        <v>1</v>
      </c>
    </row>
    <row r="111" spans="1:21" x14ac:dyDescent="0.3">
      <c r="A111" s="2" t="s">
        <v>56</v>
      </c>
      <c r="B111">
        <v>34.395471743413204</v>
      </c>
      <c r="C111">
        <f t="shared" si="30"/>
        <v>0</v>
      </c>
      <c r="D111">
        <v>37.660229630286032</v>
      </c>
      <c r="E111">
        <f t="shared" si="31"/>
        <v>0</v>
      </c>
      <c r="F111">
        <v>48.032775908234036</v>
      </c>
      <c r="G111">
        <f t="shared" si="32"/>
        <v>1</v>
      </c>
      <c r="H111">
        <v>33.811299097739273</v>
      </c>
      <c r="I111">
        <f t="shared" si="33"/>
        <v>0</v>
      </c>
      <c r="J111">
        <v>57.403373605478855</v>
      </c>
      <c r="K111">
        <f t="shared" si="34"/>
        <v>1</v>
      </c>
      <c r="L111">
        <v>50.051325173976544</v>
      </c>
      <c r="M111">
        <f t="shared" si="35"/>
        <v>1</v>
      </c>
      <c r="N111">
        <v>45.247402032831943</v>
      </c>
      <c r="O111">
        <f t="shared" si="36"/>
        <v>1</v>
      </c>
      <c r="P111">
        <v>39.941395873474328</v>
      </c>
      <c r="Q111">
        <f t="shared" si="37"/>
        <v>0</v>
      </c>
      <c r="R111">
        <v>48.921903406774383</v>
      </c>
      <c r="S111">
        <f t="shared" si="38"/>
        <v>1</v>
      </c>
      <c r="T111">
        <v>31.919224213941643</v>
      </c>
      <c r="U111">
        <f t="shared" si="39"/>
        <v>0</v>
      </c>
    </row>
    <row r="112" spans="1:21" x14ac:dyDescent="0.3">
      <c r="A112" s="2" t="s">
        <v>203</v>
      </c>
      <c r="B112">
        <v>32.270791496973018</v>
      </c>
      <c r="C112">
        <f t="shared" si="30"/>
        <v>0</v>
      </c>
      <c r="D112">
        <v>16.601303571783781</v>
      </c>
      <c r="E112">
        <f t="shared" si="31"/>
        <v>0</v>
      </c>
      <c r="F112">
        <v>47.901182097635633</v>
      </c>
      <c r="G112">
        <f t="shared" si="32"/>
        <v>1</v>
      </c>
      <c r="H112">
        <v>11.209345884901865</v>
      </c>
      <c r="I112">
        <f t="shared" si="33"/>
        <v>0</v>
      </c>
      <c r="J112">
        <v>62.77731015554604</v>
      </c>
      <c r="K112">
        <f t="shared" si="34"/>
        <v>1</v>
      </c>
      <c r="L112">
        <v>44.786805666166366</v>
      </c>
      <c r="M112">
        <f t="shared" si="35"/>
        <v>1</v>
      </c>
      <c r="N112">
        <v>50.414711667747106</v>
      </c>
      <c r="O112">
        <f t="shared" si="36"/>
        <v>1</v>
      </c>
      <c r="P112">
        <v>46.359633633537314</v>
      </c>
      <c r="Q112">
        <f t="shared" si="37"/>
        <v>1</v>
      </c>
      <c r="R112">
        <v>43.206730287353601</v>
      </c>
      <c r="S112">
        <f t="shared" si="38"/>
        <v>1</v>
      </c>
      <c r="T112">
        <v>21.225811009127874</v>
      </c>
      <c r="U112">
        <f t="shared" si="39"/>
        <v>0</v>
      </c>
    </row>
    <row r="113" spans="1:21" x14ac:dyDescent="0.3">
      <c r="A113" s="2" t="s">
        <v>92</v>
      </c>
      <c r="B113">
        <v>16.849959132031778</v>
      </c>
      <c r="C113">
        <f t="shared" si="30"/>
        <v>0</v>
      </c>
      <c r="D113">
        <v>41.877043309239454</v>
      </c>
      <c r="E113">
        <f t="shared" si="31"/>
        <v>1</v>
      </c>
      <c r="F113">
        <v>35.12382625144334</v>
      </c>
      <c r="G113">
        <f t="shared" si="32"/>
        <v>0</v>
      </c>
      <c r="H113">
        <v>18.451367900021282</v>
      </c>
      <c r="I113">
        <f t="shared" si="33"/>
        <v>0</v>
      </c>
      <c r="J113">
        <v>94.001780672957423</v>
      </c>
      <c r="K113">
        <f t="shared" si="34"/>
        <v>1</v>
      </c>
      <c r="L113">
        <v>95.089144286619373</v>
      </c>
      <c r="M113">
        <f t="shared" si="35"/>
        <v>1</v>
      </c>
      <c r="N113">
        <v>98.194647748927125</v>
      </c>
      <c r="O113">
        <f t="shared" si="36"/>
        <v>1</v>
      </c>
      <c r="P113">
        <v>21.087541495571084</v>
      </c>
      <c r="Q113">
        <f t="shared" si="37"/>
        <v>0</v>
      </c>
      <c r="R113">
        <v>32.755805003194119</v>
      </c>
      <c r="S113">
        <f t="shared" si="38"/>
        <v>0</v>
      </c>
      <c r="T113">
        <v>24.988085575368757</v>
      </c>
      <c r="U113">
        <f t="shared" si="39"/>
        <v>0</v>
      </c>
    </row>
    <row r="114" spans="1:21" x14ac:dyDescent="0.3">
      <c r="A114" s="2" t="s">
        <v>75</v>
      </c>
      <c r="B114">
        <v>90.170952341843858</v>
      </c>
      <c r="C114">
        <f t="shared" si="30"/>
        <v>1</v>
      </c>
      <c r="D114">
        <v>72.707270978659963</v>
      </c>
      <c r="E114">
        <f t="shared" si="31"/>
        <v>1</v>
      </c>
      <c r="F114">
        <v>67.991882394663321</v>
      </c>
      <c r="G114">
        <f t="shared" si="32"/>
        <v>1</v>
      </c>
      <c r="H114">
        <v>12.99327057050049</v>
      </c>
      <c r="I114">
        <f t="shared" si="33"/>
        <v>0</v>
      </c>
      <c r="J114">
        <v>59.160725851571215</v>
      </c>
      <c r="K114">
        <f t="shared" si="34"/>
        <v>1</v>
      </c>
      <c r="L114">
        <v>42.06363810467402</v>
      </c>
      <c r="M114">
        <f t="shared" si="35"/>
        <v>1</v>
      </c>
      <c r="N114">
        <v>74.51365938936118</v>
      </c>
      <c r="O114">
        <f t="shared" si="36"/>
        <v>1</v>
      </c>
      <c r="P114">
        <v>94.792542320542196</v>
      </c>
      <c r="Q114">
        <f t="shared" si="37"/>
        <v>1</v>
      </c>
      <c r="R114">
        <v>73.430423364370725</v>
      </c>
      <c r="S114">
        <f t="shared" si="38"/>
        <v>1</v>
      </c>
      <c r="T114">
        <v>27.751844085536227</v>
      </c>
      <c r="U114">
        <f t="shared" si="39"/>
        <v>0</v>
      </c>
    </row>
    <row r="115" spans="1:21" x14ac:dyDescent="0.3">
      <c r="A115" s="2" t="s">
        <v>116</v>
      </c>
      <c r="B115">
        <v>11.865553542145157</v>
      </c>
      <c r="C115">
        <f t="shared" si="30"/>
        <v>0</v>
      </c>
      <c r="D115">
        <v>22.883024304507167</v>
      </c>
      <c r="E115">
        <f t="shared" si="31"/>
        <v>0</v>
      </c>
      <c r="F115">
        <v>41.901019732782068</v>
      </c>
      <c r="G115">
        <f t="shared" si="32"/>
        <v>1</v>
      </c>
      <c r="H115">
        <v>3.4522752144429134</v>
      </c>
      <c r="I115">
        <f t="shared" si="33"/>
        <v>0</v>
      </c>
      <c r="J115">
        <v>53.635840424677248</v>
      </c>
      <c r="K115">
        <f t="shared" si="34"/>
        <v>1</v>
      </c>
      <c r="L115">
        <v>35.368796089984258</v>
      </c>
      <c r="M115">
        <f t="shared" si="35"/>
        <v>0</v>
      </c>
      <c r="N115">
        <v>25.448328946837751</v>
      </c>
      <c r="O115">
        <f t="shared" si="36"/>
        <v>0</v>
      </c>
      <c r="P115">
        <v>45.766549933912273</v>
      </c>
      <c r="Q115">
        <f t="shared" si="37"/>
        <v>1</v>
      </c>
      <c r="R115">
        <v>23.365576674674191</v>
      </c>
      <c r="S115">
        <f t="shared" si="38"/>
        <v>0</v>
      </c>
      <c r="T115">
        <v>12.485908073837457</v>
      </c>
      <c r="U115">
        <f t="shared" si="39"/>
        <v>0</v>
      </c>
    </row>
    <row r="116" spans="1:21" x14ac:dyDescent="0.3">
      <c r="A116" s="2" t="s">
        <v>120</v>
      </c>
      <c r="B116">
        <v>80.918228218109064</v>
      </c>
      <c r="C116">
        <f t="shared" si="30"/>
        <v>1</v>
      </c>
      <c r="D116">
        <v>58.482711163652489</v>
      </c>
      <c r="E116">
        <f t="shared" si="31"/>
        <v>1</v>
      </c>
      <c r="F116">
        <v>68.526512364912406</v>
      </c>
      <c r="G116">
        <f t="shared" si="32"/>
        <v>1</v>
      </c>
      <c r="H116">
        <v>110.84102054047645</v>
      </c>
      <c r="I116">
        <f t="shared" si="33"/>
        <v>1</v>
      </c>
      <c r="J116">
        <v>88.333153762269731</v>
      </c>
      <c r="K116">
        <f t="shared" si="34"/>
        <v>1</v>
      </c>
      <c r="L116">
        <v>103.94518691561862</v>
      </c>
      <c r="M116">
        <f t="shared" si="35"/>
        <v>1</v>
      </c>
      <c r="N116">
        <v>79.368069570523645</v>
      </c>
      <c r="O116">
        <f t="shared" si="36"/>
        <v>1</v>
      </c>
      <c r="P116">
        <v>129.04715138348539</v>
      </c>
      <c r="Q116">
        <f t="shared" si="37"/>
        <v>1</v>
      </c>
      <c r="R116">
        <v>18.985396442731659</v>
      </c>
      <c r="S116">
        <f t="shared" si="38"/>
        <v>0</v>
      </c>
      <c r="T116">
        <v>46.214503684044807</v>
      </c>
      <c r="U116">
        <f t="shared" si="39"/>
        <v>1</v>
      </c>
    </row>
    <row r="117" spans="1:21" x14ac:dyDescent="0.3">
      <c r="A117" s="2" t="s">
        <v>88</v>
      </c>
      <c r="B117">
        <v>32.971200258164025</v>
      </c>
      <c r="C117">
        <f t="shared" si="30"/>
        <v>0</v>
      </c>
      <c r="D117">
        <v>40.907235125586915</v>
      </c>
      <c r="E117">
        <f t="shared" si="31"/>
        <v>1</v>
      </c>
      <c r="F117">
        <v>35.331120835862755</v>
      </c>
      <c r="G117">
        <f t="shared" si="32"/>
        <v>0</v>
      </c>
      <c r="H117">
        <v>23.966020436120104</v>
      </c>
      <c r="I117">
        <f t="shared" si="33"/>
        <v>0</v>
      </c>
      <c r="J117">
        <v>36.639011882964105</v>
      </c>
      <c r="K117">
        <f t="shared" si="34"/>
        <v>0</v>
      </c>
      <c r="L117">
        <v>20.60738506944546</v>
      </c>
      <c r="M117">
        <f t="shared" si="35"/>
        <v>0</v>
      </c>
      <c r="N117">
        <v>29.101140498177859</v>
      </c>
      <c r="O117">
        <f t="shared" si="36"/>
        <v>0</v>
      </c>
      <c r="P117">
        <v>49.379664642950431</v>
      </c>
      <c r="Q117">
        <f t="shared" si="37"/>
        <v>1</v>
      </c>
      <c r="R117">
        <v>31.57463352439796</v>
      </c>
      <c r="S117">
        <f t="shared" si="38"/>
        <v>0</v>
      </c>
      <c r="T117">
        <v>28.139060715663618</v>
      </c>
      <c r="U117">
        <f t="shared" si="39"/>
        <v>0</v>
      </c>
    </row>
    <row r="118" spans="1:21" x14ac:dyDescent="0.3">
      <c r="A118" s="2" t="s">
        <v>58</v>
      </c>
      <c r="B118">
        <v>32.126242883588212</v>
      </c>
      <c r="C118">
        <f t="shared" si="30"/>
        <v>0</v>
      </c>
      <c r="D118">
        <v>46.962511024024003</v>
      </c>
      <c r="E118">
        <f t="shared" si="31"/>
        <v>1</v>
      </c>
      <c r="F118">
        <v>32.295579098833251</v>
      </c>
      <c r="G118">
        <f t="shared" si="32"/>
        <v>0</v>
      </c>
      <c r="H118">
        <v>31.291274083436349</v>
      </c>
      <c r="I118">
        <f t="shared" si="33"/>
        <v>0</v>
      </c>
      <c r="J118">
        <v>16.305119257128396</v>
      </c>
      <c r="K118">
        <f t="shared" si="34"/>
        <v>0</v>
      </c>
      <c r="L118">
        <v>71.390078778412729</v>
      </c>
      <c r="M118">
        <f t="shared" si="35"/>
        <v>1</v>
      </c>
      <c r="N118">
        <v>57.550227235760012</v>
      </c>
      <c r="O118">
        <f t="shared" si="36"/>
        <v>1</v>
      </c>
      <c r="P118">
        <v>65.358698487983673</v>
      </c>
      <c r="Q118">
        <f t="shared" si="37"/>
        <v>1</v>
      </c>
      <c r="R118">
        <v>40.948241178504396</v>
      </c>
      <c r="S118">
        <f t="shared" si="38"/>
        <v>1</v>
      </c>
      <c r="T118">
        <v>32.265553115871406</v>
      </c>
      <c r="U118">
        <f t="shared" si="39"/>
        <v>0</v>
      </c>
    </row>
    <row r="119" spans="1:21" x14ac:dyDescent="0.3">
      <c r="A119" s="2" t="s">
        <v>97</v>
      </c>
      <c r="B119">
        <v>33.297060472033444</v>
      </c>
      <c r="C119">
        <f t="shared" si="30"/>
        <v>0</v>
      </c>
      <c r="D119">
        <v>41.546520160265047</v>
      </c>
      <c r="E119">
        <f t="shared" si="31"/>
        <v>1</v>
      </c>
      <c r="F119">
        <v>47.518606040980423</v>
      </c>
      <c r="G119">
        <f t="shared" si="32"/>
        <v>1</v>
      </c>
      <c r="H119">
        <v>12.831939620565249</v>
      </c>
      <c r="I119">
        <f t="shared" si="33"/>
        <v>0</v>
      </c>
      <c r="J119">
        <v>87.762775408016381</v>
      </c>
      <c r="K119">
        <f t="shared" si="34"/>
        <v>1</v>
      </c>
      <c r="L119">
        <v>73.217157018028715</v>
      </c>
      <c r="M119">
        <f t="shared" si="35"/>
        <v>1</v>
      </c>
      <c r="N119">
        <v>73.496086510089242</v>
      </c>
      <c r="O119">
        <f t="shared" si="36"/>
        <v>1</v>
      </c>
      <c r="P119">
        <v>78.042758463267973</v>
      </c>
      <c r="Q119">
        <f t="shared" si="37"/>
        <v>1</v>
      </c>
      <c r="R119">
        <v>52.638506556980836</v>
      </c>
      <c r="S119">
        <f t="shared" si="38"/>
        <v>1</v>
      </c>
      <c r="T119">
        <v>18.137088771996755</v>
      </c>
      <c r="U119">
        <f t="shared" si="39"/>
        <v>0</v>
      </c>
    </row>
    <row r="120" spans="1:21" x14ac:dyDescent="0.3">
      <c r="A120" s="2" t="s">
        <v>105</v>
      </c>
      <c r="B120">
        <v>29.399291702862882</v>
      </c>
      <c r="C120">
        <f t="shared" si="30"/>
        <v>0</v>
      </c>
      <c r="D120">
        <v>45.683531518560748</v>
      </c>
      <c r="E120">
        <f t="shared" si="31"/>
        <v>1</v>
      </c>
      <c r="F120">
        <v>38.411029300294658</v>
      </c>
      <c r="G120">
        <f t="shared" si="32"/>
        <v>0</v>
      </c>
      <c r="H120">
        <v>8.9351121930477984</v>
      </c>
      <c r="I120">
        <f t="shared" si="33"/>
        <v>0</v>
      </c>
      <c r="J120">
        <v>57.803071771955281</v>
      </c>
      <c r="K120">
        <f t="shared" si="34"/>
        <v>1</v>
      </c>
      <c r="L120">
        <v>53.531119898695323</v>
      </c>
      <c r="M120">
        <f t="shared" si="35"/>
        <v>1</v>
      </c>
      <c r="N120">
        <v>51.230343681516899</v>
      </c>
      <c r="O120">
        <f t="shared" si="36"/>
        <v>1</v>
      </c>
      <c r="P120">
        <v>94.218688845589639</v>
      </c>
      <c r="Q120">
        <f t="shared" si="37"/>
        <v>1</v>
      </c>
      <c r="R120">
        <v>34.869382945819162</v>
      </c>
      <c r="S120">
        <f t="shared" si="38"/>
        <v>0</v>
      </c>
      <c r="T120">
        <v>25.4691139720107</v>
      </c>
      <c r="U120">
        <f t="shared" si="39"/>
        <v>0</v>
      </c>
    </row>
    <row r="121" spans="1:21" x14ac:dyDescent="0.3">
      <c r="A121" s="2" t="s">
        <v>147</v>
      </c>
      <c r="B121">
        <v>64.2066579725536</v>
      </c>
      <c r="C121">
        <f t="shared" si="30"/>
        <v>1</v>
      </c>
      <c r="D121">
        <v>104.87488573652584</v>
      </c>
      <c r="E121">
        <f t="shared" si="31"/>
        <v>1</v>
      </c>
      <c r="F121">
        <v>29.977181969531525</v>
      </c>
      <c r="G121">
        <f t="shared" si="32"/>
        <v>0</v>
      </c>
      <c r="H121">
        <v>27.800714695180307</v>
      </c>
      <c r="I121">
        <f t="shared" si="33"/>
        <v>0</v>
      </c>
      <c r="J121">
        <v>107.37042816190325</v>
      </c>
      <c r="K121">
        <f t="shared" si="34"/>
        <v>1</v>
      </c>
      <c r="L121">
        <v>86.41258624966332</v>
      </c>
      <c r="M121">
        <f t="shared" si="35"/>
        <v>1</v>
      </c>
      <c r="N121">
        <v>135.01672535314759</v>
      </c>
      <c r="O121">
        <f t="shared" si="36"/>
        <v>1</v>
      </c>
      <c r="P121">
        <v>38.261918312063727</v>
      </c>
      <c r="Q121">
        <f t="shared" si="37"/>
        <v>0</v>
      </c>
      <c r="R121">
        <v>7.873503726735219</v>
      </c>
      <c r="S121">
        <f t="shared" si="38"/>
        <v>0</v>
      </c>
      <c r="T121">
        <v>65.160463492901272</v>
      </c>
      <c r="U121">
        <f t="shared" si="39"/>
        <v>1</v>
      </c>
    </row>
    <row r="122" spans="1:21" x14ac:dyDescent="0.3">
      <c r="A122" s="2" t="s">
        <v>137</v>
      </c>
      <c r="B122">
        <v>45.098377180021082</v>
      </c>
      <c r="C122">
        <f t="shared" si="30"/>
        <v>1</v>
      </c>
      <c r="D122">
        <v>31.777143159102934</v>
      </c>
      <c r="E122">
        <f t="shared" si="31"/>
        <v>0</v>
      </c>
      <c r="F122">
        <v>48.398904391591053</v>
      </c>
      <c r="G122">
        <f t="shared" si="32"/>
        <v>1</v>
      </c>
      <c r="H122">
        <v>25.225977389222987</v>
      </c>
      <c r="I122">
        <f t="shared" si="33"/>
        <v>0</v>
      </c>
      <c r="J122">
        <v>60.64093185046309</v>
      </c>
      <c r="K122">
        <f t="shared" si="34"/>
        <v>1</v>
      </c>
      <c r="L122">
        <v>49.303603352568601</v>
      </c>
      <c r="M122">
        <f t="shared" si="35"/>
        <v>1</v>
      </c>
      <c r="N122">
        <v>51.318258532524609</v>
      </c>
      <c r="O122">
        <f t="shared" si="36"/>
        <v>1</v>
      </c>
      <c r="P122">
        <v>35.63635326615664</v>
      </c>
      <c r="Q122">
        <f t="shared" si="37"/>
        <v>0</v>
      </c>
      <c r="R122">
        <v>42.599751519557628</v>
      </c>
      <c r="S122">
        <f t="shared" si="38"/>
        <v>1</v>
      </c>
      <c r="T122">
        <v>10.844262370765721</v>
      </c>
      <c r="U122">
        <f t="shared" si="39"/>
        <v>0</v>
      </c>
    </row>
    <row r="123" spans="1:21" x14ac:dyDescent="0.3">
      <c r="A123" s="2" t="s">
        <v>138</v>
      </c>
      <c r="B123">
        <v>48.11297375378205</v>
      </c>
      <c r="C123">
        <f t="shared" si="30"/>
        <v>1</v>
      </c>
      <c r="D123">
        <v>49.695855000822206</v>
      </c>
      <c r="E123">
        <f t="shared" si="31"/>
        <v>1</v>
      </c>
      <c r="F123">
        <v>77.736197972795978</v>
      </c>
      <c r="G123">
        <f t="shared" si="32"/>
        <v>1</v>
      </c>
      <c r="H123">
        <v>24.774419135099244</v>
      </c>
      <c r="I123">
        <f t="shared" si="33"/>
        <v>0</v>
      </c>
      <c r="J123">
        <v>67.643738160892141</v>
      </c>
      <c r="K123">
        <f t="shared" si="34"/>
        <v>1</v>
      </c>
      <c r="L123">
        <v>68.663215249827346</v>
      </c>
      <c r="M123">
        <f t="shared" si="35"/>
        <v>1</v>
      </c>
      <c r="N123">
        <v>49.130911645814017</v>
      </c>
      <c r="O123">
        <f t="shared" si="36"/>
        <v>1</v>
      </c>
      <c r="P123">
        <v>36.033180026949744</v>
      </c>
      <c r="Q123">
        <f t="shared" si="37"/>
        <v>0</v>
      </c>
      <c r="R123">
        <v>33.00883311464704</v>
      </c>
      <c r="S123">
        <f t="shared" si="38"/>
        <v>0</v>
      </c>
      <c r="T123">
        <v>34.909606373844937</v>
      </c>
      <c r="U123">
        <f t="shared" si="39"/>
        <v>0</v>
      </c>
    </row>
    <row r="124" spans="1:21" x14ac:dyDescent="0.3">
      <c r="A124" s="2" t="s">
        <v>46</v>
      </c>
      <c r="B124">
        <v>20.369175360542862</v>
      </c>
      <c r="C124">
        <f t="shared" si="30"/>
        <v>0</v>
      </c>
      <c r="D124">
        <v>112.87421720457782</v>
      </c>
      <c r="E124">
        <f t="shared" si="31"/>
        <v>1</v>
      </c>
      <c r="F124">
        <v>11.801192027852377</v>
      </c>
      <c r="G124">
        <f t="shared" si="32"/>
        <v>0</v>
      </c>
      <c r="H124">
        <v>33.033827926837681</v>
      </c>
      <c r="I124">
        <f t="shared" si="33"/>
        <v>0</v>
      </c>
      <c r="J124">
        <v>42.492418837205506</v>
      </c>
      <c r="K124">
        <f t="shared" si="34"/>
        <v>1</v>
      </c>
      <c r="L124">
        <v>13.648108217403854</v>
      </c>
      <c r="M124">
        <f t="shared" si="35"/>
        <v>0</v>
      </c>
      <c r="N124">
        <v>11.947344094732184</v>
      </c>
      <c r="O124">
        <f t="shared" si="36"/>
        <v>0</v>
      </c>
      <c r="P124">
        <v>32.940364861587213</v>
      </c>
      <c r="Q124">
        <f t="shared" si="37"/>
        <v>0</v>
      </c>
      <c r="R124">
        <v>56.040500378837152</v>
      </c>
      <c r="S124">
        <f t="shared" si="38"/>
        <v>1</v>
      </c>
      <c r="T124">
        <v>21.520958545240028</v>
      </c>
      <c r="U124">
        <f t="shared" si="39"/>
        <v>0</v>
      </c>
    </row>
    <row r="125" spans="1:21" x14ac:dyDescent="0.3">
      <c r="A125" s="2" t="s">
        <v>125</v>
      </c>
      <c r="B125">
        <v>66.169489582772428</v>
      </c>
      <c r="C125">
        <f t="shared" si="30"/>
        <v>1</v>
      </c>
      <c r="D125">
        <v>44.269184750404207</v>
      </c>
      <c r="E125">
        <f t="shared" si="31"/>
        <v>1</v>
      </c>
      <c r="F125">
        <v>40.942370803096551</v>
      </c>
      <c r="G125">
        <f t="shared" si="32"/>
        <v>1</v>
      </c>
      <c r="H125">
        <v>13.01670500713446</v>
      </c>
      <c r="I125">
        <f t="shared" si="33"/>
        <v>0</v>
      </c>
      <c r="J125">
        <v>64.534987288202359</v>
      </c>
      <c r="K125">
        <f t="shared" si="34"/>
        <v>1</v>
      </c>
      <c r="L125">
        <v>98.136484266300158</v>
      </c>
      <c r="M125">
        <f t="shared" si="35"/>
        <v>1</v>
      </c>
      <c r="N125">
        <v>73.917125748593989</v>
      </c>
      <c r="O125">
        <f t="shared" si="36"/>
        <v>1</v>
      </c>
      <c r="P125">
        <v>50.593943385352802</v>
      </c>
      <c r="Q125">
        <f t="shared" si="37"/>
        <v>1</v>
      </c>
      <c r="R125">
        <v>40.804974605629738</v>
      </c>
      <c r="S125">
        <f t="shared" si="38"/>
        <v>1</v>
      </c>
      <c r="T125">
        <v>30.104080214993832</v>
      </c>
      <c r="U125">
        <f t="shared" si="39"/>
        <v>0</v>
      </c>
    </row>
    <row r="126" spans="1:21" x14ac:dyDescent="0.3">
      <c r="A126" s="2" t="s">
        <v>185</v>
      </c>
      <c r="B126">
        <v>15.631894436726776</v>
      </c>
      <c r="C126">
        <f t="shared" si="30"/>
        <v>0</v>
      </c>
      <c r="D126">
        <v>27.528607611228157</v>
      </c>
      <c r="E126">
        <f t="shared" si="31"/>
        <v>0</v>
      </c>
      <c r="F126">
        <v>25.302627176148828</v>
      </c>
      <c r="G126">
        <f t="shared" si="32"/>
        <v>0</v>
      </c>
      <c r="H126">
        <v>16.112398402293422</v>
      </c>
      <c r="I126">
        <f t="shared" si="33"/>
        <v>0</v>
      </c>
      <c r="J126">
        <v>15.865179220621833</v>
      </c>
      <c r="K126">
        <f t="shared" si="34"/>
        <v>0</v>
      </c>
      <c r="L126">
        <v>18.695037259173127</v>
      </c>
      <c r="M126">
        <f t="shared" si="35"/>
        <v>0</v>
      </c>
      <c r="N126">
        <v>13.595108560102581</v>
      </c>
      <c r="O126">
        <f t="shared" si="36"/>
        <v>0</v>
      </c>
      <c r="P126">
        <v>26.782466226884043</v>
      </c>
      <c r="Q126">
        <f t="shared" si="37"/>
        <v>0</v>
      </c>
      <c r="R126">
        <v>13.176063902784193</v>
      </c>
      <c r="S126">
        <f t="shared" si="38"/>
        <v>0</v>
      </c>
      <c r="T126">
        <v>10.254092471989473</v>
      </c>
      <c r="U126">
        <f t="shared" si="39"/>
        <v>0</v>
      </c>
    </row>
    <row r="127" spans="1:21" x14ac:dyDescent="0.3">
      <c r="A127" s="2" t="s">
        <v>154</v>
      </c>
      <c r="B127">
        <v>32.323939315241134</v>
      </c>
      <c r="C127">
        <f t="shared" si="30"/>
        <v>0</v>
      </c>
      <c r="D127">
        <v>63.148503015653098</v>
      </c>
      <c r="E127">
        <f t="shared" si="31"/>
        <v>1</v>
      </c>
      <c r="F127">
        <v>27.072013636461961</v>
      </c>
      <c r="G127">
        <f t="shared" si="32"/>
        <v>0</v>
      </c>
      <c r="H127">
        <v>35.481713971472203</v>
      </c>
      <c r="I127">
        <f t="shared" si="33"/>
        <v>0</v>
      </c>
      <c r="J127">
        <v>91.857183206247058</v>
      </c>
      <c r="K127">
        <f t="shared" si="34"/>
        <v>1</v>
      </c>
      <c r="L127">
        <v>93.915361677599066</v>
      </c>
      <c r="M127">
        <f t="shared" si="35"/>
        <v>1</v>
      </c>
      <c r="N127">
        <v>115.71667346587982</v>
      </c>
      <c r="O127">
        <f t="shared" si="36"/>
        <v>1</v>
      </c>
      <c r="P127">
        <v>90.708866195470236</v>
      </c>
      <c r="Q127">
        <f t="shared" si="37"/>
        <v>1</v>
      </c>
      <c r="R127">
        <v>41.461289357353927</v>
      </c>
      <c r="S127">
        <f t="shared" si="38"/>
        <v>1</v>
      </c>
      <c r="T127">
        <v>29.874577064865754</v>
      </c>
      <c r="U127">
        <f t="shared" si="39"/>
        <v>0</v>
      </c>
    </row>
    <row r="128" spans="1:21" x14ac:dyDescent="0.3">
      <c r="A128" s="2" t="s">
        <v>63</v>
      </c>
      <c r="B128">
        <v>51.180054722852283</v>
      </c>
      <c r="C128">
        <f t="shared" si="30"/>
        <v>1</v>
      </c>
      <c r="D128">
        <v>59.159513102709191</v>
      </c>
      <c r="E128">
        <f t="shared" si="31"/>
        <v>1</v>
      </c>
      <c r="F128">
        <v>19.953149330128351</v>
      </c>
      <c r="G128">
        <f t="shared" si="32"/>
        <v>0</v>
      </c>
      <c r="H128">
        <v>12.559433127761041</v>
      </c>
      <c r="I128">
        <f t="shared" si="33"/>
        <v>0</v>
      </c>
      <c r="J128">
        <v>31.300464238481108</v>
      </c>
      <c r="K128">
        <f t="shared" si="34"/>
        <v>0</v>
      </c>
      <c r="L128">
        <v>29.95636130643955</v>
      </c>
      <c r="M128">
        <f t="shared" si="35"/>
        <v>0</v>
      </c>
      <c r="N128">
        <v>54.099926208121616</v>
      </c>
      <c r="O128">
        <f t="shared" si="36"/>
        <v>1</v>
      </c>
      <c r="P128">
        <v>32.346894912165133</v>
      </c>
      <c r="Q128">
        <f t="shared" si="37"/>
        <v>0</v>
      </c>
      <c r="R128">
        <v>12.917990795145281</v>
      </c>
      <c r="S128">
        <f t="shared" si="38"/>
        <v>0</v>
      </c>
      <c r="T128">
        <v>24.856316540867194</v>
      </c>
      <c r="U128">
        <f t="shared" si="39"/>
        <v>0</v>
      </c>
    </row>
    <row r="129" spans="1:21" x14ac:dyDescent="0.3">
      <c r="A129" s="2" t="s">
        <v>133</v>
      </c>
      <c r="B129">
        <v>8.6394223231324183</v>
      </c>
      <c r="C129">
        <f t="shared" si="30"/>
        <v>0</v>
      </c>
      <c r="D129">
        <v>82.793618290829102</v>
      </c>
      <c r="E129">
        <f t="shared" si="31"/>
        <v>1</v>
      </c>
      <c r="F129">
        <v>18.602497630735954</v>
      </c>
      <c r="G129">
        <f t="shared" si="32"/>
        <v>0</v>
      </c>
      <c r="H129">
        <v>16.164428626700701</v>
      </c>
      <c r="I129">
        <f t="shared" si="33"/>
        <v>0</v>
      </c>
      <c r="J129">
        <v>108.54461527745218</v>
      </c>
      <c r="K129">
        <f t="shared" si="34"/>
        <v>1</v>
      </c>
      <c r="L129">
        <v>76.542873011788643</v>
      </c>
      <c r="M129">
        <f t="shared" si="35"/>
        <v>1</v>
      </c>
      <c r="N129">
        <v>75.680683561320777</v>
      </c>
      <c r="O129">
        <f t="shared" si="36"/>
        <v>1</v>
      </c>
      <c r="P129">
        <v>75.664250762394175</v>
      </c>
      <c r="Q129">
        <f t="shared" si="37"/>
        <v>1</v>
      </c>
      <c r="R129">
        <v>50.673589031417734</v>
      </c>
      <c r="S129">
        <f t="shared" si="38"/>
        <v>1</v>
      </c>
      <c r="T129">
        <v>25.873441785875478</v>
      </c>
      <c r="U129">
        <f t="shared" si="39"/>
        <v>0</v>
      </c>
    </row>
    <row r="130" spans="1:21" x14ac:dyDescent="0.3">
      <c r="A130" s="2" t="s">
        <v>164</v>
      </c>
      <c r="B130">
        <v>29.616087721231626</v>
      </c>
      <c r="C130">
        <f t="shared" si="30"/>
        <v>0</v>
      </c>
      <c r="D130">
        <v>25.608967588839164</v>
      </c>
      <c r="E130">
        <f t="shared" si="31"/>
        <v>0</v>
      </c>
      <c r="F130">
        <v>47.16528450610609</v>
      </c>
      <c r="G130">
        <f t="shared" si="32"/>
        <v>1</v>
      </c>
      <c r="H130">
        <v>22.141147229323334</v>
      </c>
      <c r="I130">
        <f t="shared" si="33"/>
        <v>0</v>
      </c>
      <c r="J130">
        <v>71.227517213871948</v>
      </c>
      <c r="K130">
        <f t="shared" si="34"/>
        <v>1</v>
      </c>
      <c r="L130">
        <v>54.023274828481746</v>
      </c>
      <c r="M130">
        <f t="shared" si="35"/>
        <v>1</v>
      </c>
      <c r="N130">
        <v>56.413817309238389</v>
      </c>
      <c r="O130">
        <f t="shared" si="36"/>
        <v>1</v>
      </c>
      <c r="P130">
        <v>40.932894879178647</v>
      </c>
      <c r="Q130">
        <f t="shared" si="37"/>
        <v>1</v>
      </c>
      <c r="R130">
        <v>43.693769497805235</v>
      </c>
      <c r="S130">
        <f t="shared" si="38"/>
        <v>1</v>
      </c>
      <c r="T130">
        <v>17.388482104092105</v>
      </c>
      <c r="U130">
        <f t="shared" si="39"/>
        <v>0</v>
      </c>
    </row>
    <row r="131" spans="1:21" x14ac:dyDescent="0.3">
      <c r="A131" s="2" t="s">
        <v>55</v>
      </c>
      <c r="B131">
        <v>70.271148919423482</v>
      </c>
      <c r="C131">
        <f t="shared" si="30"/>
        <v>1</v>
      </c>
      <c r="D131">
        <v>50.160608161134412</v>
      </c>
      <c r="E131">
        <f t="shared" si="31"/>
        <v>1</v>
      </c>
      <c r="F131">
        <v>63.929750359167123</v>
      </c>
      <c r="G131">
        <f t="shared" si="32"/>
        <v>1</v>
      </c>
      <c r="H131">
        <v>14.717388721284699</v>
      </c>
      <c r="I131">
        <f t="shared" si="33"/>
        <v>0</v>
      </c>
      <c r="J131">
        <v>88.592745210115581</v>
      </c>
      <c r="K131">
        <f t="shared" si="34"/>
        <v>1</v>
      </c>
      <c r="L131">
        <v>109.32607923880498</v>
      </c>
      <c r="M131">
        <f t="shared" si="35"/>
        <v>1</v>
      </c>
      <c r="N131">
        <v>100.57166564067192</v>
      </c>
      <c r="O131">
        <f t="shared" si="36"/>
        <v>1</v>
      </c>
      <c r="P131">
        <v>72.675956656579103</v>
      </c>
      <c r="Q131">
        <f t="shared" si="37"/>
        <v>1</v>
      </c>
      <c r="R131">
        <v>52.812945110248002</v>
      </c>
      <c r="S131">
        <f t="shared" si="38"/>
        <v>1</v>
      </c>
      <c r="T131">
        <v>32.320934420243539</v>
      </c>
      <c r="U131">
        <f t="shared" si="39"/>
        <v>0</v>
      </c>
    </row>
    <row r="132" spans="1:21" x14ac:dyDescent="0.3">
      <c r="A132" s="2" t="s">
        <v>109</v>
      </c>
      <c r="B132">
        <v>26.728365654231233</v>
      </c>
      <c r="C132">
        <f t="shared" ref="C132:C155" si="40">IF(B132&gt;40,1,0)</f>
        <v>0</v>
      </c>
      <c r="D132">
        <v>19.794835108359695</v>
      </c>
      <c r="E132">
        <f t="shared" ref="E132:E155" si="41">IF(D132&gt;40,1,0)</f>
        <v>0</v>
      </c>
      <c r="F132">
        <v>22.110979448736085</v>
      </c>
      <c r="G132">
        <f t="shared" ref="G132:G155" si="42">IF(F132&gt;40,1,0)</f>
        <v>0</v>
      </c>
      <c r="H132">
        <v>27.014622336033796</v>
      </c>
      <c r="I132">
        <f t="shared" ref="I132:I155" si="43">IF(H132&gt;40,1,0)</f>
        <v>0</v>
      </c>
      <c r="J132">
        <v>26.48048667298864</v>
      </c>
      <c r="K132">
        <f t="shared" ref="K132:K155" si="44">IF(J132&gt;40,1,0)</f>
        <v>0</v>
      </c>
      <c r="L132">
        <v>30.723848222041212</v>
      </c>
      <c r="M132">
        <f t="shared" ref="M132:M155" si="45">IF(L132&gt;40,1,0)</f>
        <v>0</v>
      </c>
      <c r="N132">
        <v>34.030048608611303</v>
      </c>
      <c r="O132">
        <f t="shared" ref="O132:O155" si="46">IF(N132&gt;40,1,0)</f>
        <v>0</v>
      </c>
      <c r="P132">
        <v>32.349698365543595</v>
      </c>
      <c r="Q132">
        <f t="shared" ref="Q132:Q155" si="47">IF(P132&gt;40,1,0)</f>
        <v>0</v>
      </c>
      <c r="R132">
        <v>19.246958954020357</v>
      </c>
      <c r="S132">
        <f t="shared" ref="S132:S155" si="48">IF(R132&gt;40,1,0)</f>
        <v>0</v>
      </c>
      <c r="T132">
        <v>19.92082392991448</v>
      </c>
      <c r="U132">
        <f t="shared" ref="U132:U155" si="49">IF(T132&gt;40,1,0)</f>
        <v>0</v>
      </c>
    </row>
    <row r="133" spans="1:21" x14ac:dyDescent="0.3">
      <c r="A133" s="2" t="s">
        <v>51</v>
      </c>
      <c r="B133">
        <v>28.476080713974696</v>
      </c>
      <c r="C133">
        <f t="shared" si="40"/>
        <v>0</v>
      </c>
      <c r="D133">
        <v>40.391028839417778</v>
      </c>
      <c r="E133">
        <f t="shared" si="41"/>
        <v>1</v>
      </c>
      <c r="F133">
        <v>29.247537812508149</v>
      </c>
      <c r="G133">
        <f t="shared" si="42"/>
        <v>0</v>
      </c>
      <c r="H133">
        <v>16.361526473168393</v>
      </c>
      <c r="I133">
        <f t="shared" si="43"/>
        <v>0</v>
      </c>
      <c r="J133">
        <v>80.864354335074836</v>
      </c>
      <c r="K133">
        <f t="shared" si="44"/>
        <v>1</v>
      </c>
      <c r="L133">
        <v>72.707356591501878</v>
      </c>
      <c r="M133">
        <f t="shared" si="45"/>
        <v>1</v>
      </c>
      <c r="N133">
        <v>67.812307399714825</v>
      </c>
      <c r="O133">
        <f t="shared" si="46"/>
        <v>1</v>
      </c>
      <c r="P133">
        <v>58.011427158811514</v>
      </c>
      <c r="Q133">
        <f t="shared" si="47"/>
        <v>1</v>
      </c>
      <c r="R133">
        <v>48.617112237832025</v>
      </c>
      <c r="S133">
        <f t="shared" si="48"/>
        <v>1</v>
      </c>
      <c r="T133">
        <v>17.589508607127176</v>
      </c>
      <c r="U133">
        <f t="shared" si="49"/>
        <v>0</v>
      </c>
    </row>
    <row r="134" spans="1:21" x14ac:dyDescent="0.3">
      <c r="A134" s="2" t="s">
        <v>59</v>
      </c>
      <c r="B134">
        <v>10.512469952829722</v>
      </c>
      <c r="C134">
        <f t="shared" si="40"/>
        <v>0</v>
      </c>
      <c r="D134">
        <v>47.355295471352697</v>
      </c>
      <c r="E134">
        <f t="shared" si="41"/>
        <v>1</v>
      </c>
      <c r="F134">
        <v>17.42935759091722</v>
      </c>
      <c r="G134">
        <f t="shared" si="42"/>
        <v>0</v>
      </c>
      <c r="H134">
        <v>31.487661627956669</v>
      </c>
      <c r="I134">
        <f t="shared" si="43"/>
        <v>0</v>
      </c>
      <c r="J134">
        <v>61.549124563462797</v>
      </c>
      <c r="K134">
        <f t="shared" si="44"/>
        <v>1</v>
      </c>
      <c r="L134">
        <v>57.866657573725078</v>
      </c>
      <c r="M134">
        <f t="shared" si="45"/>
        <v>1</v>
      </c>
      <c r="N134">
        <v>67.784214114341594</v>
      </c>
      <c r="O134">
        <f t="shared" si="46"/>
        <v>1</v>
      </c>
      <c r="P134">
        <v>54.658500435082971</v>
      </c>
      <c r="Q134">
        <f t="shared" si="47"/>
        <v>1</v>
      </c>
      <c r="R134">
        <v>41.681927413036853</v>
      </c>
      <c r="S134">
        <f t="shared" si="48"/>
        <v>1</v>
      </c>
      <c r="T134">
        <v>29.331072142522167</v>
      </c>
      <c r="U134">
        <f t="shared" si="49"/>
        <v>0</v>
      </c>
    </row>
    <row r="135" spans="1:21" x14ac:dyDescent="0.3">
      <c r="A135" s="2" t="s">
        <v>57</v>
      </c>
      <c r="B135">
        <v>87.388761956937401</v>
      </c>
      <c r="C135">
        <f t="shared" si="40"/>
        <v>1</v>
      </c>
      <c r="D135">
        <v>127.06991702578192</v>
      </c>
      <c r="E135">
        <f t="shared" si="41"/>
        <v>1</v>
      </c>
      <c r="F135">
        <v>153.32087240791304</v>
      </c>
      <c r="G135">
        <f t="shared" si="42"/>
        <v>1</v>
      </c>
      <c r="H135">
        <v>33.956444260519028</v>
      </c>
      <c r="I135">
        <f t="shared" si="43"/>
        <v>0</v>
      </c>
      <c r="J135">
        <v>127.23362011369255</v>
      </c>
      <c r="K135">
        <f t="shared" si="44"/>
        <v>1</v>
      </c>
      <c r="L135">
        <v>118.89658618782958</v>
      </c>
      <c r="M135">
        <f t="shared" si="45"/>
        <v>1</v>
      </c>
      <c r="N135">
        <v>119.06106070952906</v>
      </c>
      <c r="O135">
        <f t="shared" si="46"/>
        <v>1</v>
      </c>
      <c r="P135">
        <v>81.916509830951696</v>
      </c>
      <c r="Q135">
        <f t="shared" si="47"/>
        <v>1</v>
      </c>
      <c r="R135">
        <v>91.20914006047154</v>
      </c>
      <c r="S135">
        <f t="shared" si="48"/>
        <v>1</v>
      </c>
      <c r="T135">
        <v>132.92961165245535</v>
      </c>
      <c r="U135">
        <f t="shared" si="49"/>
        <v>1</v>
      </c>
    </row>
    <row r="136" spans="1:21" x14ac:dyDescent="0.3">
      <c r="A136" s="2" t="s">
        <v>76</v>
      </c>
      <c r="B136">
        <v>19.560572020336057</v>
      </c>
      <c r="C136">
        <f t="shared" si="40"/>
        <v>0</v>
      </c>
      <c r="D136">
        <v>52.364048919217844</v>
      </c>
      <c r="E136">
        <f t="shared" si="41"/>
        <v>1</v>
      </c>
      <c r="F136">
        <v>26.397286614603878</v>
      </c>
      <c r="G136">
        <f t="shared" si="42"/>
        <v>0</v>
      </c>
      <c r="H136">
        <v>6.3388116230683034</v>
      </c>
      <c r="I136">
        <f t="shared" si="43"/>
        <v>0</v>
      </c>
      <c r="J136">
        <v>64.122961889516176</v>
      </c>
      <c r="K136">
        <f t="shared" si="44"/>
        <v>1</v>
      </c>
      <c r="L136">
        <v>190.36656210861364</v>
      </c>
      <c r="M136">
        <f t="shared" si="45"/>
        <v>1</v>
      </c>
      <c r="N136">
        <v>138.94967635443876</v>
      </c>
      <c r="O136">
        <f t="shared" si="46"/>
        <v>1</v>
      </c>
      <c r="P136">
        <v>146.54208949712751</v>
      </c>
      <c r="Q136">
        <f t="shared" si="47"/>
        <v>1</v>
      </c>
      <c r="R136">
        <v>63.160039165930634</v>
      </c>
      <c r="S136">
        <f t="shared" si="48"/>
        <v>1</v>
      </c>
      <c r="T136">
        <v>58.540442051517338</v>
      </c>
      <c r="U136">
        <f t="shared" si="49"/>
        <v>1</v>
      </c>
    </row>
    <row r="137" spans="1:21" x14ac:dyDescent="0.3">
      <c r="A137" s="2" t="s">
        <v>132</v>
      </c>
      <c r="B137">
        <v>39.696150592662214</v>
      </c>
      <c r="C137">
        <f t="shared" si="40"/>
        <v>0</v>
      </c>
      <c r="D137">
        <v>49.740225282956537</v>
      </c>
      <c r="E137">
        <f t="shared" si="41"/>
        <v>1</v>
      </c>
      <c r="F137">
        <v>61.386801996864371</v>
      </c>
      <c r="G137">
        <f t="shared" si="42"/>
        <v>1</v>
      </c>
      <c r="H137">
        <v>50.123991620196371</v>
      </c>
      <c r="I137">
        <f t="shared" si="43"/>
        <v>1</v>
      </c>
      <c r="J137">
        <v>32.905853109938732</v>
      </c>
      <c r="K137">
        <f t="shared" si="44"/>
        <v>0</v>
      </c>
      <c r="L137">
        <v>21.128551434230552</v>
      </c>
      <c r="M137">
        <f t="shared" si="45"/>
        <v>0</v>
      </c>
      <c r="N137">
        <v>33.096995007612371</v>
      </c>
      <c r="O137">
        <f t="shared" si="46"/>
        <v>0</v>
      </c>
      <c r="P137">
        <v>45.692337188322874</v>
      </c>
      <c r="Q137">
        <f t="shared" si="47"/>
        <v>1</v>
      </c>
      <c r="R137">
        <v>27.826215193580612</v>
      </c>
      <c r="S137">
        <f t="shared" si="48"/>
        <v>0</v>
      </c>
      <c r="T137">
        <v>36.114910049328088</v>
      </c>
      <c r="U137">
        <f t="shared" si="49"/>
        <v>0</v>
      </c>
    </row>
    <row r="138" spans="1:21" x14ac:dyDescent="0.3">
      <c r="A138" s="2" t="s">
        <v>101</v>
      </c>
      <c r="B138">
        <v>26.078842723717106</v>
      </c>
      <c r="C138">
        <f t="shared" si="40"/>
        <v>0</v>
      </c>
      <c r="D138">
        <v>85.764825843403017</v>
      </c>
      <c r="E138">
        <f t="shared" si="41"/>
        <v>1</v>
      </c>
      <c r="F138">
        <v>106.76572282148771</v>
      </c>
      <c r="G138">
        <f t="shared" si="42"/>
        <v>1</v>
      </c>
      <c r="H138">
        <v>71.149763298953744</v>
      </c>
      <c r="I138">
        <f t="shared" si="43"/>
        <v>1</v>
      </c>
      <c r="J138">
        <v>78.85313411275547</v>
      </c>
      <c r="K138">
        <f t="shared" si="44"/>
        <v>1</v>
      </c>
      <c r="L138">
        <v>47.869324608522589</v>
      </c>
      <c r="M138">
        <f t="shared" si="45"/>
        <v>1</v>
      </c>
      <c r="N138">
        <v>47.61716119553919</v>
      </c>
      <c r="O138">
        <f t="shared" si="46"/>
        <v>1</v>
      </c>
      <c r="P138">
        <v>20.490082558356583</v>
      </c>
      <c r="Q138">
        <f t="shared" si="47"/>
        <v>0</v>
      </c>
      <c r="R138">
        <v>9.4939983822233049</v>
      </c>
      <c r="S138">
        <f t="shared" si="48"/>
        <v>0</v>
      </c>
      <c r="T138">
        <v>10.858185607807513</v>
      </c>
      <c r="U138">
        <f t="shared" si="49"/>
        <v>0</v>
      </c>
    </row>
    <row r="139" spans="1:21" x14ac:dyDescent="0.3">
      <c r="A139" s="2" t="s">
        <v>78</v>
      </c>
      <c r="B139">
        <v>38.760929815525117</v>
      </c>
      <c r="C139">
        <f t="shared" si="40"/>
        <v>0</v>
      </c>
      <c r="D139">
        <v>72.282264569884376</v>
      </c>
      <c r="E139">
        <f t="shared" si="41"/>
        <v>1</v>
      </c>
      <c r="F139">
        <v>22.491418518847922</v>
      </c>
      <c r="G139">
        <f t="shared" si="42"/>
        <v>0</v>
      </c>
      <c r="H139">
        <v>39.483371903150896</v>
      </c>
      <c r="I139">
        <f t="shared" si="43"/>
        <v>0</v>
      </c>
      <c r="J139">
        <v>92.623807955172822</v>
      </c>
      <c r="K139">
        <f t="shared" si="44"/>
        <v>1</v>
      </c>
      <c r="L139">
        <v>92.610857483986393</v>
      </c>
      <c r="M139">
        <f t="shared" si="45"/>
        <v>1</v>
      </c>
      <c r="N139">
        <v>114.86336839326854</v>
      </c>
      <c r="O139">
        <f t="shared" si="46"/>
        <v>1</v>
      </c>
      <c r="P139">
        <v>90.232070823349687</v>
      </c>
      <c r="Q139">
        <f t="shared" si="47"/>
        <v>1</v>
      </c>
      <c r="R139">
        <v>37.029012083352519</v>
      </c>
      <c r="S139">
        <f t="shared" si="48"/>
        <v>0</v>
      </c>
      <c r="T139">
        <v>28.693615762404267</v>
      </c>
      <c r="U139">
        <f t="shared" si="49"/>
        <v>0</v>
      </c>
    </row>
    <row r="140" spans="1:21" x14ac:dyDescent="0.3">
      <c r="A140" s="2" t="s">
        <v>168</v>
      </c>
      <c r="B140">
        <v>13.651763059328756</v>
      </c>
      <c r="C140">
        <f t="shared" si="40"/>
        <v>0</v>
      </c>
      <c r="D140">
        <v>24.142840109923775</v>
      </c>
      <c r="E140">
        <f t="shared" si="41"/>
        <v>0</v>
      </c>
      <c r="F140">
        <v>85.514580611604629</v>
      </c>
      <c r="G140">
        <f t="shared" si="42"/>
        <v>1</v>
      </c>
      <c r="H140">
        <v>12.140787044890196</v>
      </c>
      <c r="I140">
        <f t="shared" si="43"/>
        <v>0</v>
      </c>
      <c r="J140">
        <v>11.959689886706775</v>
      </c>
      <c r="K140">
        <f t="shared" si="44"/>
        <v>0</v>
      </c>
      <c r="L140">
        <v>13.930559858546804</v>
      </c>
      <c r="M140">
        <f t="shared" si="45"/>
        <v>0</v>
      </c>
      <c r="N140">
        <v>55.885578750837261</v>
      </c>
      <c r="O140">
        <f t="shared" si="46"/>
        <v>1</v>
      </c>
      <c r="P140">
        <v>55.114415022756134</v>
      </c>
      <c r="Q140">
        <f t="shared" si="47"/>
        <v>1</v>
      </c>
      <c r="R140">
        <v>39.294064346929645</v>
      </c>
      <c r="S140">
        <f t="shared" si="48"/>
        <v>0</v>
      </c>
      <c r="T140">
        <v>43.697170758436513</v>
      </c>
      <c r="U140">
        <f t="shared" si="49"/>
        <v>1</v>
      </c>
    </row>
    <row r="141" spans="1:21" x14ac:dyDescent="0.3">
      <c r="A141" s="2" t="s">
        <v>85</v>
      </c>
      <c r="B141">
        <v>30.581969748786143</v>
      </c>
      <c r="C141">
        <f t="shared" si="40"/>
        <v>0</v>
      </c>
      <c r="D141">
        <v>42.709229867216095</v>
      </c>
      <c r="E141">
        <f t="shared" si="41"/>
        <v>1</v>
      </c>
      <c r="F141">
        <v>17.179733928281319</v>
      </c>
      <c r="G141">
        <f t="shared" si="42"/>
        <v>0</v>
      </c>
      <c r="H141">
        <v>19.167660890972765</v>
      </c>
      <c r="I141">
        <f t="shared" si="43"/>
        <v>0</v>
      </c>
      <c r="J141">
        <v>19.139482598248684</v>
      </c>
      <c r="K141">
        <f t="shared" si="44"/>
        <v>0</v>
      </c>
      <c r="L141">
        <v>67.553891146004062</v>
      </c>
      <c r="M141">
        <f t="shared" si="45"/>
        <v>1</v>
      </c>
      <c r="N141">
        <v>51.034924705465514</v>
      </c>
      <c r="O141">
        <f t="shared" si="46"/>
        <v>1</v>
      </c>
      <c r="P141">
        <v>70.022881470516523</v>
      </c>
      <c r="Q141">
        <f t="shared" si="47"/>
        <v>1</v>
      </c>
      <c r="R141">
        <v>67.050792511603561</v>
      </c>
      <c r="S141">
        <f t="shared" si="48"/>
        <v>1</v>
      </c>
      <c r="T141">
        <v>101.0489776583767</v>
      </c>
      <c r="U141">
        <f t="shared" si="49"/>
        <v>1</v>
      </c>
    </row>
    <row r="142" spans="1:21" x14ac:dyDescent="0.3">
      <c r="A142" s="2" t="s">
        <v>181</v>
      </c>
      <c r="B142">
        <v>48.568606015977686</v>
      </c>
      <c r="C142">
        <f t="shared" si="40"/>
        <v>1</v>
      </c>
      <c r="D142">
        <v>16.436455365271801</v>
      </c>
      <c r="E142">
        <f t="shared" si="41"/>
        <v>0</v>
      </c>
      <c r="F142">
        <v>31.135243128786261</v>
      </c>
      <c r="G142">
        <f t="shared" si="42"/>
        <v>0</v>
      </c>
      <c r="H142">
        <v>27.270394048393015</v>
      </c>
      <c r="I142">
        <f t="shared" si="43"/>
        <v>0</v>
      </c>
      <c r="J142">
        <v>21.418051575708272</v>
      </c>
      <c r="K142">
        <f t="shared" si="44"/>
        <v>0</v>
      </c>
      <c r="L142">
        <v>44.598512058885177</v>
      </c>
      <c r="M142">
        <f t="shared" si="45"/>
        <v>1</v>
      </c>
      <c r="N142">
        <v>28.953854333676777</v>
      </c>
      <c r="O142">
        <f t="shared" si="46"/>
        <v>0</v>
      </c>
      <c r="P142">
        <v>44.332422959261855</v>
      </c>
      <c r="Q142">
        <f t="shared" si="47"/>
        <v>1</v>
      </c>
      <c r="R142">
        <v>24.755019656479075</v>
      </c>
      <c r="S142">
        <f t="shared" si="48"/>
        <v>0</v>
      </c>
      <c r="T142">
        <v>33.142458423367025</v>
      </c>
      <c r="U142">
        <f t="shared" si="49"/>
        <v>0</v>
      </c>
    </row>
    <row r="143" spans="1:21" x14ac:dyDescent="0.3">
      <c r="A143" s="2" t="s">
        <v>189</v>
      </c>
      <c r="B143">
        <v>50.156334971465377</v>
      </c>
      <c r="C143">
        <f t="shared" si="40"/>
        <v>1</v>
      </c>
      <c r="D143">
        <v>50.427713675694605</v>
      </c>
      <c r="E143">
        <f t="shared" si="41"/>
        <v>1</v>
      </c>
      <c r="F143">
        <v>57.502309983051283</v>
      </c>
      <c r="G143">
        <f t="shared" si="42"/>
        <v>1</v>
      </c>
      <c r="H143">
        <v>16.918614440836652</v>
      </c>
      <c r="I143">
        <f t="shared" si="43"/>
        <v>0</v>
      </c>
      <c r="J143">
        <v>46.957414309325642</v>
      </c>
      <c r="K143">
        <f t="shared" si="44"/>
        <v>1</v>
      </c>
      <c r="L143">
        <v>53.39101625788927</v>
      </c>
      <c r="M143">
        <f t="shared" si="45"/>
        <v>1</v>
      </c>
      <c r="N143">
        <v>67.383732671347843</v>
      </c>
      <c r="O143">
        <f t="shared" si="46"/>
        <v>1</v>
      </c>
      <c r="P143">
        <v>67.759804040283001</v>
      </c>
      <c r="Q143">
        <f t="shared" si="47"/>
        <v>1</v>
      </c>
      <c r="R143">
        <v>17.253608463177535</v>
      </c>
      <c r="S143">
        <f t="shared" si="48"/>
        <v>0</v>
      </c>
      <c r="T143">
        <v>6.1146676032447314</v>
      </c>
      <c r="U143">
        <f t="shared" si="49"/>
        <v>0</v>
      </c>
    </row>
    <row r="144" spans="1:21" x14ac:dyDescent="0.3">
      <c r="A144" s="2" t="s">
        <v>129</v>
      </c>
      <c r="B144">
        <v>35.572338337223393</v>
      </c>
      <c r="C144">
        <f t="shared" si="40"/>
        <v>0</v>
      </c>
      <c r="D144">
        <v>21.993070659367604</v>
      </c>
      <c r="E144">
        <f t="shared" si="41"/>
        <v>0</v>
      </c>
      <c r="F144">
        <v>41.640356067287492</v>
      </c>
      <c r="G144">
        <f t="shared" si="42"/>
        <v>1</v>
      </c>
      <c r="H144">
        <v>29.10807492168302</v>
      </c>
      <c r="I144">
        <f t="shared" si="43"/>
        <v>0</v>
      </c>
      <c r="J144">
        <v>44.389852574898647</v>
      </c>
      <c r="K144">
        <f t="shared" si="44"/>
        <v>1</v>
      </c>
      <c r="L144">
        <v>16.716634212639558</v>
      </c>
      <c r="M144">
        <f t="shared" si="45"/>
        <v>0</v>
      </c>
      <c r="N144">
        <v>14.690666456629147</v>
      </c>
      <c r="O144">
        <f t="shared" si="46"/>
        <v>0</v>
      </c>
      <c r="P144">
        <v>31.885864780455307</v>
      </c>
      <c r="Q144">
        <f t="shared" si="47"/>
        <v>0</v>
      </c>
      <c r="R144">
        <v>56.87531351443242</v>
      </c>
      <c r="S144">
        <f t="shared" si="48"/>
        <v>1</v>
      </c>
      <c r="T144">
        <v>36.146856508950705</v>
      </c>
      <c r="U144">
        <f t="shared" si="49"/>
        <v>0</v>
      </c>
    </row>
    <row r="145" spans="1:21" x14ac:dyDescent="0.3">
      <c r="A145" s="2" t="s">
        <v>91</v>
      </c>
      <c r="B145">
        <v>26.448270344083951</v>
      </c>
      <c r="C145">
        <f t="shared" si="40"/>
        <v>0</v>
      </c>
      <c r="D145">
        <v>36.781402320696465</v>
      </c>
      <c r="E145">
        <f t="shared" si="41"/>
        <v>0</v>
      </c>
      <c r="F145">
        <v>55.979611640250447</v>
      </c>
      <c r="G145">
        <f t="shared" si="42"/>
        <v>1</v>
      </c>
      <c r="H145">
        <v>13.408325326022105</v>
      </c>
      <c r="I145">
        <f t="shared" si="43"/>
        <v>0</v>
      </c>
      <c r="J145">
        <v>76.775706922562975</v>
      </c>
      <c r="K145">
        <f t="shared" si="44"/>
        <v>1</v>
      </c>
      <c r="L145">
        <v>61.924141829328818</v>
      </c>
      <c r="M145">
        <f t="shared" si="45"/>
        <v>1</v>
      </c>
      <c r="N145">
        <v>65.273529436158057</v>
      </c>
      <c r="O145">
        <f t="shared" si="46"/>
        <v>1</v>
      </c>
      <c r="P145">
        <v>52.95862300265064</v>
      </c>
      <c r="Q145">
        <f t="shared" si="47"/>
        <v>1</v>
      </c>
      <c r="R145">
        <v>39.250941564932582</v>
      </c>
      <c r="S145">
        <f t="shared" si="48"/>
        <v>0</v>
      </c>
      <c r="T145">
        <v>18.802997900640317</v>
      </c>
      <c r="U145">
        <f t="shared" si="49"/>
        <v>0</v>
      </c>
    </row>
    <row r="146" spans="1:21" x14ac:dyDescent="0.3">
      <c r="A146" s="2" t="s">
        <v>201</v>
      </c>
      <c r="B146">
        <v>46.412507411974232</v>
      </c>
      <c r="C146">
        <f t="shared" si="40"/>
        <v>1</v>
      </c>
      <c r="D146">
        <v>35.689539322808251</v>
      </c>
      <c r="E146">
        <f t="shared" si="41"/>
        <v>0</v>
      </c>
      <c r="F146">
        <v>28.94307296102167</v>
      </c>
      <c r="G146">
        <f t="shared" si="42"/>
        <v>0</v>
      </c>
      <c r="H146">
        <v>17.312774599816716</v>
      </c>
      <c r="I146">
        <f t="shared" si="43"/>
        <v>0</v>
      </c>
      <c r="J146">
        <v>45.014436675382662</v>
      </c>
      <c r="K146">
        <f t="shared" si="44"/>
        <v>1</v>
      </c>
      <c r="L146">
        <v>33.004612450737461</v>
      </c>
      <c r="M146">
        <f t="shared" si="45"/>
        <v>0</v>
      </c>
      <c r="N146">
        <v>37.06729734098009</v>
      </c>
      <c r="O146">
        <f t="shared" si="46"/>
        <v>0</v>
      </c>
      <c r="P146">
        <v>39.530796250977687</v>
      </c>
      <c r="Q146">
        <f t="shared" si="47"/>
        <v>0</v>
      </c>
      <c r="R146">
        <v>56.895336923362791</v>
      </c>
      <c r="S146">
        <f t="shared" si="48"/>
        <v>1</v>
      </c>
      <c r="T146">
        <v>32.807259222567538</v>
      </c>
      <c r="U146">
        <f t="shared" si="49"/>
        <v>0</v>
      </c>
    </row>
    <row r="147" spans="1:21" x14ac:dyDescent="0.3">
      <c r="A147" s="2" t="s">
        <v>191</v>
      </c>
      <c r="B147">
        <v>14.853152303186675</v>
      </c>
      <c r="C147">
        <f t="shared" si="40"/>
        <v>0</v>
      </c>
      <c r="D147">
        <v>16.562871217278087</v>
      </c>
      <c r="E147">
        <f t="shared" si="41"/>
        <v>0</v>
      </c>
      <c r="F147">
        <v>32.515701784887789</v>
      </c>
      <c r="G147">
        <f t="shared" si="42"/>
        <v>0</v>
      </c>
      <c r="H147">
        <v>29.289920078627276</v>
      </c>
      <c r="I147">
        <f t="shared" si="43"/>
        <v>0</v>
      </c>
      <c r="J147">
        <v>31.207429665405819</v>
      </c>
      <c r="K147">
        <f t="shared" si="44"/>
        <v>0</v>
      </c>
      <c r="L147">
        <v>33.793280598255926</v>
      </c>
      <c r="M147">
        <f t="shared" si="45"/>
        <v>0</v>
      </c>
      <c r="N147">
        <v>23.791157599739453</v>
      </c>
      <c r="O147">
        <f t="shared" si="46"/>
        <v>0</v>
      </c>
      <c r="P147">
        <v>41.498335284619365</v>
      </c>
      <c r="Q147">
        <f t="shared" si="47"/>
        <v>1</v>
      </c>
      <c r="R147">
        <v>18.599420388378523</v>
      </c>
      <c r="S147">
        <f t="shared" si="48"/>
        <v>0</v>
      </c>
      <c r="T147">
        <v>22.672939280633408</v>
      </c>
      <c r="U147">
        <f t="shared" si="49"/>
        <v>0</v>
      </c>
    </row>
    <row r="148" spans="1:21" x14ac:dyDescent="0.3">
      <c r="A148" s="2" t="s">
        <v>114</v>
      </c>
      <c r="B148">
        <v>30.502379833606604</v>
      </c>
      <c r="C148">
        <f t="shared" si="40"/>
        <v>0</v>
      </c>
      <c r="D148">
        <v>60.706923728849461</v>
      </c>
      <c r="E148">
        <f t="shared" si="41"/>
        <v>1</v>
      </c>
      <c r="F148">
        <v>44.922923850994003</v>
      </c>
      <c r="G148">
        <f t="shared" si="42"/>
        <v>1</v>
      </c>
      <c r="H148">
        <v>20.234908137524688</v>
      </c>
      <c r="I148">
        <f t="shared" si="43"/>
        <v>0</v>
      </c>
      <c r="J148">
        <v>93.518199391763659</v>
      </c>
      <c r="K148">
        <f t="shared" si="44"/>
        <v>1</v>
      </c>
      <c r="L148">
        <v>67.835169290432617</v>
      </c>
      <c r="M148">
        <f t="shared" si="45"/>
        <v>1</v>
      </c>
      <c r="N148">
        <v>62.08380893232588</v>
      </c>
      <c r="O148">
        <f t="shared" si="46"/>
        <v>1</v>
      </c>
      <c r="P148">
        <v>52.275671648017209</v>
      </c>
      <c r="Q148">
        <f t="shared" si="47"/>
        <v>1</v>
      </c>
      <c r="R148">
        <v>77.78576197647584</v>
      </c>
      <c r="S148">
        <f t="shared" si="48"/>
        <v>1</v>
      </c>
      <c r="T148">
        <v>34.080715081471801</v>
      </c>
      <c r="U148">
        <f t="shared" si="49"/>
        <v>0</v>
      </c>
    </row>
    <row r="149" spans="1:21" x14ac:dyDescent="0.3">
      <c r="A149" s="2" t="s">
        <v>98</v>
      </c>
      <c r="B149">
        <v>30.56206115523047</v>
      </c>
      <c r="C149">
        <f t="shared" si="40"/>
        <v>0</v>
      </c>
      <c r="D149">
        <v>44.010678776899184</v>
      </c>
      <c r="E149">
        <f t="shared" si="41"/>
        <v>1</v>
      </c>
      <c r="F149">
        <v>72.613678994895565</v>
      </c>
      <c r="G149">
        <f t="shared" si="42"/>
        <v>1</v>
      </c>
      <c r="H149">
        <v>48.130565544236283</v>
      </c>
      <c r="I149">
        <f t="shared" si="43"/>
        <v>1</v>
      </c>
      <c r="J149">
        <v>97.085265097163031</v>
      </c>
      <c r="K149">
        <f t="shared" si="44"/>
        <v>1</v>
      </c>
      <c r="L149">
        <v>84.911489117430136</v>
      </c>
      <c r="M149">
        <f t="shared" si="45"/>
        <v>1</v>
      </c>
      <c r="N149">
        <v>87.64866618954764</v>
      </c>
      <c r="O149">
        <f t="shared" si="46"/>
        <v>1</v>
      </c>
      <c r="P149">
        <v>105.92635646240664</v>
      </c>
      <c r="Q149">
        <f t="shared" si="47"/>
        <v>1</v>
      </c>
      <c r="R149">
        <v>45.112532541115058</v>
      </c>
      <c r="S149">
        <f t="shared" si="48"/>
        <v>1</v>
      </c>
      <c r="T149">
        <v>25.476925968560405</v>
      </c>
      <c r="U149">
        <f t="shared" si="49"/>
        <v>0</v>
      </c>
    </row>
    <row r="150" spans="1:21" x14ac:dyDescent="0.3">
      <c r="A150" s="2" t="s">
        <v>47</v>
      </c>
      <c r="B150">
        <v>27.128017048484093</v>
      </c>
      <c r="C150">
        <f t="shared" si="40"/>
        <v>0</v>
      </c>
      <c r="D150">
        <v>28.285721696356081</v>
      </c>
      <c r="E150">
        <f t="shared" si="41"/>
        <v>0</v>
      </c>
      <c r="F150">
        <v>38.008170631527207</v>
      </c>
      <c r="G150">
        <f t="shared" si="42"/>
        <v>0</v>
      </c>
      <c r="H150">
        <v>17.579569546519437</v>
      </c>
      <c r="I150">
        <f t="shared" si="43"/>
        <v>0</v>
      </c>
      <c r="J150">
        <v>61.741795368836371</v>
      </c>
      <c r="K150">
        <f t="shared" si="44"/>
        <v>1</v>
      </c>
      <c r="L150">
        <v>52.119023571076426</v>
      </c>
      <c r="M150">
        <f t="shared" si="45"/>
        <v>1</v>
      </c>
      <c r="N150">
        <v>53.101309476642889</v>
      </c>
      <c r="O150">
        <f t="shared" si="46"/>
        <v>1</v>
      </c>
      <c r="P150">
        <v>35.278060758084571</v>
      </c>
      <c r="Q150">
        <f t="shared" si="47"/>
        <v>0</v>
      </c>
      <c r="R150">
        <v>34.358446531565761</v>
      </c>
      <c r="S150">
        <f t="shared" si="48"/>
        <v>0</v>
      </c>
      <c r="T150">
        <v>11.965894409354226</v>
      </c>
      <c r="U150">
        <f t="shared" si="49"/>
        <v>0</v>
      </c>
    </row>
    <row r="151" spans="1:21" x14ac:dyDescent="0.3">
      <c r="A151" s="2" t="s">
        <v>80</v>
      </c>
      <c r="B151">
        <v>35.342213282061827</v>
      </c>
      <c r="C151">
        <f t="shared" si="40"/>
        <v>0</v>
      </c>
      <c r="D151">
        <v>47.560639582522803</v>
      </c>
      <c r="E151">
        <f t="shared" si="41"/>
        <v>1</v>
      </c>
      <c r="F151">
        <v>48.926450997454864</v>
      </c>
      <c r="G151">
        <f t="shared" si="42"/>
        <v>1</v>
      </c>
      <c r="H151">
        <v>28.277172624362784</v>
      </c>
      <c r="I151">
        <f t="shared" si="43"/>
        <v>0</v>
      </c>
      <c r="J151">
        <v>63.031918112348976</v>
      </c>
      <c r="K151">
        <f t="shared" si="44"/>
        <v>1</v>
      </c>
      <c r="L151">
        <v>55.959290351783672</v>
      </c>
      <c r="M151">
        <f t="shared" si="45"/>
        <v>1</v>
      </c>
      <c r="N151">
        <v>68.518320722086088</v>
      </c>
      <c r="O151">
        <f t="shared" si="46"/>
        <v>1</v>
      </c>
      <c r="P151">
        <v>61.072715215453798</v>
      </c>
      <c r="Q151">
        <f t="shared" si="47"/>
        <v>1</v>
      </c>
      <c r="R151">
        <v>9.6630442028612826</v>
      </c>
      <c r="S151">
        <f t="shared" si="48"/>
        <v>0</v>
      </c>
      <c r="T151">
        <v>9.9252756702328657</v>
      </c>
      <c r="U151">
        <f t="shared" si="49"/>
        <v>0</v>
      </c>
    </row>
    <row r="152" spans="1:21" x14ac:dyDescent="0.3">
      <c r="A152" s="2" t="s">
        <v>81</v>
      </c>
      <c r="B152">
        <v>29.466874821161493</v>
      </c>
      <c r="C152">
        <f t="shared" si="40"/>
        <v>0</v>
      </c>
      <c r="D152">
        <v>56.711454971065663</v>
      </c>
      <c r="E152">
        <f t="shared" si="41"/>
        <v>1</v>
      </c>
      <c r="F152">
        <v>47.366424115729714</v>
      </c>
      <c r="G152">
        <f t="shared" si="42"/>
        <v>1</v>
      </c>
      <c r="H152">
        <v>16.268593924592118</v>
      </c>
      <c r="I152">
        <f t="shared" si="43"/>
        <v>0</v>
      </c>
      <c r="J152">
        <v>105.61525999451513</v>
      </c>
      <c r="K152">
        <f t="shared" si="44"/>
        <v>1</v>
      </c>
      <c r="L152">
        <v>95.7893906436165</v>
      </c>
      <c r="M152">
        <f t="shared" si="45"/>
        <v>1</v>
      </c>
      <c r="N152">
        <v>104.76487640106629</v>
      </c>
      <c r="O152">
        <f t="shared" si="46"/>
        <v>1</v>
      </c>
      <c r="P152">
        <v>96.902548500648294</v>
      </c>
      <c r="Q152">
        <f t="shared" si="47"/>
        <v>1</v>
      </c>
      <c r="R152">
        <v>73.833397525376114</v>
      </c>
      <c r="S152">
        <f t="shared" si="48"/>
        <v>1</v>
      </c>
      <c r="T152">
        <v>35.618130264748309</v>
      </c>
      <c r="U152">
        <f t="shared" si="49"/>
        <v>0</v>
      </c>
    </row>
    <row r="153" spans="1:21" x14ac:dyDescent="0.3">
      <c r="A153" s="2" t="s">
        <v>144</v>
      </c>
      <c r="B153">
        <v>25.956804286233226</v>
      </c>
      <c r="C153">
        <f t="shared" si="40"/>
        <v>0</v>
      </c>
      <c r="D153">
        <v>71.863685521580464</v>
      </c>
      <c r="E153">
        <f t="shared" si="41"/>
        <v>1</v>
      </c>
      <c r="F153">
        <v>108.74906819094943</v>
      </c>
      <c r="G153">
        <f t="shared" si="42"/>
        <v>1</v>
      </c>
      <c r="H153">
        <v>23.473563774394954</v>
      </c>
      <c r="I153">
        <f t="shared" si="43"/>
        <v>0</v>
      </c>
      <c r="J153">
        <v>111.67631267069001</v>
      </c>
      <c r="K153">
        <f t="shared" si="44"/>
        <v>1</v>
      </c>
      <c r="L153">
        <v>89.638045271519857</v>
      </c>
      <c r="M153">
        <f t="shared" si="45"/>
        <v>1</v>
      </c>
      <c r="N153">
        <v>88.453603830522795</v>
      </c>
      <c r="O153">
        <f t="shared" si="46"/>
        <v>1</v>
      </c>
      <c r="P153">
        <v>98.564085216901177</v>
      </c>
      <c r="Q153">
        <f t="shared" si="47"/>
        <v>1</v>
      </c>
      <c r="R153">
        <v>13.272087550728074</v>
      </c>
      <c r="S153">
        <f t="shared" si="48"/>
        <v>0</v>
      </c>
      <c r="T153">
        <v>16.234159341081678</v>
      </c>
      <c r="U153">
        <f t="shared" si="49"/>
        <v>0</v>
      </c>
    </row>
    <row r="154" spans="1:21" x14ac:dyDescent="0.3">
      <c r="A154" s="2" t="s">
        <v>119</v>
      </c>
      <c r="B154">
        <v>68.567778054126862</v>
      </c>
      <c r="C154">
        <f t="shared" si="40"/>
        <v>1</v>
      </c>
      <c r="D154">
        <v>72.422710596378622</v>
      </c>
      <c r="E154">
        <f t="shared" si="41"/>
        <v>1</v>
      </c>
      <c r="F154">
        <v>91.576080737625716</v>
      </c>
      <c r="G154">
        <f t="shared" si="42"/>
        <v>1</v>
      </c>
      <c r="H154">
        <v>122.03628849071502</v>
      </c>
      <c r="I154">
        <f t="shared" si="43"/>
        <v>1</v>
      </c>
      <c r="J154">
        <v>45.699149634129803</v>
      </c>
      <c r="K154">
        <f t="shared" si="44"/>
        <v>1</v>
      </c>
      <c r="L154">
        <v>99.996047545828333</v>
      </c>
      <c r="M154">
        <f t="shared" si="45"/>
        <v>1</v>
      </c>
      <c r="N154">
        <v>39.772180233895192</v>
      </c>
      <c r="O154">
        <f t="shared" si="46"/>
        <v>0</v>
      </c>
      <c r="P154">
        <v>75.94071642222373</v>
      </c>
      <c r="Q154">
        <f t="shared" si="47"/>
        <v>1</v>
      </c>
      <c r="R154">
        <v>108.34173410073795</v>
      </c>
      <c r="S154">
        <f t="shared" si="48"/>
        <v>1</v>
      </c>
      <c r="T154">
        <v>181.37762294043176</v>
      </c>
      <c r="U154">
        <f t="shared" si="49"/>
        <v>1</v>
      </c>
    </row>
    <row r="155" spans="1:21" x14ac:dyDescent="0.3">
      <c r="A155" s="2" t="s">
        <v>130</v>
      </c>
      <c r="B155">
        <v>11.183982976911215</v>
      </c>
      <c r="C155">
        <f t="shared" si="40"/>
        <v>0</v>
      </c>
      <c r="D155">
        <v>45.959758621971595</v>
      </c>
      <c r="E155">
        <f t="shared" si="41"/>
        <v>1</v>
      </c>
      <c r="F155">
        <v>48.44863969142488</v>
      </c>
      <c r="G155">
        <f t="shared" si="42"/>
        <v>1</v>
      </c>
      <c r="H155">
        <v>59.268084996482806</v>
      </c>
      <c r="I155">
        <f t="shared" si="43"/>
        <v>1</v>
      </c>
      <c r="J155">
        <v>53.947896745180614</v>
      </c>
      <c r="K155">
        <f t="shared" si="44"/>
        <v>1</v>
      </c>
      <c r="L155">
        <v>48.406456526795708</v>
      </c>
      <c r="M155">
        <f t="shared" si="45"/>
        <v>1</v>
      </c>
      <c r="N155">
        <v>107.03774919311005</v>
      </c>
      <c r="O155">
        <f t="shared" si="46"/>
        <v>1</v>
      </c>
      <c r="P155">
        <v>36.354176445101174</v>
      </c>
      <c r="Q155">
        <f t="shared" si="47"/>
        <v>0</v>
      </c>
      <c r="R155">
        <v>21.267095510081557</v>
      </c>
      <c r="S155">
        <f t="shared" si="48"/>
        <v>0</v>
      </c>
      <c r="T155">
        <v>23.483089136931849</v>
      </c>
      <c r="U155">
        <f t="shared" si="49"/>
        <v>0</v>
      </c>
    </row>
    <row r="156" spans="1:21" x14ac:dyDescent="0.3">
      <c r="A156" s="2"/>
    </row>
    <row r="157" spans="1:21" x14ac:dyDescent="0.3">
      <c r="B157" s="19" t="s">
        <v>205</v>
      </c>
      <c r="C157" s="19"/>
      <c r="D157" s="19" t="s">
        <v>206</v>
      </c>
      <c r="E157" s="19"/>
      <c r="F157" s="19" t="s">
        <v>207</v>
      </c>
      <c r="G157" s="19"/>
      <c r="H157" s="19" t="s">
        <v>208</v>
      </c>
      <c r="I157" s="19"/>
      <c r="J157" s="19" t="s">
        <v>209</v>
      </c>
      <c r="K157" s="19"/>
      <c r="L157" s="19" t="s">
        <v>210</v>
      </c>
      <c r="M157" s="19"/>
      <c r="N157" s="19" t="s">
        <v>211</v>
      </c>
      <c r="O157" s="19"/>
      <c r="P157" s="19" t="s">
        <v>212</v>
      </c>
      <c r="Q157" s="19"/>
      <c r="R157" s="19" t="s">
        <v>213</v>
      </c>
      <c r="S157" s="19"/>
      <c r="T157" s="19" t="s">
        <v>214</v>
      </c>
      <c r="U157" s="19"/>
    </row>
    <row r="158" spans="1:21" x14ac:dyDescent="0.3">
      <c r="B158" s="39" t="s">
        <v>225</v>
      </c>
      <c r="C158" s="39"/>
      <c r="D158" s="39"/>
      <c r="E158" s="39"/>
      <c r="F158" s="39"/>
      <c r="G158" s="39"/>
      <c r="H158" s="39"/>
      <c r="I158" s="39"/>
      <c r="J158" s="39" t="s">
        <v>226</v>
      </c>
      <c r="K158" s="39"/>
      <c r="L158" s="39"/>
      <c r="M158" s="39"/>
      <c r="N158" s="39"/>
      <c r="O158" s="39"/>
      <c r="P158" s="39" t="s">
        <v>227</v>
      </c>
      <c r="Q158" s="39"/>
      <c r="R158" s="39"/>
      <c r="S158" s="39"/>
      <c r="T158" s="39"/>
      <c r="U158" s="39"/>
    </row>
    <row r="159" spans="1:21" s="21" customFormat="1" x14ac:dyDescent="0.3">
      <c r="A159" s="23" t="s">
        <v>302</v>
      </c>
      <c r="B159" s="24"/>
      <c r="C159" s="24">
        <f>COUNTIF(C4:C155,0)</f>
        <v>110</v>
      </c>
      <c r="D159" s="24"/>
      <c r="E159" s="24">
        <f>COUNTIF(E4:E155,0)</f>
        <v>79</v>
      </c>
      <c r="F159" s="24"/>
      <c r="G159" s="24">
        <f>COUNTIF(G4:G155,0)</f>
        <v>89</v>
      </c>
      <c r="H159" s="24"/>
      <c r="I159" s="24">
        <f>COUNTIF(I4:I155,0)</f>
        <v>124</v>
      </c>
      <c r="J159" s="24"/>
      <c r="K159" s="24">
        <f>COUNTIF(K4:K155,0)</f>
        <v>64</v>
      </c>
      <c r="L159" s="24"/>
      <c r="M159" s="24">
        <f>COUNTIF(M4:M155,0)</f>
        <v>64</v>
      </c>
      <c r="N159" s="24"/>
      <c r="O159" s="24">
        <f>COUNTIF(O4:O155,0)</f>
        <v>63</v>
      </c>
      <c r="P159" s="24"/>
      <c r="Q159" s="24">
        <f>COUNTIF(Q4:Q155,0)</f>
        <v>68</v>
      </c>
      <c r="R159" s="24"/>
      <c r="S159" s="24">
        <f>COUNTIF(S4:S155,0)</f>
        <v>102</v>
      </c>
      <c r="T159" s="24"/>
      <c r="U159" s="24">
        <f>COUNTIF(U4:U155,0)</f>
        <v>132</v>
      </c>
    </row>
    <row r="160" spans="1:21" s="21" customFormat="1" x14ac:dyDescent="0.3">
      <c r="A160" s="23" t="s">
        <v>303</v>
      </c>
      <c r="B160" s="24"/>
      <c r="C160" s="24">
        <f>COUNTIF(C4:C155,1)</f>
        <v>42</v>
      </c>
      <c r="D160" s="24"/>
      <c r="E160" s="24">
        <f>COUNTIF(E4:E155,1)</f>
        <v>73</v>
      </c>
      <c r="F160" s="24"/>
      <c r="G160" s="24">
        <f>COUNTIF(G4:G155,1)</f>
        <v>63</v>
      </c>
      <c r="H160" s="24"/>
      <c r="I160" s="24">
        <f>COUNTIF(I4:I155,1)</f>
        <v>28</v>
      </c>
      <c r="J160" s="24"/>
      <c r="K160" s="24">
        <f>COUNTIF(K4:K155,1)</f>
        <v>88</v>
      </c>
      <c r="L160" s="24"/>
      <c r="M160" s="24">
        <f>COUNTIF(M4:M155,1)</f>
        <v>88</v>
      </c>
      <c r="N160" s="24"/>
      <c r="O160" s="24">
        <f>COUNTIF(O4:O155,1)</f>
        <v>89</v>
      </c>
      <c r="P160" s="24"/>
      <c r="Q160" s="24">
        <f>COUNTIF(Q4:Q155,1)</f>
        <v>84</v>
      </c>
      <c r="R160" s="24"/>
      <c r="S160" s="24">
        <f>COUNTIF(S4:S155,1)</f>
        <v>50</v>
      </c>
      <c r="T160" s="24"/>
      <c r="U160" s="24">
        <f>COUNTIF(U4:U155,1)</f>
        <v>20</v>
      </c>
    </row>
    <row r="161" spans="1:21" s="21" customFormat="1" x14ac:dyDescent="0.3">
      <c r="A161" s="21" t="s">
        <v>310</v>
      </c>
      <c r="D161" s="25">
        <f>SUM(E159,G159,I159)</f>
        <v>292</v>
      </c>
      <c r="E161" s="26"/>
      <c r="F161" s="26"/>
      <c r="G161" s="26"/>
      <c r="H161" s="26"/>
      <c r="I161" s="27"/>
      <c r="J161" s="25">
        <f>SUM(K159,M159,O159)</f>
        <v>191</v>
      </c>
      <c r="K161" s="26"/>
      <c r="L161" s="26"/>
      <c r="M161" s="26"/>
      <c r="N161" s="26"/>
      <c r="O161" s="27"/>
      <c r="P161" s="25">
        <f>SUM(Q159,S159,U159)</f>
        <v>302</v>
      </c>
      <c r="Q161" s="26"/>
      <c r="R161" s="26"/>
      <c r="S161" s="26"/>
      <c r="T161" s="26"/>
      <c r="U161" s="27"/>
    </row>
    <row r="162" spans="1:21" x14ac:dyDescent="0.3">
      <c r="A162" s="21" t="s">
        <v>304</v>
      </c>
      <c r="D162" s="28">
        <f>SUM(E160,G160,I160)</f>
        <v>164</v>
      </c>
      <c r="E162" s="29"/>
      <c r="F162" s="29"/>
      <c r="G162" s="29"/>
      <c r="H162" s="29"/>
      <c r="I162" s="30"/>
      <c r="J162" s="28">
        <f>SUM(K160,M160,O160)</f>
        <v>265</v>
      </c>
      <c r="K162" s="29"/>
      <c r="L162" s="29"/>
      <c r="M162" s="29"/>
      <c r="N162" s="29"/>
      <c r="O162" s="30"/>
      <c r="P162" s="28">
        <f>SUM(Q160,S160,U160)</f>
        <v>154</v>
      </c>
      <c r="Q162" s="29"/>
      <c r="R162" s="29"/>
      <c r="S162" s="29"/>
      <c r="T162" s="29"/>
      <c r="U162" s="30"/>
    </row>
    <row r="163" spans="1:21" x14ac:dyDescent="0.3">
      <c r="D163">
        <f>SUM(D161:D162)</f>
        <v>456</v>
      </c>
      <c r="J163">
        <f>SUM(J161:J162)</f>
        <v>456</v>
      </c>
      <c r="P163">
        <f>SUM(P161:P162)</f>
        <v>456</v>
      </c>
    </row>
    <row r="164" spans="1:21" x14ac:dyDescent="0.3">
      <c r="A164" s="21" t="s">
        <v>309</v>
      </c>
      <c r="D164">
        <v>112</v>
      </c>
      <c r="J164">
        <v>128</v>
      </c>
      <c r="P164">
        <v>119</v>
      </c>
    </row>
    <row r="166" spans="1:21" x14ac:dyDescent="0.3">
      <c r="D166" t="s">
        <v>308</v>
      </c>
    </row>
  </sheetData>
  <sortState xmlns:xlrd2="http://schemas.microsoft.com/office/spreadsheetml/2017/richdata2" ref="A4:U155">
    <sortCondition ref="A4:A155"/>
  </sortState>
  <mergeCells count="6">
    <mergeCell ref="B2:I2"/>
    <mergeCell ref="J2:O2"/>
    <mergeCell ref="P2:U2"/>
    <mergeCell ref="B158:I158"/>
    <mergeCell ref="J158:O158"/>
    <mergeCell ref="P158:U15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167"/>
  <sheetViews>
    <sheetView workbookViewId="0">
      <pane xSplit="1" topLeftCell="B1" activePane="topRight" state="frozen"/>
      <selection pane="topRight" activeCell="AI11" sqref="AI11"/>
    </sheetView>
  </sheetViews>
  <sheetFormatPr defaultRowHeight="14.4" x14ac:dyDescent="0.3"/>
  <cols>
    <col min="1" max="1" width="55.88671875" customWidth="1"/>
    <col min="2" max="10" width="5.33203125" customWidth="1"/>
    <col min="11" max="11" width="2.109375" style="32" customWidth="1"/>
    <col min="12" max="20" width="6.88671875" hidden="1" customWidth="1"/>
    <col min="21" max="21" width="1.44140625" style="32" hidden="1" customWidth="1"/>
    <col min="22" max="22" width="5.6640625" hidden="1" customWidth="1"/>
    <col min="23" max="27" width="4.6640625" hidden="1" customWidth="1"/>
    <col min="28" max="28" width="6.44140625" hidden="1" customWidth="1"/>
    <col min="29" max="29" width="9.44140625" hidden="1" customWidth="1"/>
    <col min="30" max="30" width="4.6640625" hidden="1" customWidth="1"/>
    <col min="31" max="31" width="1" style="32" customWidth="1"/>
    <col min="32" max="32" width="8" customWidth="1"/>
    <col min="33" max="33" width="2" customWidth="1"/>
    <col min="34" max="34" width="8" customWidth="1"/>
    <col min="35" max="35" width="4" bestFit="1" customWidth="1"/>
    <col min="36" max="36" width="8" customWidth="1"/>
    <col min="37" max="37" width="4" bestFit="1" customWidth="1"/>
    <col min="38" max="38" width="8" customWidth="1"/>
    <col min="39" max="39" width="2" bestFit="1" customWidth="1"/>
    <col min="40" max="40" width="8" customWidth="1"/>
    <col min="41" max="41" width="2" bestFit="1" customWidth="1"/>
    <col min="42" max="42" width="8" customWidth="1"/>
    <col min="43" max="43" width="3" bestFit="1" customWidth="1"/>
    <col min="44" max="44" width="8" customWidth="1"/>
    <col min="45" max="45" width="4" bestFit="1" customWidth="1"/>
    <col min="46" max="46" width="8" customWidth="1"/>
    <col min="47" max="47" width="4" bestFit="1" customWidth="1"/>
    <col min="48" max="48" width="8" customWidth="1"/>
    <col min="49" max="49" width="2" customWidth="1"/>
    <col min="50" max="50" width="2.88671875" style="32" customWidth="1"/>
  </cols>
  <sheetData>
    <row r="1" spans="1:49" x14ac:dyDescent="0.3">
      <c r="B1" t="s">
        <v>224</v>
      </c>
      <c r="AF1" t="s">
        <v>234</v>
      </c>
    </row>
    <row r="2" spans="1:49" x14ac:dyDescent="0.3">
      <c r="B2" s="38" t="s">
        <v>225</v>
      </c>
      <c r="C2" s="38"/>
      <c r="D2" s="38"/>
      <c r="E2" s="38" t="s">
        <v>226</v>
      </c>
      <c r="F2" s="38"/>
      <c r="G2" s="38"/>
      <c r="H2" s="38" t="s">
        <v>227</v>
      </c>
      <c r="I2" s="38"/>
      <c r="J2" s="38"/>
      <c r="L2" s="38" t="s">
        <v>225</v>
      </c>
      <c r="M2" s="38"/>
      <c r="N2" s="38"/>
      <c r="O2" s="38" t="s">
        <v>226</v>
      </c>
      <c r="P2" s="38"/>
      <c r="Q2" s="38"/>
      <c r="R2" s="38" t="s">
        <v>227</v>
      </c>
      <c r="S2" s="38"/>
      <c r="T2" s="38"/>
      <c r="V2" t="s">
        <v>225</v>
      </c>
      <c r="Y2" t="s">
        <v>226</v>
      </c>
      <c r="AB2" t="s">
        <v>227</v>
      </c>
      <c r="AF2" t="s">
        <v>225</v>
      </c>
      <c r="AL2" t="s">
        <v>226</v>
      </c>
      <c r="AR2" t="s">
        <v>227</v>
      </c>
    </row>
    <row r="3" spans="1:49" x14ac:dyDescent="0.3">
      <c r="A3" t="s">
        <v>0</v>
      </c>
      <c r="B3" t="s">
        <v>215</v>
      </c>
      <c r="C3" t="s">
        <v>216</v>
      </c>
      <c r="D3" t="s">
        <v>217</v>
      </c>
      <c r="E3" t="s">
        <v>218</v>
      </c>
      <c r="F3" t="s">
        <v>219</v>
      </c>
      <c r="G3" t="s">
        <v>220</v>
      </c>
      <c r="H3" t="s">
        <v>221</v>
      </c>
      <c r="I3" t="s">
        <v>222</v>
      </c>
      <c r="J3" t="s">
        <v>223</v>
      </c>
      <c r="L3" t="s">
        <v>215</v>
      </c>
      <c r="M3" t="s">
        <v>216</v>
      </c>
      <c r="N3" t="s">
        <v>217</v>
      </c>
      <c r="O3" t="s">
        <v>218</v>
      </c>
      <c r="P3" t="s">
        <v>219</v>
      </c>
      <c r="Q3" t="s">
        <v>220</v>
      </c>
      <c r="R3" t="s">
        <v>221</v>
      </c>
      <c r="S3" t="s">
        <v>222</v>
      </c>
      <c r="T3" t="s">
        <v>223</v>
      </c>
      <c r="V3" t="s">
        <v>215</v>
      </c>
      <c r="W3" t="s">
        <v>216</v>
      </c>
      <c r="X3" t="s">
        <v>217</v>
      </c>
      <c r="Y3" t="s">
        <v>218</v>
      </c>
      <c r="Z3" t="s">
        <v>219</v>
      </c>
      <c r="AA3" t="s">
        <v>220</v>
      </c>
      <c r="AB3" t="s">
        <v>221</v>
      </c>
      <c r="AC3" t="s">
        <v>222</v>
      </c>
      <c r="AD3" t="s">
        <v>223</v>
      </c>
      <c r="AF3" s="33" t="s">
        <v>215</v>
      </c>
      <c r="AG3" s="34"/>
      <c r="AH3" s="34" t="s">
        <v>216</v>
      </c>
      <c r="AI3" s="34"/>
      <c r="AJ3" s="34" t="s">
        <v>217</v>
      </c>
      <c r="AK3" s="34"/>
      <c r="AL3" s="34" t="s">
        <v>218</v>
      </c>
      <c r="AM3" s="34"/>
      <c r="AN3" s="34" t="s">
        <v>219</v>
      </c>
      <c r="AO3" s="34"/>
      <c r="AP3" s="34" t="s">
        <v>220</v>
      </c>
      <c r="AQ3" s="34"/>
      <c r="AR3" s="34" t="s">
        <v>221</v>
      </c>
      <c r="AS3" s="34"/>
      <c r="AT3" s="34" t="s">
        <v>222</v>
      </c>
      <c r="AU3" s="34"/>
      <c r="AV3" s="34" t="s">
        <v>223</v>
      </c>
      <c r="AW3" s="35"/>
    </row>
    <row r="4" spans="1:49" x14ac:dyDescent="0.3">
      <c r="A4" t="s">
        <v>182</v>
      </c>
      <c r="B4" s="2">
        <v>0.10670033284002439</v>
      </c>
      <c r="C4" s="2">
        <v>6.5703389947440641E-2</v>
      </c>
      <c r="D4" s="2">
        <v>0.13685348569249142</v>
      </c>
      <c r="E4" s="2">
        <v>0.26473793268831491</v>
      </c>
      <c r="F4" s="2">
        <v>0.83101604328182155</v>
      </c>
      <c r="G4" s="2">
        <v>0.23043216174440151</v>
      </c>
      <c r="H4" s="2">
        <v>2.603446962271928E-2</v>
      </c>
      <c r="I4" s="2">
        <v>2.3745053102494137E-2</v>
      </c>
      <c r="J4" s="2">
        <v>0.12851877982113186</v>
      </c>
      <c r="L4" s="31">
        <f>IF(B4&lt;0.05,B4,)</f>
        <v>0</v>
      </c>
      <c r="M4" s="31">
        <f t="shared" ref="M4:T4" si="0">IF(C4&lt;0.05,C4,)</f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  <c r="Q4" s="31">
        <f t="shared" si="0"/>
        <v>0</v>
      </c>
      <c r="R4" s="31">
        <f t="shared" si="0"/>
        <v>2.603446962271928E-2</v>
      </c>
      <c r="S4" s="31">
        <f t="shared" si="0"/>
        <v>2.3745053102494137E-2</v>
      </c>
      <c r="T4" s="31">
        <f t="shared" si="0"/>
        <v>0</v>
      </c>
      <c r="V4" s="1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1.4274162629645338E-2</v>
      </c>
      <c r="AD4">
        <v>0</v>
      </c>
      <c r="AF4" s="2">
        <v>-0.34511302780355302</v>
      </c>
      <c r="AG4" s="2"/>
      <c r="AH4" s="2">
        <v>-0.50647923510679727</v>
      </c>
      <c r="AI4" s="2"/>
      <c r="AJ4" s="2">
        <v>-0.16136620730324425</v>
      </c>
      <c r="AK4" s="2"/>
      <c r="AL4" s="2">
        <v>0.20226581966352231</v>
      </c>
      <c r="AM4" s="2"/>
      <c r="AN4" s="2">
        <v>-2.7885111836636285E-2</v>
      </c>
      <c r="AO4" s="2"/>
      <c r="AP4" s="2">
        <v>-0.23015093150015856</v>
      </c>
      <c r="AQ4" s="2"/>
      <c r="AR4" s="2">
        <v>0.32846628025330155</v>
      </c>
      <c r="AS4" s="2" t="s">
        <v>305</v>
      </c>
      <c r="AT4" s="2">
        <v>0.53458334529163898</v>
      </c>
      <c r="AU4" s="2" t="s">
        <v>305</v>
      </c>
      <c r="AV4" s="2">
        <v>0.20611706503833743</v>
      </c>
    </row>
    <row r="5" spans="1:49" x14ac:dyDescent="0.3">
      <c r="A5" t="s">
        <v>62</v>
      </c>
      <c r="B5" s="2">
        <v>0.12518616587118617</v>
      </c>
      <c r="C5" s="2">
        <v>0.11593669526277249</v>
      </c>
      <c r="D5" s="2">
        <v>0.83802558767939961</v>
      </c>
      <c r="E5" s="2">
        <v>0.92907722647723578</v>
      </c>
      <c r="F5" s="2">
        <v>0.53100330086751324</v>
      </c>
      <c r="G5" s="2">
        <v>0.43336927284021443</v>
      </c>
      <c r="H5" s="2">
        <v>9.4283793618595735E-2</v>
      </c>
      <c r="I5" s="2">
        <v>4.4610171463820202E-2</v>
      </c>
      <c r="J5" s="2">
        <v>0.79248371209569335</v>
      </c>
      <c r="L5" s="31">
        <f t="shared" ref="L5:L68" si="1">IF(B5&lt;0.05,B5,)</f>
        <v>0</v>
      </c>
      <c r="M5" s="31">
        <f t="shared" ref="M5:M68" si="2">IF(C5&lt;0.05,C5,)</f>
        <v>0</v>
      </c>
      <c r="N5" s="31">
        <f t="shared" ref="N5:N68" si="3">IF(D5&lt;0.05,D5,)</f>
        <v>0</v>
      </c>
      <c r="O5" s="31">
        <f t="shared" ref="O5:O68" si="4">IF(E5&lt;0.05,E5,)</f>
        <v>0</v>
      </c>
      <c r="P5" s="31">
        <f t="shared" ref="P5:P68" si="5">IF(F5&lt;0.05,F5,)</f>
        <v>0</v>
      </c>
      <c r="Q5" s="31">
        <f t="shared" ref="Q5:Q68" si="6">IF(G5&lt;0.05,G5,)</f>
        <v>0</v>
      </c>
      <c r="R5" s="31">
        <f t="shared" ref="R5:R68" si="7">IF(H5&lt;0.05,H5,)</f>
        <v>0</v>
      </c>
      <c r="S5" s="31">
        <f t="shared" ref="S5:S68" si="8">IF(I5&lt;0.05,I5,)</f>
        <v>4.4610171463820202E-2</v>
      </c>
      <c r="T5" s="31">
        <f t="shared" ref="T5:T68" si="9">IF(J5&lt;0.05,J5,)</f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4.0150149880001353E-2</v>
      </c>
      <c r="AC5">
        <v>9.4740426905908885E-3</v>
      </c>
      <c r="AD5">
        <v>0</v>
      </c>
      <c r="AF5" s="2">
        <v>-0.56416004210415516</v>
      </c>
      <c r="AG5" s="2"/>
      <c r="AH5" s="2">
        <v>-0.61625610075553983</v>
      </c>
      <c r="AI5" s="2"/>
      <c r="AJ5" s="2">
        <v>-5.209605865138469E-2</v>
      </c>
      <c r="AK5" s="2"/>
      <c r="AL5" s="2">
        <v>-2.8178299151787344E-2</v>
      </c>
      <c r="AM5" s="2"/>
      <c r="AN5" s="2">
        <v>-0.24194699693654498</v>
      </c>
      <c r="AO5" s="2"/>
      <c r="AP5" s="2">
        <v>-0.21376869778475763</v>
      </c>
      <c r="AQ5" s="2"/>
      <c r="AR5" s="2">
        <v>0.54768938993600735</v>
      </c>
      <c r="AS5" s="2"/>
      <c r="AT5" s="2">
        <v>0.50186508632870719</v>
      </c>
      <c r="AU5" s="2" t="s">
        <v>305</v>
      </c>
      <c r="AV5" s="2">
        <v>-4.5824303607300172E-2</v>
      </c>
    </row>
    <row r="6" spans="1:49" x14ac:dyDescent="0.3">
      <c r="A6" t="s">
        <v>41</v>
      </c>
      <c r="B6" s="2">
        <v>0.27358229516927457</v>
      </c>
      <c r="C6" s="2">
        <v>0.18157582260384192</v>
      </c>
      <c r="D6" s="2">
        <v>0.33244045987711257</v>
      </c>
      <c r="E6" s="2">
        <v>0.8970723870128835</v>
      </c>
      <c r="F6" s="2">
        <v>0.63603659084481268</v>
      </c>
      <c r="G6" s="2">
        <v>0.55086892500594831</v>
      </c>
      <c r="H6" s="2">
        <v>5.4503763910132855E-2</v>
      </c>
      <c r="I6" s="2">
        <v>1.0464147565124174E-3</v>
      </c>
      <c r="J6" s="2">
        <v>0.30748463129964065</v>
      </c>
      <c r="L6" s="31">
        <f t="shared" si="1"/>
        <v>0</v>
      </c>
      <c r="M6" s="31">
        <f t="shared" si="2"/>
        <v>0</v>
      </c>
      <c r="N6" s="31">
        <f t="shared" si="3"/>
        <v>0</v>
      </c>
      <c r="O6" s="31">
        <f t="shared" si="4"/>
        <v>0</v>
      </c>
      <c r="P6" s="31">
        <f t="shared" si="5"/>
        <v>0</v>
      </c>
      <c r="Q6" s="31">
        <f t="shared" si="6"/>
        <v>0</v>
      </c>
      <c r="R6" s="31">
        <f t="shared" si="7"/>
        <v>0</v>
      </c>
      <c r="S6" s="31">
        <f t="shared" si="8"/>
        <v>1.0464147565124174E-3</v>
      </c>
      <c r="T6" s="31">
        <f t="shared" si="9"/>
        <v>0</v>
      </c>
      <c r="V6">
        <v>3.6969075898992586E-2</v>
      </c>
      <c r="W6">
        <v>2.7144846349457397E-2</v>
      </c>
      <c r="X6">
        <v>0</v>
      </c>
      <c r="Y6">
        <v>0</v>
      </c>
      <c r="Z6">
        <v>0</v>
      </c>
      <c r="AA6">
        <v>0</v>
      </c>
      <c r="AB6">
        <v>2.7132169779692288E-2</v>
      </c>
      <c r="AC6">
        <v>6.1445599757464549E-3</v>
      </c>
      <c r="AD6">
        <v>0</v>
      </c>
      <c r="AF6" s="2">
        <v>-0.59518711290270054</v>
      </c>
      <c r="AG6" s="2"/>
      <c r="AH6" s="2">
        <v>-1.334493463201224</v>
      </c>
      <c r="AI6" s="2"/>
      <c r="AJ6" s="2">
        <v>-0.73930635029852354</v>
      </c>
      <c r="AK6" s="2"/>
      <c r="AL6" s="2">
        <v>4.6255035735933536E-2</v>
      </c>
      <c r="AM6" s="2"/>
      <c r="AN6" s="2">
        <v>-0.19892057123318635</v>
      </c>
      <c r="AO6" s="2"/>
      <c r="AP6" s="2">
        <v>-0.24517560696911983</v>
      </c>
      <c r="AQ6" s="2"/>
      <c r="AR6" s="2">
        <v>0.7211126548944139</v>
      </c>
      <c r="AS6" s="2"/>
      <c r="AT6" s="2">
        <v>0.85441209134235496</v>
      </c>
      <c r="AU6" s="2" t="s">
        <v>306</v>
      </c>
      <c r="AV6" s="2">
        <v>0.13329943644794109</v>
      </c>
    </row>
    <row r="7" spans="1:49" x14ac:dyDescent="0.3">
      <c r="A7" t="s">
        <v>157</v>
      </c>
      <c r="B7" s="2">
        <v>0.99541800515035472</v>
      </c>
      <c r="C7" s="2">
        <v>8.3856270617222145E-2</v>
      </c>
      <c r="D7" s="2">
        <v>0.27199461677306391</v>
      </c>
      <c r="E7" s="2">
        <v>0.86683184507718258</v>
      </c>
      <c r="F7" s="2">
        <v>0.97017237103650578</v>
      </c>
      <c r="G7" s="2">
        <v>0.93150506602902339</v>
      </c>
      <c r="H7" s="2">
        <v>0.1960683684179727</v>
      </c>
      <c r="I7" s="2">
        <v>1.8067382789588339E-2</v>
      </c>
      <c r="J7" s="2">
        <v>0.22563781783590353</v>
      </c>
      <c r="L7" s="31">
        <f t="shared" si="1"/>
        <v>0</v>
      </c>
      <c r="M7" s="31">
        <f t="shared" si="2"/>
        <v>0</v>
      </c>
      <c r="N7" s="31">
        <f t="shared" si="3"/>
        <v>0</v>
      </c>
      <c r="O7" s="31">
        <f t="shared" si="4"/>
        <v>0</v>
      </c>
      <c r="P7" s="31">
        <f t="shared" si="5"/>
        <v>0</v>
      </c>
      <c r="Q7" s="31">
        <f t="shared" si="6"/>
        <v>0</v>
      </c>
      <c r="R7" s="31">
        <f t="shared" si="7"/>
        <v>0</v>
      </c>
      <c r="S7" s="31">
        <f t="shared" si="8"/>
        <v>1.8067382789588339E-2</v>
      </c>
      <c r="T7" s="31">
        <f t="shared" si="9"/>
        <v>0</v>
      </c>
      <c r="V7">
        <v>4.8574995726064767E-2</v>
      </c>
      <c r="W7">
        <v>4.335038420821271E-2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F7" s="2">
        <v>1.452359258001428E-3</v>
      </c>
      <c r="AG7" s="2"/>
      <c r="AH7" s="2">
        <v>-0.46772853573435591</v>
      </c>
      <c r="AI7" s="2"/>
      <c r="AJ7" s="2">
        <v>-0.46918089499235732</v>
      </c>
      <c r="AK7" s="2"/>
      <c r="AL7" s="2">
        <v>-6.1587879411804054E-2</v>
      </c>
      <c r="AM7" s="2"/>
      <c r="AN7" s="2">
        <v>-1.8283862176948214E-2</v>
      </c>
      <c r="AO7" s="2"/>
      <c r="AP7" s="2">
        <v>4.3304017234855885E-2</v>
      </c>
      <c r="AQ7" s="2"/>
      <c r="AR7" s="2">
        <v>0.5790918804643217</v>
      </c>
      <c r="AS7" s="2"/>
      <c r="AT7" s="2">
        <v>0.82247313404013811</v>
      </c>
      <c r="AU7" s="2" t="s">
        <v>305</v>
      </c>
      <c r="AV7" s="2">
        <v>0.24338125357581647</v>
      </c>
    </row>
    <row r="8" spans="1:49" x14ac:dyDescent="0.3">
      <c r="A8" t="s">
        <v>43</v>
      </c>
      <c r="B8" s="2">
        <v>0.23975662810756737</v>
      </c>
      <c r="C8" s="2">
        <v>0.10276548160580783</v>
      </c>
      <c r="D8" s="2">
        <v>0.34101858443367161</v>
      </c>
      <c r="E8" s="2">
        <v>0.96836296054747495</v>
      </c>
      <c r="F8" s="2">
        <v>0.64281081505456461</v>
      </c>
      <c r="G8" s="2">
        <v>0.55876730889417814</v>
      </c>
      <c r="H8" s="2">
        <v>1.9300703841862415E-2</v>
      </c>
      <c r="I8" s="2">
        <v>1.0001328181606817E-2</v>
      </c>
      <c r="J8" s="2">
        <v>0.37155329936176562</v>
      </c>
      <c r="L8" s="31">
        <f t="shared" si="1"/>
        <v>0</v>
      </c>
      <c r="M8" s="31">
        <f t="shared" si="2"/>
        <v>0</v>
      </c>
      <c r="N8" s="31">
        <f t="shared" si="3"/>
        <v>0</v>
      </c>
      <c r="O8" s="31">
        <f t="shared" si="4"/>
        <v>0</v>
      </c>
      <c r="P8" s="31">
        <f t="shared" si="5"/>
        <v>0</v>
      </c>
      <c r="Q8" s="31">
        <f t="shared" si="6"/>
        <v>0</v>
      </c>
      <c r="R8" s="31">
        <f t="shared" si="7"/>
        <v>1.9300703841862415E-2</v>
      </c>
      <c r="S8" s="31">
        <f t="shared" si="8"/>
        <v>1.0001328181606817E-2</v>
      </c>
      <c r="T8" s="31">
        <f t="shared" si="9"/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F8" s="2">
        <v>-0.366195809855068</v>
      </c>
      <c r="AG8" s="2"/>
      <c r="AH8" s="2">
        <v>-0.78016461701945061</v>
      </c>
      <c r="AI8" s="2"/>
      <c r="AJ8" s="2">
        <v>-0.41396880716438261</v>
      </c>
      <c r="AK8" s="2"/>
      <c r="AL8" s="2">
        <v>1.2836122961019625E-2</v>
      </c>
      <c r="AM8" s="2"/>
      <c r="AN8" s="2">
        <v>-0.16421888729329476</v>
      </c>
      <c r="AO8" s="2"/>
      <c r="AP8" s="2">
        <v>-0.17705501025431444</v>
      </c>
      <c r="AQ8" s="2"/>
      <c r="AR8" s="2">
        <v>0.48067934889465297</v>
      </c>
      <c r="AS8" s="2" t="s">
        <v>305</v>
      </c>
      <c r="AT8" s="2">
        <v>0.52550281322231773</v>
      </c>
      <c r="AU8" s="2" t="s">
        <v>305</v>
      </c>
      <c r="AV8" s="2">
        <v>4.4823464327664722E-2</v>
      </c>
    </row>
    <row r="9" spans="1:49" x14ac:dyDescent="0.3">
      <c r="A9" t="s">
        <v>90</v>
      </c>
      <c r="B9" s="2">
        <v>0.267222440162738</v>
      </c>
      <c r="C9" s="2">
        <v>0.22824241211776053</v>
      </c>
      <c r="D9" s="2">
        <v>0.78778209481000183</v>
      </c>
      <c r="E9" s="2">
        <v>0.96734581534655972</v>
      </c>
      <c r="F9" s="2">
        <v>0.81704065592686115</v>
      </c>
      <c r="G9" s="2">
        <v>0.82668276075700575</v>
      </c>
      <c r="H9" s="2">
        <v>3.892238032954351E-2</v>
      </c>
      <c r="I9" s="2">
        <v>1.6665514686586572E-2</v>
      </c>
      <c r="J9" s="2">
        <v>0.39607756488910806</v>
      </c>
      <c r="L9" s="31">
        <f t="shared" si="1"/>
        <v>0</v>
      </c>
      <c r="M9" s="31">
        <f t="shared" si="2"/>
        <v>0</v>
      </c>
      <c r="N9" s="31">
        <f t="shared" si="3"/>
        <v>0</v>
      </c>
      <c r="O9" s="31">
        <f t="shared" si="4"/>
        <v>0</v>
      </c>
      <c r="P9" s="31">
        <f t="shared" si="5"/>
        <v>0</v>
      </c>
      <c r="Q9" s="31">
        <f t="shared" si="6"/>
        <v>0</v>
      </c>
      <c r="R9" s="31">
        <f t="shared" si="7"/>
        <v>3.892238032954351E-2</v>
      </c>
      <c r="S9" s="31">
        <f t="shared" si="8"/>
        <v>1.6665514686586572E-2</v>
      </c>
      <c r="T9" s="31">
        <f t="shared" si="9"/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F9" s="2">
        <v>-0.13411169573378304</v>
      </c>
      <c r="AG9" s="2"/>
      <c r="AH9" s="2">
        <v>-0.15484356631596349</v>
      </c>
      <c r="AI9" s="2"/>
      <c r="AJ9" s="2">
        <v>-2.0731870582180466E-2</v>
      </c>
      <c r="AK9" s="2"/>
      <c r="AL9" s="2">
        <v>5.5939126158537069E-3</v>
      </c>
      <c r="AM9" s="2"/>
      <c r="AN9" s="2">
        <v>3.0543254127033209E-2</v>
      </c>
      <c r="AO9" s="2"/>
      <c r="AP9" s="2">
        <v>2.4949341511179429E-2</v>
      </c>
      <c r="AQ9" s="2"/>
      <c r="AR9" s="2">
        <v>0.2497075044317047</v>
      </c>
      <c r="AS9" s="2" t="s">
        <v>305</v>
      </c>
      <c r="AT9" s="2">
        <v>0.29554909742761876</v>
      </c>
      <c r="AU9" s="2" t="s">
        <v>305</v>
      </c>
      <c r="AV9" s="2">
        <v>4.5841592995914011E-2</v>
      </c>
    </row>
    <row r="10" spans="1:49" x14ac:dyDescent="0.3">
      <c r="A10" t="s">
        <v>72</v>
      </c>
      <c r="B10" s="2">
        <v>0.26753931758982585</v>
      </c>
      <c r="C10" s="2">
        <v>0.23587877210802932</v>
      </c>
      <c r="D10" s="2">
        <v>0.7925897772599404</v>
      </c>
      <c r="E10" s="2">
        <v>0.83658273128679927</v>
      </c>
      <c r="F10" s="2">
        <v>0.84409454969581188</v>
      </c>
      <c r="G10" s="2">
        <v>0.6473693159400763</v>
      </c>
      <c r="H10" s="2">
        <v>4.1324608084641189E-2</v>
      </c>
      <c r="I10" s="2">
        <v>3.2777192178298158E-2</v>
      </c>
      <c r="J10" s="2">
        <v>0.37733105976690418</v>
      </c>
      <c r="L10" s="31">
        <f t="shared" si="1"/>
        <v>0</v>
      </c>
      <c r="M10" s="31">
        <f t="shared" si="2"/>
        <v>0</v>
      </c>
      <c r="N10" s="31">
        <f t="shared" si="3"/>
        <v>0</v>
      </c>
      <c r="O10" s="31">
        <f t="shared" si="4"/>
        <v>0</v>
      </c>
      <c r="P10" s="31">
        <f t="shared" si="5"/>
        <v>0</v>
      </c>
      <c r="Q10" s="31">
        <f t="shared" si="6"/>
        <v>0</v>
      </c>
      <c r="R10" s="31">
        <f t="shared" si="7"/>
        <v>4.1324608084641189E-2</v>
      </c>
      <c r="S10" s="31">
        <f t="shared" si="8"/>
        <v>3.2777192178298158E-2</v>
      </c>
      <c r="T10" s="31">
        <f t="shared" si="9"/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3.0938148356396975E-3</v>
      </c>
      <c r="AD10">
        <v>0</v>
      </c>
      <c r="AF10" s="2">
        <v>-0.15238079573169594</v>
      </c>
      <c r="AG10" s="2"/>
      <c r="AH10" s="2">
        <v>-0.17064159487263267</v>
      </c>
      <c r="AI10" s="2"/>
      <c r="AJ10" s="2">
        <v>-1.8260799140936729E-2</v>
      </c>
      <c r="AK10" s="2"/>
      <c r="AL10" s="2">
        <v>-3.1913973651860814E-2</v>
      </c>
      <c r="AM10" s="2"/>
      <c r="AN10" s="2">
        <v>2.9388982709955956E-2</v>
      </c>
      <c r="AO10" s="2"/>
      <c r="AP10" s="2">
        <v>6.1302956361816784E-2</v>
      </c>
      <c r="AQ10" s="2"/>
      <c r="AR10" s="2">
        <v>0.33583851786697561</v>
      </c>
      <c r="AS10" s="2" t="s">
        <v>305</v>
      </c>
      <c r="AT10" s="2">
        <v>0.44203586039077403</v>
      </c>
      <c r="AU10" s="2" t="s">
        <v>305</v>
      </c>
      <c r="AV10" s="2">
        <v>0.10619734252379845</v>
      </c>
    </row>
    <row r="11" spans="1:49" x14ac:dyDescent="0.3">
      <c r="A11" t="s">
        <v>60</v>
      </c>
      <c r="B11" s="2">
        <v>0.12247722754227093</v>
      </c>
      <c r="C11" s="2">
        <v>2.0204923215141536E-2</v>
      </c>
      <c r="D11" s="2">
        <v>4.9238412339800412E-2</v>
      </c>
      <c r="E11" s="2">
        <v>0.18121540556890434</v>
      </c>
      <c r="F11" s="2">
        <v>0.60685031506706411</v>
      </c>
      <c r="G11" s="2">
        <v>8.3001608787580602E-2</v>
      </c>
      <c r="H11" s="2">
        <v>1.7435043639274034E-2</v>
      </c>
      <c r="I11" s="2">
        <v>1.4665803188157429E-2</v>
      </c>
      <c r="J11" s="2">
        <v>0.87434936970029498</v>
      </c>
      <c r="L11" s="31">
        <f t="shared" si="1"/>
        <v>0</v>
      </c>
      <c r="M11" s="31">
        <f t="shared" si="2"/>
        <v>2.0204923215141536E-2</v>
      </c>
      <c r="N11" s="31">
        <f t="shared" si="3"/>
        <v>4.9238412339800412E-2</v>
      </c>
      <c r="O11" s="31">
        <f t="shared" si="4"/>
        <v>0</v>
      </c>
      <c r="P11" s="31">
        <f t="shared" si="5"/>
        <v>0</v>
      </c>
      <c r="Q11" s="31">
        <f t="shared" si="6"/>
        <v>0</v>
      </c>
      <c r="R11" s="31">
        <f t="shared" si="7"/>
        <v>1.7435043639274034E-2</v>
      </c>
      <c r="S11" s="31">
        <f t="shared" si="8"/>
        <v>1.4665803188157429E-2</v>
      </c>
      <c r="T11" s="31">
        <f t="shared" si="9"/>
        <v>0</v>
      </c>
      <c r="V11">
        <v>0</v>
      </c>
      <c r="W11">
        <v>0</v>
      </c>
      <c r="X11">
        <v>0</v>
      </c>
      <c r="Y11">
        <v>0</v>
      </c>
      <c r="Z11">
        <v>2.4757827119382229E-2</v>
      </c>
      <c r="AA11">
        <v>3.1952942799544692E-2</v>
      </c>
      <c r="AB11">
        <v>0</v>
      </c>
      <c r="AC11">
        <v>0</v>
      </c>
      <c r="AD11">
        <v>0</v>
      </c>
      <c r="AF11" s="2">
        <v>-0.21923750157052585</v>
      </c>
      <c r="AG11" s="2"/>
      <c r="AH11" s="2">
        <v>-0.64322721299348951</v>
      </c>
      <c r="AI11" s="2" t="s">
        <v>305</v>
      </c>
      <c r="AJ11" s="2">
        <v>-0.42398971142296377</v>
      </c>
      <c r="AK11" s="2" t="s">
        <v>305</v>
      </c>
      <c r="AL11" s="2">
        <v>0.16633815471260296</v>
      </c>
      <c r="AM11" s="2"/>
      <c r="AN11" s="2">
        <v>-5.4918881430818731E-2</v>
      </c>
      <c r="AO11" s="2"/>
      <c r="AP11" s="2">
        <v>-0.22125703614342171</v>
      </c>
      <c r="AQ11" s="2"/>
      <c r="AR11" s="2">
        <v>0.4716008541445556</v>
      </c>
      <c r="AS11" s="2" t="s">
        <v>305</v>
      </c>
      <c r="AT11" s="2">
        <v>0.45647926457209853</v>
      </c>
      <c r="AU11" s="2" t="s">
        <v>305</v>
      </c>
      <c r="AV11" s="2">
        <v>-1.5121589572457026E-2</v>
      </c>
    </row>
    <row r="12" spans="1:49" x14ac:dyDescent="0.3">
      <c r="A12" t="s">
        <v>151</v>
      </c>
      <c r="B12" s="2">
        <v>0.65466781968321608</v>
      </c>
      <c r="C12" s="2">
        <v>3.6886787399745533E-2</v>
      </c>
      <c r="D12" s="2">
        <v>0.58780946935408451</v>
      </c>
      <c r="E12" s="2">
        <v>0.90858379156771429</v>
      </c>
      <c r="F12" s="2">
        <v>0.67149423502745231</v>
      </c>
      <c r="G12" s="2">
        <v>0.68697767696522027</v>
      </c>
      <c r="H12" s="2">
        <v>0.47658181839627334</v>
      </c>
      <c r="I12" s="2">
        <v>0.24103745250581243</v>
      </c>
      <c r="J12" s="2">
        <v>8.3488524895874272E-2</v>
      </c>
      <c r="L12" s="31">
        <f t="shared" si="1"/>
        <v>0</v>
      </c>
      <c r="M12" s="31">
        <f t="shared" si="2"/>
        <v>3.6886787399745533E-2</v>
      </c>
      <c r="N12" s="31">
        <f t="shared" si="3"/>
        <v>0</v>
      </c>
      <c r="O12" s="31">
        <f t="shared" si="4"/>
        <v>0</v>
      </c>
      <c r="P12" s="31">
        <f t="shared" si="5"/>
        <v>0</v>
      </c>
      <c r="Q12" s="31">
        <f t="shared" si="6"/>
        <v>0</v>
      </c>
      <c r="R12" s="31">
        <f t="shared" si="7"/>
        <v>0</v>
      </c>
      <c r="S12" s="31">
        <f t="shared" si="8"/>
        <v>0</v>
      </c>
      <c r="T12" s="31">
        <f t="shared" si="9"/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3.1316139438615685E-2</v>
      </c>
      <c r="AF12" s="2">
        <v>-3.408487554037827E-2</v>
      </c>
      <c r="AG12" s="2"/>
      <c r="AH12" s="2">
        <v>-7.8325989545114827E-2</v>
      </c>
      <c r="AI12" s="2" t="s">
        <v>305</v>
      </c>
      <c r="AJ12" s="2">
        <v>-4.4241114004736577E-2</v>
      </c>
      <c r="AK12" s="2"/>
      <c r="AL12" s="2">
        <v>1.4791716066765747E-2</v>
      </c>
      <c r="AM12" s="2"/>
      <c r="AN12" s="2">
        <v>5.6651215381381265E-2</v>
      </c>
      <c r="AO12" s="2"/>
      <c r="AP12" s="2">
        <v>4.1859499314615481E-2</v>
      </c>
      <c r="AQ12" s="2"/>
      <c r="AR12" s="2">
        <v>-6.5691584589222141E-2</v>
      </c>
      <c r="AS12" s="2"/>
      <c r="AT12" s="2">
        <v>8.374775980360559E-2</v>
      </c>
      <c r="AU12" s="2"/>
      <c r="AV12" s="2">
        <v>0.14943934439282769</v>
      </c>
    </row>
    <row r="13" spans="1:49" x14ac:dyDescent="0.3">
      <c r="A13" t="s">
        <v>123</v>
      </c>
      <c r="B13" s="2">
        <v>0.6221128343126604</v>
      </c>
      <c r="C13" s="2">
        <v>0.99821278040687011</v>
      </c>
      <c r="D13" s="2">
        <v>0.35252129661968745</v>
      </c>
      <c r="E13" s="2">
        <v>0.74152295548831015</v>
      </c>
      <c r="F13" s="2">
        <v>0.24384116484505791</v>
      </c>
      <c r="G13" s="2">
        <v>0.17454948314125926</v>
      </c>
      <c r="H13" s="2">
        <v>0.49735367392876928</v>
      </c>
      <c r="I13" s="2">
        <v>0.19506984987738762</v>
      </c>
      <c r="J13" s="2">
        <v>3.1316139438615685E-2</v>
      </c>
      <c r="L13" s="31">
        <f t="shared" si="1"/>
        <v>0</v>
      </c>
      <c r="M13" s="31">
        <f t="shared" si="2"/>
        <v>0</v>
      </c>
      <c r="N13" s="31">
        <f t="shared" si="3"/>
        <v>0</v>
      </c>
      <c r="O13" s="31">
        <f t="shared" si="4"/>
        <v>0</v>
      </c>
      <c r="P13" s="31">
        <f t="shared" si="5"/>
        <v>0</v>
      </c>
      <c r="Q13" s="31">
        <f t="shared" si="6"/>
        <v>0</v>
      </c>
      <c r="R13" s="31">
        <f t="shared" si="7"/>
        <v>0</v>
      </c>
      <c r="S13" s="31">
        <f t="shared" si="8"/>
        <v>0</v>
      </c>
      <c r="T13" s="31">
        <f t="shared" si="9"/>
        <v>3.1316139438615685E-2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F13" s="2">
        <v>4.0866694344211828E-2</v>
      </c>
      <c r="AG13" s="2"/>
      <c r="AH13" s="2">
        <v>-1.7577062176293983E-4</v>
      </c>
      <c r="AI13" s="2"/>
      <c r="AJ13" s="2">
        <v>-4.1042464965974718E-2</v>
      </c>
      <c r="AK13" s="2"/>
      <c r="AL13" s="2">
        <v>-2.9633600586954401E-2</v>
      </c>
      <c r="AM13" s="2"/>
      <c r="AN13" s="2">
        <v>0.14985192078887374</v>
      </c>
      <c r="AO13" s="2"/>
      <c r="AP13" s="2">
        <v>0.17948552137582818</v>
      </c>
      <c r="AQ13" s="2"/>
      <c r="AR13" s="2">
        <v>-8.8577909441083513E-2</v>
      </c>
      <c r="AS13" s="2"/>
      <c r="AT13" s="2">
        <v>0.13223631827921051</v>
      </c>
      <c r="AU13" s="2" t="s">
        <v>305</v>
      </c>
      <c r="AV13" s="2">
        <v>0.22081422772029402</v>
      </c>
    </row>
    <row r="14" spans="1:49" x14ac:dyDescent="0.3">
      <c r="A14" t="s">
        <v>77</v>
      </c>
      <c r="B14" s="2">
        <v>0.56155061171812792</v>
      </c>
      <c r="C14" s="2">
        <v>0.20322201567617576</v>
      </c>
      <c r="D14" s="2">
        <v>0.58203243984960795</v>
      </c>
      <c r="E14" s="2">
        <v>2.0074575295847018E-2</v>
      </c>
      <c r="F14" s="2">
        <v>0.13948532307909381</v>
      </c>
      <c r="G14" s="2">
        <v>0.35153478025919649</v>
      </c>
      <c r="H14" s="2">
        <v>0.77984462669785393</v>
      </c>
      <c r="I14" s="2">
        <v>6.2702300273827241E-2</v>
      </c>
      <c r="J14" s="2">
        <v>7.3661348479322389E-2</v>
      </c>
      <c r="L14" s="31">
        <f t="shared" si="1"/>
        <v>0</v>
      </c>
      <c r="M14" s="31">
        <f t="shared" si="2"/>
        <v>0</v>
      </c>
      <c r="N14" s="31">
        <f t="shared" si="3"/>
        <v>0</v>
      </c>
      <c r="O14" s="31">
        <f t="shared" si="4"/>
        <v>2.0074575295847018E-2</v>
      </c>
      <c r="P14" s="31">
        <f t="shared" si="5"/>
        <v>0</v>
      </c>
      <c r="Q14" s="31">
        <f t="shared" si="6"/>
        <v>0</v>
      </c>
      <c r="R14" s="31">
        <f t="shared" si="7"/>
        <v>0</v>
      </c>
      <c r="S14" s="31">
        <f t="shared" si="8"/>
        <v>0</v>
      </c>
      <c r="T14" s="31">
        <f t="shared" si="9"/>
        <v>0</v>
      </c>
      <c r="V14">
        <v>1.0909977537304102E-2</v>
      </c>
      <c r="W14">
        <v>6.0814903150357051E-3</v>
      </c>
      <c r="X14">
        <v>0</v>
      </c>
      <c r="Y14">
        <v>0</v>
      </c>
      <c r="Z14">
        <v>0</v>
      </c>
      <c r="AA14">
        <v>0</v>
      </c>
      <c r="AB14">
        <v>3.7157520907803762E-2</v>
      </c>
      <c r="AC14">
        <v>4.4892887326674147E-3</v>
      </c>
      <c r="AD14">
        <v>0</v>
      </c>
      <c r="AF14" s="2">
        <v>-0.15402362180321216</v>
      </c>
      <c r="AG14" s="2"/>
      <c r="AH14" s="2">
        <v>-0.32441532043761878</v>
      </c>
      <c r="AI14" s="2"/>
      <c r="AJ14" s="2">
        <v>-0.17039169863440665</v>
      </c>
      <c r="AK14" s="2"/>
      <c r="AL14" s="2">
        <v>0.19537550869637396</v>
      </c>
      <c r="AM14" s="2" t="s">
        <v>305</v>
      </c>
      <c r="AN14" s="2">
        <v>0.357373500436584</v>
      </c>
      <c r="AO14" s="2"/>
      <c r="AP14" s="2">
        <v>0.16199799174021001</v>
      </c>
      <c r="AQ14" s="2"/>
      <c r="AR14" s="2">
        <v>4.4669958274703492E-2</v>
      </c>
      <c r="AS14" s="2"/>
      <c r="AT14" s="2">
        <v>0.37160374000651664</v>
      </c>
      <c r="AU14" s="2"/>
      <c r="AV14" s="2">
        <v>0.3269337817318132</v>
      </c>
    </row>
    <row r="15" spans="1:49" x14ac:dyDescent="0.3">
      <c r="A15" t="s">
        <v>61</v>
      </c>
      <c r="B15" s="2">
        <v>0.30500950919625525</v>
      </c>
      <c r="C15" s="2">
        <v>0.37865183791645551</v>
      </c>
      <c r="D15" s="2">
        <v>0.66452421579626697</v>
      </c>
      <c r="E15" s="2">
        <v>0.10601637848833947</v>
      </c>
      <c r="F15" s="2">
        <v>0.41498124354492882</v>
      </c>
      <c r="G15" s="2">
        <v>4.7528606226008907E-2</v>
      </c>
      <c r="H15" s="2">
        <v>9.3957498276124554E-2</v>
      </c>
      <c r="I15" s="2">
        <v>2.5565464504859498E-2</v>
      </c>
      <c r="J15" s="2">
        <v>0.90083099189610483</v>
      </c>
      <c r="L15" s="31">
        <f t="shared" si="1"/>
        <v>0</v>
      </c>
      <c r="M15" s="31">
        <f t="shared" si="2"/>
        <v>0</v>
      </c>
      <c r="N15" s="31">
        <f t="shared" si="3"/>
        <v>0</v>
      </c>
      <c r="O15" s="31">
        <f t="shared" si="4"/>
        <v>0</v>
      </c>
      <c r="P15" s="31">
        <f t="shared" si="5"/>
        <v>0</v>
      </c>
      <c r="Q15" s="31">
        <f t="shared" si="6"/>
        <v>4.7528606226008907E-2</v>
      </c>
      <c r="R15" s="31">
        <f t="shared" si="7"/>
        <v>0</v>
      </c>
      <c r="S15" s="31">
        <f t="shared" si="8"/>
        <v>2.5565464504859498E-2</v>
      </c>
      <c r="T15" s="31">
        <f t="shared" si="9"/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8.1008436359997181E-3</v>
      </c>
      <c r="AD15">
        <v>0</v>
      </c>
      <c r="AF15" s="2">
        <v>-0.10853730471609052</v>
      </c>
      <c r="AG15" s="2"/>
      <c r="AH15" s="2">
        <v>-8.2083584604310117E-2</v>
      </c>
      <c r="AI15" s="2"/>
      <c r="AJ15" s="2">
        <v>2.6453720111780391E-2</v>
      </c>
      <c r="AK15" s="2"/>
      <c r="AL15" s="2">
        <v>0.20161636228265284</v>
      </c>
      <c r="AM15" s="2"/>
      <c r="AN15" s="2">
        <v>-0.11433979868533589</v>
      </c>
      <c r="AO15" s="2"/>
      <c r="AP15" s="2">
        <v>-0.31595616096798873</v>
      </c>
      <c r="AQ15" s="2" t="s">
        <v>305</v>
      </c>
      <c r="AR15" s="2">
        <v>0.28263695055751886</v>
      </c>
      <c r="AS15" s="2"/>
      <c r="AT15" s="2">
        <v>0.29627164872558653</v>
      </c>
      <c r="AU15" s="2" t="s">
        <v>305</v>
      </c>
      <c r="AV15" s="2">
        <v>1.3634698168067606E-2</v>
      </c>
    </row>
    <row r="16" spans="1:49" x14ac:dyDescent="0.3">
      <c r="A16" t="s">
        <v>42</v>
      </c>
      <c r="B16" s="2">
        <v>3.8041108573605049E-2</v>
      </c>
      <c r="C16" s="2">
        <v>3.9850995236668164E-2</v>
      </c>
      <c r="D16" s="2">
        <v>0.2935923077302649</v>
      </c>
      <c r="E16" s="2">
        <v>0.85714373266202826</v>
      </c>
      <c r="F16" s="2">
        <v>0.58399028965334288</v>
      </c>
      <c r="G16" s="2">
        <v>0.65085710510457562</v>
      </c>
      <c r="H16" s="2">
        <v>0.57793030742150964</v>
      </c>
      <c r="I16" s="2">
        <v>0.29390103633789133</v>
      </c>
      <c r="J16" s="2">
        <v>0.65221574176695851</v>
      </c>
      <c r="L16" s="31">
        <f t="shared" si="1"/>
        <v>3.8041108573605049E-2</v>
      </c>
      <c r="M16" s="31">
        <f t="shared" si="2"/>
        <v>3.9850995236668164E-2</v>
      </c>
      <c r="N16" s="31">
        <f t="shared" si="3"/>
        <v>0</v>
      </c>
      <c r="O16" s="31">
        <f t="shared" si="4"/>
        <v>0</v>
      </c>
      <c r="P16" s="31">
        <f t="shared" si="5"/>
        <v>0</v>
      </c>
      <c r="Q16" s="31">
        <f t="shared" si="6"/>
        <v>0</v>
      </c>
      <c r="R16" s="31">
        <f t="shared" si="7"/>
        <v>0</v>
      </c>
      <c r="S16" s="31">
        <f t="shared" si="8"/>
        <v>0</v>
      </c>
      <c r="T16" s="31">
        <f t="shared" si="9"/>
        <v>0</v>
      </c>
      <c r="V16">
        <v>0</v>
      </c>
      <c r="W16">
        <v>3.417178776207104E-2</v>
      </c>
      <c r="X16">
        <v>0</v>
      </c>
      <c r="Y16">
        <v>0</v>
      </c>
      <c r="Z16">
        <v>4.1000065746892224E-2</v>
      </c>
      <c r="AA16">
        <v>0</v>
      </c>
      <c r="AB16">
        <v>2.4656433619729114E-2</v>
      </c>
      <c r="AC16">
        <v>1.7704070119993619E-4</v>
      </c>
      <c r="AD16">
        <v>0</v>
      </c>
      <c r="AF16" s="2">
        <v>-0.15267755351481524</v>
      </c>
      <c r="AG16" s="2" t="s">
        <v>305</v>
      </c>
      <c r="AH16" s="2">
        <v>-0.30276667837748339</v>
      </c>
      <c r="AI16" s="2" t="s">
        <v>305</v>
      </c>
      <c r="AJ16" s="2">
        <v>-0.15008912486266818</v>
      </c>
      <c r="AK16" s="2"/>
      <c r="AL16" s="2">
        <v>-2.9572191736631594E-2</v>
      </c>
      <c r="AM16" s="2"/>
      <c r="AN16" s="2">
        <v>-0.10532583207838726</v>
      </c>
      <c r="AO16" s="2"/>
      <c r="AP16" s="2">
        <v>-7.5753640341755676E-2</v>
      </c>
      <c r="AQ16" s="2"/>
      <c r="AR16" s="2">
        <v>6.0308331383393018E-2</v>
      </c>
      <c r="AS16" s="2"/>
      <c r="AT16" s="2">
        <v>0.10375050319573199</v>
      </c>
      <c r="AU16" s="2"/>
      <c r="AV16" s="2">
        <v>4.3442171812338982E-2</v>
      </c>
    </row>
    <row r="17" spans="1:49" x14ac:dyDescent="0.3">
      <c r="A17" t="s">
        <v>44</v>
      </c>
      <c r="B17" s="2">
        <v>0.21370914483593995</v>
      </c>
      <c r="C17" s="2">
        <v>2.2041560857208087E-2</v>
      </c>
      <c r="D17" s="2">
        <v>0.17352643754591851</v>
      </c>
      <c r="E17" s="2">
        <v>3.7765503650138005E-2</v>
      </c>
      <c r="F17" s="2">
        <v>0.50605474467375955</v>
      </c>
      <c r="G17" s="2">
        <v>0.10027069758146487</v>
      </c>
      <c r="H17" s="2">
        <v>0.96553489829557404</v>
      </c>
      <c r="I17" s="2">
        <v>0.93241350737744777</v>
      </c>
      <c r="J17" s="2">
        <v>0.95057521232167941</v>
      </c>
      <c r="L17" s="31">
        <f t="shared" si="1"/>
        <v>0</v>
      </c>
      <c r="M17" s="31">
        <f t="shared" si="2"/>
        <v>2.2041560857208087E-2</v>
      </c>
      <c r="N17" s="31">
        <f t="shared" si="3"/>
        <v>0</v>
      </c>
      <c r="O17" s="31">
        <f t="shared" si="4"/>
        <v>3.7765503650138005E-2</v>
      </c>
      <c r="P17" s="31">
        <f t="shared" si="5"/>
        <v>0</v>
      </c>
      <c r="Q17" s="31">
        <f t="shared" si="6"/>
        <v>0</v>
      </c>
      <c r="R17" s="31">
        <f t="shared" si="7"/>
        <v>0</v>
      </c>
      <c r="S17" s="31">
        <f t="shared" si="8"/>
        <v>0</v>
      </c>
      <c r="T17" s="31">
        <f t="shared" si="9"/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F17" s="2">
        <v>0.23967103155193317</v>
      </c>
      <c r="AG17" s="2" t="s">
        <v>305</v>
      </c>
      <c r="AH17" s="2">
        <v>0.39433501196672055</v>
      </c>
      <c r="AI17" s="2"/>
      <c r="AJ17" s="2">
        <v>0.15466398041478746</v>
      </c>
      <c r="AK17" s="2" t="s">
        <v>305</v>
      </c>
      <c r="AL17" s="2">
        <v>-0.18112239082460077</v>
      </c>
      <c r="AM17" s="2"/>
      <c r="AN17" s="2">
        <v>-3.6052402760616553E-2</v>
      </c>
      <c r="AO17" s="2"/>
      <c r="AP17" s="2">
        <v>0.14506998806398427</v>
      </c>
      <c r="AQ17" s="2"/>
      <c r="AR17" s="2">
        <v>-4.3542182491448601E-3</v>
      </c>
      <c r="AS17" s="2"/>
      <c r="AT17" s="2">
        <v>-1.5262941293649234E-2</v>
      </c>
      <c r="AU17" s="2"/>
      <c r="AV17" s="2">
        <v>-1.0908723044504369E-2</v>
      </c>
    </row>
    <row r="18" spans="1:49" x14ac:dyDescent="0.3">
      <c r="A18" t="s">
        <v>134</v>
      </c>
      <c r="B18" s="2">
        <v>0.27510998942804621</v>
      </c>
      <c r="C18" s="2">
        <v>0.2362220014408673</v>
      </c>
      <c r="D18" s="2">
        <v>0.22294026899649855</v>
      </c>
      <c r="E18" s="2">
        <v>0.91847107550375273</v>
      </c>
      <c r="F18" s="2">
        <v>0.41886584696171436</v>
      </c>
      <c r="G18" s="2">
        <v>0.38541385883581936</v>
      </c>
      <c r="H18" s="2">
        <v>4.9363265300222711E-2</v>
      </c>
      <c r="I18" s="2">
        <v>0.58587742844705615</v>
      </c>
      <c r="J18" s="2">
        <v>0.5017998562870869</v>
      </c>
      <c r="L18" s="31">
        <f t="shared" si="1"/>
        <v>0</v>
      </c>
      <c r="M18" s="31">
        <f t="shared" si="2"/>
        <v>0</v>
      </c>
      <c r="N18" s="31">
        <f t="shared" si="3"/>
        <v>0</v>
      </c>
      <c r="O18" s="31">
        <f t="shared" si="4"/>
        <v>0</v>
      </c>
      <c r="P18" s="31">
        <f t="shared" si="5"/>
        <v>0</v>
      </c>
      <c r="Q18" s="31">
        <f t="shared" si="6"/>
        <v>0</v>
      </c>
      <c r="R18" s="31">
        <f t="shared" si="7"/>
        <v>4.9363265300222711E-2</v>
      </c>
      <c r="S18" s="31">
        <f t="shared" si="8"/>
        <v>0</v>
      </c>
      <c r="T18" s="31">
        <f t="shared" si="9"/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3.9790188624469779E-2</v>
      </c>
      <c r="AD18">
        <v>0</v>
      </c>
      <c r="AF18" s="2">
        <v>-0.52097198605212613</v>
      </c>
      <c r="AG18" s="2"/>
      <c r="AH18" s="2">
        <v>-0.64679163870088563</v>
      </c>
      <c r="AI18" s="2"/>
      <c r="AJ18" s="2">
        <v>-0.12581965264875961</v>
      </c>
      <c r="AK18" s="2"/>
      <c r="AL18" s="2">
        <v>-3.2344845692668441E-2</v>
      </c>
      <c r="AM18" s="2"/>
      <c r="AN18" s="2">
        <v>-0.34347696110540665</v>
      </c>
      <c r="AO18" s="2"/>
      <c r="AP18" s="2">
        <v>-0.31113211541273822</v>
      </c>
      <c r="AQ18" s="2"/>
      <c r="AR18" s="2">
        <v>0.19991199566438639</v>
      </c>
      <c r="AS18" s="2" t="s">
        <v>305</v>
      </c>
      <c r="AT18" s="2">
        <v>0.10318484246373291</v>
      </c>
      <c r="AU18" s="2"/>
      <c r="AV18" s="2">
        <v>-9.6727153200653546E-2</v>
      </c>
    </row>
    <row r="19" spans="1:49" x14ac:dyDescent="0.3">
      <c r="A19" t="s">
        <v>94</v>
      </c>
      <c r="B19" s="2">
        <v>0.33571271192754648</v>
      </c>
      <c r="C19" s="2">
        <v>0.1511683427927587</v>
      </c>
      <c r="D19" s="2">
        <v>0.64233217229264539</v>
      </c>
      <c r="E19" s="2">
        <v>0.6435795347220632</v>
      </c>
      <c r="F19" s="2">
        <v>0.92065626125569089</v>
      </c>
      <c r="G19" s="2">
        <v>0.71705811605386138</v>
      </c>
      <c r="H19" s="2">
        <v>1.2976710505889118E-2</v>
      </c>
      <c r="I19" s="2">
        <v>1.6952969203058049E-3</v>
      </c>
      <c r="J19" s="2">
        <v>0.13867780612962294</v>
      </c>
      <c r="L19" s="31">
        <f t="shared" si="1"/>
        <v>0</v>
      </c>
      <c r="M19" s="31">
        <f t="shared" si="2"/>
        <v>0</v>
      </c>
      <c r="N19" s="31">
        <f t="shared" si="3"/>
        <v>0</v>
      </c>
      <c r="O19" s="31">
        <f t="shared" si="4"/>
        <v>0</v>
      </c>
      <c r="P19" s="31">
        <f t="shared" si="5"/>
        <v>0</v>
      </c>
      <c r="Q19" s="31">
        <f t="shared" si="6"/>
        <v>0</v>
      </c>
      <c r="R19" s="31">
        <f t="shared" si="7"/>
        <v>1.2976710505889118E-2</v>
      </c>
      <c r="S19" s="31">
        <f t="shared" si="8"/>
        <v>1.6952969203058049E-3</v>
      </c>
      <c r="T19" s="31">
        <f t="shared" si="9"/>
        <v>0</v>
      </c>
      <c r="V19">
        <v>0</v>
      </c>
      <c r="W19">
        <v>1.3953291912726535E-2</v>
      </c>
      <c r="X19">
        <v>0</v>
      </c>
      <c r="Y19">
        <v>0</v>
      </c>
      <c r="Z19">
        <v>0</v>
      </c>
      <c r="AA19">
        <v>0</v>
      </c>
      <c r="AB19">
        <v>0</v>
      </c>
      <c r="AC19">
        <v>1.3328943811107821E-2</v>
      </c>
      <c r="AD19">
        <v>0</v>
      </c>
      <c r="AF19" s="2">
        <v>-0.15570151457429796</v>
      </c>
      <c r="AG19" s="2"/>
      <c r="AH19" s="2">
        <v>-0.22409124430575469</v>
      </c>
      <c r="AI19" s="2"/>
      <c r="AJ19" s="2">
        <v>-6.8389729731456753E-2</v>
      </c>
      <c r="AK19" s="2"/>
      <c r="AL19" s="2">
        <v>8.8887887343037111E-2</v>
      </c>
      <c r="AM19" s="2"/>
      <c r="AN19" s="2">
        <v>1.9579029327523347E-2</v>
      </c>
      <c r="AO19" s="2"/>
      <c r="AP19" s="2">
        <v>-6.9308858015513758E-2</v>
      </c>
      <c r="AQ19" s="2"/>
      <c r="AR19" s="2">
        <v>0.39072390741642732</v>
      </c>
      <c r="AS19" s="2" t="s">
        <v>305</v>
      </c>
      <c r="AT19" s="2">
        <v>0.50072862039473554</v>
      </c>
      <c r="AU19" s="2" t="s">
        <v>306</v>
      </c>
      <c r="AV19" s="2">
        <v>0.11000471297830813</v>
      </c>
    </row>
    <row r="20" spans="1:49" x14ac:dyDescent="0.3">
      <c r="A20" t="s">
        <v>49</v>
      </c>
      <c r="B20" s="2">
        <v>0.73109842503051181</v>
      </c>
      <c r="C20" s="2">
        <v>0.82785394850602667</v>
      </c>
      <c r="D20" s="2">
        <v>0.92792015954841289</v>
      </c>
      <c r="E20" s="2">
        <v>0.78282138318700767</v>
      </c>
      <c r="F20" s="2">
        <v>0.73046869531282221</v>
      </c>
      <c r="G20" s="2">
        <v>0.51150954450267128</v>
      </c>
      <c r="H20" s="2">
        <v>0.11659048645028823</v>
      </c>
      <c r="I20" s="2">
        <v>1.4274162629645338E-2</v>
      </c>
      <c r="J20" s="2">
        <v>7.5679568636340705E-2</v>
      </c>
      <c r="L20" s="31">
        <f t="shared" si="1"/>
        <v>0</v>
      </c>
      <c r="M20" s="31">
        <f t="shared" si="2"/>
        <v>0</v>
      </c>
      <c r="N20" s="31">
        <f t="shared" si="3"/>
        <v>0</v>
      </c>
      <c r="O20" s="31">
        <f t="shared" si="4"/>
        <v>0</v>
      </c>
      <c r="P20" s="31">
        <f t="shared" si="5"/>
        <v>0</v>
      </c>
      <c r="Q20" s="31">
        <f t="shared" si="6"/>
        <v>0</v>
      </c>
      <c r="R20" s="31">
        <f t="shared" si="7"/>
        <v>0</v>
      </c>
      <c r="S20" s="31">
        <f t="shared" si="8"/>
        <v>1.4274162629645338E-2</v>
      </c>
      <c r="T20" s="31">
        <f t="shared" si="9"/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4.2442681553639353E-2</v>
      </c>
      <c r="AB20">
        <v>0</v>
      </c>
      <c r="AC20">
        <v>2.2766775674990969E-2</v>
      </c>
      <c r="AD20">
        <v>0</v>
      </c>
      <c r="AF20" s="2">
        <v>-5.8361738422964014E-2</v>
      </c>
      <c r="AG20" s="2"/>
      <c r="AH20" s="2">
        <v>-4.0610916209243592E-2</v>
      </c>
      <c r="AI20" s="2"/>
      <c r="AJ20" s="2">
        <v>1.7750822213720409E-2</v>
      </c>
      <c r="AK20" s="2"/>
      <c r="AL20" s="2">
        <v>4.8677677048904924E-2</v>
      </c>
      <c r="AM20" s="2"/>
      <c r="AN20" s="2">
        <v>-6.5094679783046436E-2</v>
      </c>
      <c r="AO20" s="2"/>
      <c r="AP20" s="2">
        <v>-0.11377235683195129</v>
      </c>
      <c r="AQ20" s="2"/>
      <c r="AR20" s="2">
        <v>0.19360410935615366</v>
      </c>
      <c r="AS20" s="2"/>
      <c r="AT20" s="2">
        <v>0.34996468053917262</v>
      </c>
      <c r="AU20" s="2" t="s">
        <v>305</v>
      </c>
      <c r="AV20" s="2">
        <v>0.15636057118301891</v>
      </c>
    </row>
    <row r="21" spans="1:49" x14ac:dyDescent="0.3">
      <c r="A21" t="s">
        <v>68</v>
      </c>
      <c r="B21" s="2">
        <v>0.13068370787641465</v>
      </c>
      <c r="C21" s="2">
        <v>7.1743569061872556E-2</v>
      </c>
      <c r="D21" s="2">
        <v>0.38568799221927808</v>
      </c>
      <c r="E21" s="2">
        <v>0.39215429372027522</v>
      </c>
      <c r="F21" s="2">
        <v>0.95416623389959587</v>
      </c>
      <c r="G21" s="2">
        <v>0.41177809113679442</v>
      </c>
      <c r="H21" s="2">
        <v>4.0150149880001353E-2</v>
      </c>
      <c r="I21" s="2">
        <v>9.4740426905908885E-3</v>
      </c>
      <c r="J21" s="2">
        <v>0.56764977879318956</v>
      </c>
      <c r="L21" s="31">
        <f t="shared" si="1"/>
        <v>0</v>
      </c>
      <c r="M21" s="31">
        <f t="shared" si="2"/>
        <v>0</v>
      </c>
      <c r="N21" s="31">
        <f t="shared" si="3"/>
        <v>0</v>
      </c>
      <c r="O21" s="31">
        <f t="shared" si="4"/>
        <v>0</v>
      </c>
      <c r="P21" s="31">
        <f t="shared" si="5"/>
        <v>0</v>
      </c>
      <c r="Q21" s="31">
        <f t="shared" si="6"/>
        <v>0</v>
      </c>
      <c r="R21" s="31">
        <f t="shared" si="7"/>
        <v>4.0150149880001353E-2</v>
      </c>
      <c r="S21" s="31">
        <f t="shared" si="8"/>
        <v>9.4740426905908885E-3</v>
      </c>
      <c r="T21" s="31">
        <f t="shared" si="9"/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F21" s="2">
        <v>-0.32792285855402364</v>
      </c>
      <c r="AG21" s="2"/>
      <c r="AH21" s="2">
        <v>-0.49876162147455178</v>
      </c>
      <c r="AI21" s="2"/>
      <c r="AJ21" s="2">
        <v>-0.17083876292052808</v>
      </c>
      <c r="AK21" s="2"/>
      <c r="AL21" s="2">
        <v>0.35705508145409476</v>
      </c>
      <c r="AM21" s="2"/>
      <c r="AN21" s="2">
        <v>1.7508543977075155E-2</v>
      </c>
      <c r="AO21" s="2"/>
      <c r="AP21" s="2">
        <v>-0.33954653747701952</v>
      </c>
      <c r="AQ21" s="2"/>
      <c r="AR21" s="2">
        <v>1.0353740519323362</v>
      </c>
      <c r="AS21" s="2" t="s">
        <v>305</v>
      </c>
      <c r="AT21" s="2">
        <v>1.1141959499108087</v>
      </c>
      <c r="AU21" s="2" t="s">
        <v>307</v>
      </c>
      <c r="AV21" s="2">
        <v>7.8821897978472499E-2</v>
      </c>
    </row>
    <row r="22" spans="1:49" x14ac:dyDescent="0.3">
      <c r="A22" t="s">
        <v>102</v>
      </c>
      <c r="B22" s="2">
        <v>3.6969075898992586E-2</v>
      </c>
      <c r="C22" s="2">
        <v>2.7144846349457397E-2</v>
      </c>
      <c r="D22" s="2">
        <v>0.73285255796457216</v>
      </c>
      <c r="E22" s="2">
        <v>0.49103624723033434</v>
      </c>
      <c r="F22" s="2">
        <v>0.97470049304355733</v>
      </c>
      <c r="G22" s="2">
        <v>0.49951912813567134</v>
      </c>
      <c r="H22" s="2">
        <v>2.7132169779692288E-2</v>
      </c>
      <c r="I22" s="2">
        <v>6.1445599757464549E-3</v>
      </c>
      <c r="J22" s="2">
        <v>0.1225066451160941</v>
      </c>
      <c r="L22" s="31">
        <f t="shared" si="1"/>
        <v>3.6969075898992586E-2</v>
      </c>
      <c r="M22" s="31">
        <f t="shared" si="2"/>
        <v>2.7144846349457397E-2</v>
      </c>
      <c r="N22" s="31">
        <f t="shared" si="3"/>
        <v>0</v>
      </c>
      <c r="O22" s="31">
        <f t="shared" si="4"/>
        <v>0</v>
      </c>
      <c r="P22" s="31">
        <f t="shared" si="5"/>
        <v>0</v>
      </c>
      <c r="Q22" s="31">
        <f t="shared" si="6"/>
        <v>0</v>
      </c>
      <c r="R22" s="31">
        <f t="shared" si="7"/>
        <v>2.7132169779692288E-2</v>
      </c>
      <c r="S22" s="31">
        <f t="shared" si="8"/>
        <v>6.1445599757464549E-3</v>
      </c>
      <c r="T22" s="31">
        <f t="shared" si="9"/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F22" s="2">
        <v>-0.27878085123346896</v>
      </c>
      <c r="AG22" s="2" t="s">
        <v>305</v>
      </c>
      <c r="AH22" s="2">
        <v>-0.32593487504167618</v>
      </c>
      <c r="AI22" s="2" t="s">
        <v>305</v>
      </c>
      <c r="AJ22" s="2">
        <v>-4.7154023808207157E-2</v>
      </c>
      <c r="AK22" s="2"/>
      <c r="AL22" s="2">
        <v>6.7630004457863893E-2</v>
      </c>
      <c r="AM22" s="2"/>
      <c r="AN22" s="2">
        <v>-3.0204467436588255E-3</v>
      </c>
      <c r="AO22" s="2"/>
      <c r="AP22" s="2">
        <v>-7.0650451201522732E-2</v>
      </c>
      <c r="AQ22" s="2"/>
      <c r="AR22" s="2">
        <v>0.20120402984086061</v>
      </c>
      <c r="AS22" s="2" t="s">
        <v>305</v>
      </c>
      <c r="AT22" s="2">
        <v>0.27253269646271994</v>
      </c>
      <c r="AU22" s="2" t="s">
        <v>307</v>
      </c>
      <c r="AV22" s="2">
        <v>7.1328666621859341E-2</v>
      </c>
    </row>
    <row r="23" spans="1:49" x14ac:dyDescent="0.3">
      <c r="A23" t="s">
        <v>128</v>
      </c>
      <c r="B23" s="2">
        <v>4.8574995726064767E-2</v>
      </c>
      <c r="C23" s="2">
        <v>4.335038420821271E-2</v>
      </c>
      <c r="D23" s="2">
        <v>0.9692585430399292</v>
      </c>
      <c r="E23" s="2">
        <v>8.6824163998631673E-2</v>
      </c>
      <c r="F23" s="2">
        <v>0.59969407893793958</v>
      </c>
      <c r="G23" s="2">
        <v>0.27521406030432127</v>
      </c>
      <c r="H23" s="2">
        <v>0.43594849982822248</v>
      </c>
      <c r="I23" s="2">
        <v>0.60124693533022944</v>
      </c>
      <c r="J23" s="2">
        <v>0.64530422781460284</v>
      </c>
      <c r="L23" s="31">
        <f t="shared" si="1"/>
        <v>4.8574995726064767E-2</v>
      </c>
      <c r="M23" s="31">
        <f t="shared" si="2"/>
        <v>4.335038420821271E-2</v>
      </c>
      <c r="N23" s="31">
        <f t="shared" si="3"/>
        <v>0</v>
      </c>
      <c r="O23" s="31">
        <f t="shared" si="4"/>
        <v>0</v>
      </c>
      <c r="P23" s="31">
        <f t="shared" si="5"/>
        <v>0</v>
      </c>
      <c r="Q23" s="31">
        <f t="shared" si="6"/>
        <v>0</v>
      </c>
      <c r="R23" s="31">
        <f t="shared" si="7"/>
        <v>0</v>
      </c>
      <c r="S23" s="31">
        <f t="shared" si="8"/>
        <v>0</v>
      </c>
      <c r="T23" s="31">
        <f t="shared" si="9"/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F23" s="2">
        <v>-0.20105357988476658</v>
      </c>
      <c r="AG23" s="2" t="s">
        <v>305</v>
      </c>
      <c r="AH23" s="2">
        <v>-0.19766256353189748</v>
      </c>
      <c r="AI23" s="2" t="s">
        <v>305</v>
      </c>
      <c r="AJ23" s="2">
        <v>3.3910163528691321E-3</v>
      </c>
      <c r="AK23" s="2"/>
      <c r="AL23" s="2">
        <v>-0.1096509054129204</v>
      </c>
      <c r="AM23" s="2"/>
      <c r="AN23" s="2">
        <v>-2.7605706881829065E-2</v>
      </c>
      <c r="AO23" s="2"/>
      <c r="AP23" s="2">
        <v>8.204519853109131E-2</v>
      </c>
      <c r="AQ23" s="2"/>
      <c r="AR23" s="2">
        <v>-8.7858758077769786E-2</v>
      </c>
      <c r="AS23" s="2"/>
      <c r="AT23" s="2">
        <v>-4.9633024616653844E-2</v>
      </c>
      <c r="AU23" s="2"/>
      <c r="AV23" s="2">
        <v>3.8225733461115914E-2</v>
      </c>
    </row>
    <row r="24" spans="1:49" x14ac:dyDescent="0.3">
      <c r="A24" t="s">
        <v>89</v>
      </c>
      <c r="B24" s="2">
        <v>0.14038712242657017</v>
      </c>
      <c r="C24" s="2">
        <v>9.6035637770286134E-2</v>
      </c>
      <c r="D24" s="2">
        <v>0.67734733753197651</v>
      </c>
      <c r="E24" s="2">
        <v>0.82856594153844232</v>
      </c>
      <c r="F24" s="2">
        <v>0.72718653658438726</v>
      </c>
      <c r="G24" s="2">
        <v>0.54262983093282302</v>
      </c>
      <c r="H24" s="2">
        <v>7.8889045356823659E-2</v>
      </c>
      <c r="I24" s="2">
        <v>3.0938148356396975E-3</v>
      </c>
      <c r="J24" s="2">
        <v>0.64736142158496213</v>
      </c>
      <c r="L24" s="31">
        <f t="shared" si="1"/>
        <v>0</v>
      </c>
      <c r="M24" s="31">
        <f t="shared" si="2"/>
        <v>0</v>
      </c>
      <c r="N24" s="31">
        <f t="shared" si="3"/>
        <v>0</v>
      </c>
      <c r="O24" s="31">
        <f t="shared" si="4"/>
        <v>0</v>
      </c>
      <c r="P24" s="31">
        <f t="shared" si="5"/>
        <v>0</v>
      </c>
      <c r="Q24" s="31">
        <f t="shared" si="6"/>
        <v>0</v>
      </c>
      <c r="R24" s="31">
        <f t="shared" si="7"/>
        <v>0</v>
      </c>
      <c r="S24" s="31">
        <f t="shared" si="8"/>
        <v>3.0938148356396975E-3</v>
      </c>
      <c r="T24" s="31">
        <f t="shared" si="9"/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F24" s="2">
        <v>-0.24523678950840863</v>
      </c>
      <c r="AG24" s="2"/>
      <c r="AH24" s="2">
        <v>-0.29636506156520481</v>
      </c>
      <c r="AI24" s="2"/>
      <c r="AJ24" s="2">
        <v>-5.1128272056796181E-2</v>
      </c>
      <c r="AK24" s="2"/>
      <c r="AL24" s="2">
        <v>5.5687086183567436E-2</v>
      </c>
      <c r="AM24" s="2"/>
      <c r="AN24" s="2">
        <v>-9.4091433995775325E-2</v>
      </c>
      <c r="AO24" s="2"/>
      <c r="AP24" s="2">
        <v>-0.14977852017934276</v>
      </c>
      <c r="AQ24" s="2"/>
      <c r="AR24" s="2">
        <v>0.48080351230038909</v>
      </c>
      <c r="AS24" s="2"/>
      <c r="AT24" s="2">
        <v>0.53766280945020883</v>
      </c>
      <c r="AU24" s="2" t="s">
        <v>306</v>
      </c>
      <c r="AV24" s="2">
        <v>5.6859297149819771E-2</v>
      </c>
    </row>
    <row r="25" spans="1:49" x14ac:dyDescent="0.3">
      <c r="A25" t="s">
        <v>106</v>
      </c>
      <c r="B25" s="2">
        <v>0.92898586635606051</v>
      </c>
      <c r="C25" s="2">
        <v>4.486520810560278E-2</v>
      </c>
      <c r="D25" s="2">
        <v>9.6078300172873277E-2</v>
      </c>
      <c r="E25" s="2">
        <v>0.64333571328752659</v>
      </c>
      <c r="F25" s="2">
        <v>0.42345367116156352</v>
      </c>
      <c r="G25" s="2">
        <v>0.23934486762833873</v>
      </c>
      <c r="H25" s="2">
        <v>0.29896017504181682</v>
      </c>
      <c r="I25" s="2">
        <v>1.0195853221401707E-2</v>
      </c>
      <c r="J25" s="2">
        <v>4.5530838718483728E-2</v>
      </c>
      <c r="L25" s="31">
        <f t="shared" si="1"/>
        <v>0</v>
      </c>
      <c r="M25" s="31">
        <f t="shared" si="2"/>
        <v>4.486520810560278E-2</v>
      </c>
      <c r="N25" s="31">
        <f t="shared" si="3"/>
        <v>0</v>
      </c>
      <c r="O25" s="31">
        <f t="shared" si="4"/>
        <v>0</v>
      </c>
      <c r="P25" s="31">
        <f t="shared" si="5"/>
        <v>0</v>
      </c>
      <c r="Q25" s="31">
        <f t="shared" si="6"/>
        <v>0</v>
      </c>
      <c r="R25" s="31">
        <f t="shared" si="7"/>
        <v>0</v>
      </c>
      <c r="S25" s="31">
        <f t="shared" si="8"/>
        <v>1.0195853221401707E-2</v>
      </c>
      <c r="T25" s="31">
        <f t="shared" si="9"/>
        <v>4.5530838718483728E-2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1.2714479813333266E-2</v>
      </c>
      <c r="AD25">
        <v>0</v>
      </c>
      <c r="AF25" s="2">
        <v>6.197326161955936E-3</v>
      </c>
      <c r="AG25" s="2"/>
      <c r="AH25" s="2">
        <v>0.11329285591756459</v>
      </c>
      <c r="AI25" s="2" t="s">
        <v>305</v>
      </c>
      <c r="AJ25" s="2">
        <v>0.10709552975560864</v>
      </c>
      <c r="AK25" s="2"/>
      <c r="AL25" s="2">
        <v>-3.5676685754184312E-2</v>
      </c>
      <c r="AM25" s="2"/>
      <c r="AN25" s="2">
        <v>5.5141639547580876E-2</v>
      </c>
      <c r="AO25" s="2"/>
      <c r="AP25" s="2">
        <v>9.0818325301765229E-2</v>
      </c>
      <c r="AQ25" s="2"/>
      <c r="AR25" s="2">
        <v>9.4738364633580166E-2</v>
      </c>
      <c r="AS25" s="2"/>
      <c r="AT25" s="2">
        <v>0.23432507765856414</v>
      </c>
      <c r="AU25" s="2" t="s">
        <v>305</v>
      </c>
      <c r="AV25" s="2">
        <v>0.13958671302498393</v>
      </c>
      <c r="AW25" s="2" t="s">
        <v>305</v>
      </c>
    </row>
    <row r="26" spans="1:49" x14ac:dyDescent="0.3">
      <c r="A26" t="s">
        <v>79</v>
      </c>
      <c r="B26" s="2">
        <v>0.96174237077688396</v>
      </c>
      <c r="C26" s="2">
        <v>2.8328816922446053E-2</v>
      </c>
      <c r="D26" s="2">
        <v>0.120100682465983</v>
      </c>
      <c r="E26" s="2">
        <v>0.73861753130183661</v>
      </c>
      <c r="F26" s="2">
        <v>0.34634715380537695</v>
      </c>
      <c r="G26" s="2">
        <v>0.23620728454632822</v>
      </c>
      <c r="H26" s="2">
        <v>0.28684703839427872</v>
      </c>
      <c r="I26" s="2">
        <v>1.0740122126874923E-2</v>
      </c>
      <c r="J26" s="2">
        <v>5.1976472063275915E-2</v>
      </c>
      <c r="L26" s="31">
        <f t="shared" si="1"/>
        <v>0</v>
      </c>
      <c r="M26" s="31">
        <f t="shared" si="2"/>
        <v>2.8328816922446053E-2</v>
      </c>
      <c r="N26" s="31">
        <f t="shared" si="3"/>
        <v>0</v>
      </c>
      <c r="O26" s="31">
        <f t="shared" si="4"/>
        <v>0</v>
      </c>
      <c r="P26" s="31">
        <f t="shared" si="5"/>
        <v>0</v>
      </c>
      <c r="Q26" s="31">
        <f t="shared" si="6"/>
        <v>0</v>
      </c>
      <c r="R26" s="31">
        <f t="shared" si="7"/>
        <v>0</v>
      </c>
      <c r="S26" s="31">
        <f t="shared" si="8"/>
        <v>1.0740122126874923E-2</v>
      </c>
      <c r="T26" s="31">
        <f t="shared" si="9"/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5.6837131018230777E-3</v>
      </c>
      <c r="AD26">
        <v>0</v>
      </c>
      <c r="AF26" s="2">
        <v>3.5538093783188131E-3</v>
      </c>
      <c r="AG26" s="2"/>
      <c r="AH26" s="2">
        <v>0.11540348770395238</v>
      </c>
      <c r="AI26" s="2" t="s">
        <v>305</v>
      </c>
      <c r="AJ26" s="2">
        <v>0.1118496783256336</v>
      </c>
      <c r="AK26" s="2"/>
      <c r="AL26" s="2">
        <v>-2.5335898471240216E-2</v>
      </c>
      <c r="AM26" s="2"/>
      <c r="AN26" s="2">
        <v>7.8605708980348216E-2</v>
      </c>
      <c r="AO26" s="2"/>
      <c r="AP26" s="2">
        <v>0.10394160745158842</v>
      </c>
      <c r="AQ26" s="2"/>
      <c r="AR26" s="2">
        <v>0.1087033921852396</v>
      </c>
      <c r="AS26" s="2"/>
      <c r="AT26" s="2">
        <v>0.26014329559389593</v>
      </c>
      <c r="AU26" s="2" t="s">
        <v>305</v>
      </c>
      <c r="AV26" s="2">
        <v>0.15143990340865632</v>
      </c>
    </row>
    <row r="27" spans="1:49" x14ac:dyDescent="0.3">
      <c r="A27" t="s">
        <v>188</v>
      </c>
      <c r="B27" s="2">
        <v>0.41263357311155902</v>
      </c>
      <c r="C27" s="2">
        <v>0.29005839790223731</v>
      </c>
      <c r="D27" s="2">
        <v>0.89874953829075299</v>
      </c>
      <c r="E27" s="2">
        <v>0.95226833766056385</v>
      </c>
      <c r="F27" s="2">
        <v>0.88636371794177915</v>
      </c>
      <c r="G27" s="2">
        <v>0.8060577872879453</v>
      </c>
      <c r="H27" s="2">
        <v>5.0246672348464722E-2</v>
      </c>
      <c r="I27" s="2">
        <v>3.6249412763745826E-4</v>
      </c>
      <c r="J27" s="2">
        <v>0.19365984249258233</v>
      </c>
      <c r="L27" s="31">
        <f t="shared" si="1"/>
        <v>0</v>
      </c>
      <c r="M27" s="31">
        <f t="shared" si="2"/>
        <v>0</v>
      </c>
      <c r="N27" s="31">
        <f t="shared" si="3"/>
        <v>0</v>
      </c>
      <c r="O27" s="31">
        <f t="shared" si="4"/>
        <v>0</v>
      </c>
      <c r="P27" s="31">
        <f t="shared" si="5"/>
        <v>0</v>
      </c>
      <c r="Q27" s="31">
        <f t="shared" si="6"/>
        <v>0</v>
      </c>
      <c r="R27" s="31">
        <f t="shared" si="7"/>
        <v>0</v>
      </c>
      <c r="S27" s="31">
        <f t="shared" si="8"/>
        <v>3.6249412763745826E-4</v>
      </c>
      <c r="T27" s="31">
        <f t="shared" si="9"/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F27" s="2">
        <v>-0.10202858525256162</v>
      </c>
      <c r="AG27" s="2"/>
      <c r="AH27" s="2">
        <v>-0.11740554467033093</v>
      </c>
      <c r="AI27" s="2"/>
      <c r="AJ27" s="2">
        <v>-1.537695941776932E-2</v>
      </c>
      <c r="AK27" s="2"/>
      <c r="AL27" s="2">
        <v>1.2654246456212079E-2</v>
      </c>
      <c r="AM27" s="2"/>
      <c r="AN27" s="2">
        <v>-2.9078570543612361E-2</v>
      </c>
      <c r="AO27" s="2"/>
      <c r="AP27" s="2">
        <v>-4.1732816999824424E-2</v>
      </c>
      <c r="AQ27" s="2"/>
      <c r="AR27" s="2">
        <v>0.32147794378814187</v>
      </c>
      <c r="AS27" s="2"/>
      <c r="AT27" s="2">
        <v>0.43462625907683688</v>
      </c>
      <c r="AU27" s="2" t="s">
        <v>306</v>
      </c>
      <c r="AV27" s="2">
        <v>0.11314831528869503</v>
      </c>
    </row>
    <row r="28" spans="1:49" x14ac:dyDescent="0.3">
      <c r="A28" t="s">
        <v>107</v>
      </c>
      <c r="B28" s="2">
        <v>0.71563489985194495</v>
      </c>
      <c r="C28" s="2">
        <v>0.18681479221435424</v>
      </c>
      <c r="D28" s="2">
        <v>0.38183951170645813</v>
      </c>
      <c r="E28" s="2">
        <v>0.39338429263404839</v>
      </c>
      <c r="F28" s="2">
        <v>7.289266828133216E-2</v>
      </c>
      <c r="G28" s="2">
        <v>0.28190741477462233</v>
      </c>
      <c r="H28" s="2">
        <v>0.47379074749433181</v>
      </c>
      <c r="I28" s="2">
        <v>3.530418922335847E-2</v>
      </c>
      <c r="J28" s="2">
        <v>0.27822594894117192</v>
      </c>
      <c r="L28" s="31">
        <f t="shared" si="1"/>
        <v>0</v>
      </c>
      <c r="M28" s="31">
        <f t="shared" si="2"/>
        <v>0</v>
      </c>
      <c r="N28" s="31">
        <f t="shared" si="3"/>
        <v>0</v>
      </c>
      <c r="O28" s="31">
        <f t="shared" si="4"/>
        <v>0</v>
      </c>
      <c r="P28" s="31">
        <f t="shared" si="5"/>
        <v>0</v>
      </c>
      <c r="Q28" s="31">
        <f t="shared" si="6"/>
        <v>0</v>
      </c>
      <c r="R28" s="31">
        <f t="shared" si="7"/>
        <v>0</v>
      </c>
      <c r="S28" s="31">
        <f t="shared" si="8"/>
        <v>3.530418922335847E-2</v>
      </c>
      <c r="T28" s="31">
        <f t="shared" si="9"/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2.1284390973394629E-2</v>
      </c>
      <c r="AD28">
        <v>4.5518818788402429E-2</v>
      </c>
      <c r="AF28" s="2">
        <v>-5.8797945624035584E-2</v>
      </c>
      <c r="AG28" s="2"/>
      <c r="AH28" s="2">
        <v>-0.21011793291945327</v>
      </c>
      <c r="AI28" s="2"/>
      <c r="AJ28" s="2">
        <v>-0.15131998729541771</v>
      </c>
      <c r="AK28" s="2"/>
      <c r="AL28" s="2">
        <v>7.6749897219647631E-2</v>
      </c>
      <c r="AM28" s="2"/>
      <c r="AN28" s="2">
        <v>0.15782896146634381</v>
      </c>
      <c r="AO28" s="2"/>
      <c r="AP28" s="2">
        <v>8.107906424669617E-2</v>
      </c>
      <c r="AQ28" s="2"/>
      <c r="AR28" s="2">
        <v>8.6935307183477403E-2</v>
      </c>
      <c r="AS28" s="2"/>
      <c r="AT28" s="2">
        <v>0.19998591595667917</v>
      </c>
      <c r="AU28" s="2" t="s">
        <v>305</v>
      </c>
      <c r="AV28" s="2">
        <v>0.11305060877320176</v>
      </c>
    </row>
    <row r="29" spans="1:49" x14ac:dyDescent="0.3">
      <c r="A29" t="s">
        <v>86</v>
      </c>
      <c r="B29" s="2">
        <v>0.26666995578801633</v>
      </c>
      <c r="C29" s="2">
        <v>0.20462761267159449</v>
      </c>
      <c r="D29" s="2">
        <v>0.73054665088921888</v>
      </c>
      <c r="E29" s="2">
        <v>0.94829311936187821</v>
      </c>
      <c r="F29" s="2">
        <v>0.70928727707060912</v>
      </c>
      <c r="G29" s="2">
        <v>0.64737098506379254</v>
      </c>
      <c r="H29" s="2">
        <v>0.13929429822687386</v>
      </c>
      <c r="I29" s="2">
        <v>1.2714479813333266E-2</v>
      </c>
      <c r="J29" s="2">
        <v>0.49100083310743581</v>
      </c>
      <c r="L29" s="31">
        <f t="shared" si="1"/>
        <v>0</v>
      </c>
      <c r="M29" s="31">
        <f t="shared" si="2"/>
        <v>0</v>
      </c>
      <c r="N29" s="31">
        <f t="shared" si="3"/>
        <v>0</v>
      </c>
      <c r="O29" s="31">
        <f t="shared" si="4"/>
        <v>0</v>
      </c>
      <c r="P29" s="31">
        <f t="shared" si="5"/>
        <v>0</v>
      </c>
      <c r="Q29" s="31">
        <f t="shared" si="6"/>
        <v>0</v>
      </c>
      <c r="R29" s="31">
        <f t="shared" si="7"/>
        <v>0</v>
      </c>
      <c r="S29" s="31">
        <f t="shared" si="8"/>
        <v>1.2714479813333266E-2</v>
      </c>
      <c r="T29" s="31">
        <f t="shared" si="9"/>
        <v>0</v>
      </c>
      <c r="V29">
        <v>0</v>
      </c>
      <c r="W29">
        <v>4.486520810560278E-2</v>
      </c>
      <c r="X29">
        <v>0</v>
      </c>
      <c r="Y29">
        <v>0</v>
      </c>
      <c r="Z29">
        <v>0</v>
      </c>
      <c r="AA29">
        <v>0</v>
      </c>
      <c r="AB29">
        <v>0</v>
      </c>
      <c r="AC29">
        <v>1.0195853221401707E-2</v>
      </c>
      <c r="AD29">
        <v>4.5530838718483728E-2</v>
      </c>
      <c r="AF29" s="2">
        <v>-0.22386013223551329</v>
      </c>
      <c r="AG29" s="2"/>
      <c r="AH29" s="2">
        <v>-0.26596450794943649</v>
      </c>
      <c r="AI29" s="2"/>
      <c r="AJ29" s="2">
        <v>-4.210437571392326E-2</v>
      </c>
      <c r="AK29" s="2"/>
      <c r="AL29" s="2">
        <v>2.0896242527183206E-2</v>
      </c>
      <c r="AM29" s="2"/>
      <c r="AN29" s="2">
        <v>-0.12932053280757375</v>
      </c>
      <c r="AO29" s="2"/>
      <c r="AP29" s="2">
        <v>-0.15021677533475691</v>
      </c>
      <c r="AQ29" s="2"/>
      <c r="AR29" s="2">
        <v>0.57420382083507615</v>
      </c>
      <c r="AS29" s="2"/>
      <c r="AT29" s="2">
        <v>0.69640503728991499</v>
      </c>
      <c r="AU29" s="2" t="s">
        <v>305</v>
      </c>
      <c r="AV29" s="2">
        <v>0.12220121645483888</v>
      </c>
    </row>
    <row r="30" spans="1:49" x14ac:dyDescent="0.3">
      <c r="A30" t="s">
        <v>166</v>
      </c>
      <c r="B30" s="2">
        <v>0.32704457846553503</v>
      </c>
      <c r="C30" s="2">
        <v>0.12358706966925576</v>
      </c>
      <c r="D30" s="2">
        <v>0.26490411356900279</v>
      </c>
      <c r="E30" s="2">
        <v>0.88812635374998294</v>
      </c>
      <c r="F30" s="2">
        <v>0.67971988465523836</v>
      </c>
      <c r="G30" s="2">
        <v>0.67618922227203515</v>
      </c>
      <c r="H30" s="2">
        <v>0.53167990225409945</v>
      </c>
      <c r="I30" s="2">
        <v>2.9565507392425625E-2</v>
      </c>
      <c r="J30" s="2">
        <v>1.3706009154413976E-2</v>
      </c>
      <c r="L30" s="31">
        <f t="shared" si="1"/>
        <v>0</v>
      </c>
      <c r="M30" s="31">
        <f t="shared" si="2"/>
        <v>0</v>
      </c>
      <c r="N30" s="31">
        <f t="shared" si="3"/>
        <v>0</v>
      </c>
      <c r="O30" s="31">
        <f t="shared" si="4"/>
        <v>0</v>
      </c>
      <c r="P30" s="31">
        <f t="shared" si="5"/>
        <v>0</v>
      </c>
      <c r="Q30" s="31">
        <f t="shared" si="6"/>
        <v>0</v>
      </c>
      <c r="R30" s="31">
        <f t="shared" si="7"/>
        <v>0</v>
      </c>
      <c r="S30" s="31">
        <f t="shared" si="8"/>
        <v>2.9565507392425625E-2</v>
      </c>
      <c r="T30" s="31">
        <f t="shared" si="9"/>
        <v>1.3706009154413976E-2</v>
      </c>
      <c r="V30">
        <v>0</v>
      </c>
      <c r="W30">
        <v>2.8328816922446053E-2</v>
      </c>
      <c r="X30">
        <v>0</v>
      </c>
      <c r="Y30">
        <v>0</v>
      </c>
      <c r="Z30">
        <v>0</v>
      </c>
      <c r="AA30">
        <v>0</v>
      </c>
      <c r="AB30">
        <v>0</v>
      </c>
      <c r="AC30">
        <v>1.0740122126874923E-2</v>
      </c>
      <c r="AD30">
        <v>0</v>
      </c>
      <c r="AF30" s="2">
        <v>-0.19697119183668313</v>
      </c>
      <c r="AG30" s="2"/>
      <c r="AH30" s="2">
        <v>-0.40391287854779184</v>
      </c>
      <c r="AI30" s="2"/>
      <c r="AJ30" s="2">
        <v>-0.20694168671110874</v>
      </c>
      <c r="AK30" s="2"/>
      <c r="AL30" s="2">
        <v>2.2506338556057975E-2</v>
      </c>
      <c r="AM30" s="2"/>
      <c r="AN30" s="2">
        <v>-5.1115078144079541E-2</v>
      </c>
      <c r="AO30" s="2"/>
      <c r="AP30" s="2">
        <v>-7.3621416700137499E-2</v>
      </c>
      <c r="AQ30" s="2"/>
      <c r="AR30" s="2">
        <v>8.5380568374398683E-2</v>
      </c>
      <c r="AS30" s="2"/>
      <c r="AT30" s="2">
        <v>0.30257806707720808</v>
      </c>
      <c r="AU30" s="2" t="s">
        <v>305</v>
      </c>
      <c r="AV30" s="2">
        <v>0.21719749870280941</v>
      </c>
      <c r="AW30" s="2" t="s">
        <v>305</v>
      </c>
    </row>
    <row r="31" spans="1:49" x14ac:dyDescent="0.3">
      <c r="A31" t="s">
        <v>73</v>
      </c>
      <c r="B31" s="2">
        <v>0.19200806747111721</v>
      </c>
      <c r="C31" s="2">
        <v>0.12405113889752879</v>
      </c>
      <c r="D31" s="2">
        <v>0.87593432092951962</v>
      </c>
      <c r="E31" s="2">
        <v>0.90017859771040509</v>
      </c>
      <c r="F31" s="2">
        <v>0.63774197838098201</v>
      </c>
      <c r="G31" s="2">
        <v>0.57944646019604495</v>
      </c>
      <c r="H31" s="2">
        <v>3.4561030754427687E-2</v>
      </c>
      <c r="I31" s="2">
        <v>1.0088902332431825E-2</v>
      </c>
      <c r="J31" s="2">
        <v>0.37295955858809671</v>
      </c>
      <c r="L31" s="31">
        <f t="shared" si="1"/>
        <v>0</v>
      </c>
      <c r="M31" s="31">
        <f t="shared" si="2"/>
        <v>0</v>
      </c>
      <c r="N31" s="31">
        <f t="shared" si="3"/>
        <v>0</v>
      </c>
      <c r="O31" s="31">
        <f t="shared" si="4"/>
        <v>0</v>
      </c>
      <c r="P31" s="31">
        <f t="shared" si="5"/>
        <v>0</v>
      </c>
      <c r="Q31" s="31">
        <f t="shared" si="6"/>
        <v>0</v>
      </c>
      <c r="R31" s="31">
        <f t="shared" si="7"/>
        <v>3.4561030754427687E-2</v>
      </c>
      <c r="S31" s="31">
        <f t="shared" si="8"/>
        <v>1.0088902332431825E-2</v>
      </c>
      <c r="T31" s="31">
        <f t="shared" si="9"/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3.6249412763745826E-4</v>
      </c>
      <c r="AD31">
        <v>0</v>
      </c>
      <c r="AF31" s="2">
        <v>-0.11119979922801342</v>
      </c>
      <c r="AG31" s="2"/>
      <c r="AH31" s="2">
        <v>-9.9861857953341793E-2</v>
      </c>
      <c r="AI31" s="2"/>
      <c r="AJ31" s="2">
        <v>1.133794127467159E-2</v>
      </c>
      <c r="AK31" s="2"/>
      <c r="AL31" s="2">
        <v>1.6797440266091129E-2</v>
      </c>
      <c r="AM31" s="2"/>
      <c r="AN31" s="2">
        <v>-5.6155735271911852E-2</v>
      </c>
      <c r="AO31" s="2"/>
      <c r="AP31" s="2">
        <v>-7.2953175538002957E-2</v>
      </c>
      <c r="AQ31" s="2"/>
      <c r="AR31" s="2">
        <v>0.36679584264544496</v>
      </c>
      <c r="AS31" s="2" t="s">
        <v>305</v>
      </c>
      <c r="AT31" s="2">
        <v>0.45621878854591436</v>
      </c>
      <c r="AU31" s="2" t="s">
        <v>305</v>
      </c>
      <c r="AV31" s="2">
        <v>8.9422945900469397E-2</v>
      </c>
      <c r="AW31" s="2"/>
    </row>
    <row r="32" spans="1:49" x14ac:dyDescent="0.3">
      <c r="A32" t="s">
        <v>83</v>
      </c>
      <c r="B32" s="2">
        <v>0.6080508249828207</v>
      </c>
      <c r="C32" s="2">
        <v>0.41746141882193821</v>
      </c>
      <c r="D32" s="2">
        <v>0.69994682494712301</v>
      </c>
      <c r="E32" s="2">
        <v>0.74835380793692607</v>
      </c>
      <c r="F32" s="2">
        <v>0.96836275001009198</v>
      </c>
      <c r="G32" s="2">
        <v>0.75976784707683764</v>
      </c>
      <c r="H32" s="2">
        <v>2.9979934561429047E-3</v>
      </c>
      <c r="I32" s="2">
        <v>8.9400207067679034E-4</v>
      </c>
      <c r="J32" s="2">
        <v>1.1148951471650681E-2</v>
      </c>
      <c r="L32" s="31">
        <f t="shared" si="1"/>
        <v>0</v>
      </c>
      <c r="M32" s="31">
        <f t="shared" si="2"/>
        <v>0</v>
      </c>
      <c r="N32" s="31">
        <f t="shared" si="3"/>
        <v>0</v>
      </c>
      <c r="O32" s="31">
        <f t="shared" si="4"/>
        <v>0</v>
      </c>
      <c r="P32" s="31">
        <f t="shared" si="5"/>
        <v>0</v>
      </c>
      <c r="Q32" s="31">
        <f t="shared" si="6"/>
        <v>0</v>
      </c>
      <c r="R32" s="31">
        <f t="shared" si="7"/>
        <v>2.9979934561429047E-3</v>
      </c>
      <c r="S32" s="31">
        <f t="shared" si="8"/>
        <v>8.9400207067679034E-4</v>
      </c>
      <c r="T32" s="31">
        <f t="shared" si="9"/>
        <v>1.1148951471650681E-2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F32" s="2">
        <v>-5.2497119908207691E-2</v>
      </c>
      <c r="AG32" s="2"/>
      <c r="AH32" s="2">
        <v>-0.10061997620026604</v>
      </c>
      <c r="AI32" s="2"/>
      <c r="AJ32" s="2">
        <v>-4.8122856292058334E-2</v>
      </c>
      <c r="AK32" s="2"/>
      <c r="AL32" s="2">
        <v>5.6709553033495612E-2</v>
      </c>
      <c r="AM32" s="2"/>
      <c r="AN32" s="2">
        <v>6.9525653902652073E-3</v>
      </c>
      <c r="AO32" s="2"/>
      <c r="AP32" s="2">
        <v>-4.9756987643230381E-2</v>
      </c>
      <c r="AQ32" s="2"/>
      <c r="AR32" s="2">
        <v>0.38438974013107335</v>
      </c>
      <c r="AS32" s="2" t="s">
        <v>306</v>
      </c>
      <c r="AT32" s="2">
        <v>0.63565370622152395</v>
      </c>
      <c r="AU32" s="2" t="s">
        <v>306</v>
      </c>
      <c r="AV32" s="2">
        <v>0.25126396609045065</v>
      </c>
      <c r="AW32" s="2" t="s">
        <v>305</v>
      </c>
    </row>
    <row r="33" spans="1:49" x14ac:dyDescent="0.3">
      <c r="A33" t="s">
        <v>174</v>
      </c>
      <c r="B33" s="2">
        <v>0.24249601819411759</v>
      </c>
      <c r="C33" s="2">
        <v>0.11760315754482331</v>
      </c>
      <c r="D33" s="2">
        <v>0.66538515533369202</v>
      </c>
      <c r="E33" s="2">
        <v>0.90528204894835163</v>
      </c>
      <c r="F33" s="2">
        <v>0.78211218068040911</v>
      </c>
      <c r="G33" s="2">
        <v>0.54974296314639626</v>
      </c>
      <c r="H33" s="2">
        <v>0.15035485073515617</v>
      </c>
      <c r="I33" s="2">
        <v>2.8873407328532094E-2</v>
      </c>
      <c r="J33" s="2">
        <v>7.5145467007719263E-2</v>
      </c>
      <c r="L33" s="31">
        <f t="shared" si="1"/>
        <v>0</v>
      </c>
      <c r="M33" s="31">
        <f t="shared" si="2"/>
        <v>0</v>
      </c>
      <c r="N33" s="31">
        <f t="shared" si="3"/>
        <v>0</v>
      </c>
      <c r="O33" s="31">
        <f t="shared" si="4"/>
        <v>0</v>
      </c>
      <c r="P33" s="31">
        <f t="shared" si="5"/>
        <v>0</v>
      </c>
      <c r="Q33" s="31">
        <f t="shared" si="6"/>
        <v>0</v>
      </c>
      <c r="R33" s="31">
        <f t="shared" si="7"/>
        <v>0</v>
      </c>
      <c r="S33" s="31">
        <f t="shared" si="8"/>
        <v>2.8873407328532094E-2</v>
      </c>
      <c r="T33" s="31">
        <f t="shared" si="9"/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2.9979934561429047E-3</v>
      </c>
      <c r="AC33">
        <v>8.9400207067679034E-4</v>
      </c>
      <c r="AD33">
        <v>1.1148951471650681E-2</v>
      </c>
      <c r="AF33" s="2">
        <v>-0.12777860786899592</v>
      </c>
      <c r="AG33" s="2"/>
      <c r="AH33" s="2">
        <v>-0.17275637361168478</v>
      </c>
      <c r="AI33" s="2"/>
      <c r="AJ33" s="2">
        <v>-4.4977765742688865E-2</v>
      </c>
      <c r="AK33" s="2"/>
      <c r="AL33" s="2">
        <v>7.0434084589773814E-3</v>
      </c>
      <c r="AM33" s="2"/>
      <c r="AN33" s="2">
        <v>-1.9062789944410755E-2</v>
      </c>
      <c r="AO33" s="2"/>
      <c r="AP33" s="2">
        <v>-2.6106198403388146E-2</v>
      </c>
      <c r="AQ33" s="2"/>
      <c r="AR33" s="2">
        <v>7.2176643586333217E-2</v>
      </c>
      <c r="AS33" s="2"/>
      <c r="AT33" s="2">
        <v>0.12411297970974927</v>
      </c>
      <c r="AU33" s="2" t="s">
        <v>305</v>
      </c>
      <c r="AV33" s="2">
        <v>5.1936336123416138E-2</v>
      </c>
    </row>
    <row r="34" spans="1:49" x14ac:dyDescent="0.3">
      <c r="A34" t="s">
        <v>139</v>
      </c>
      <c r="B34" s="2">
        <v>0.96540689594742768</v>
      </c>
      <c r="C34" s="2">
        <v>0.2009874770209093</v>
      </c>
      <c r="D34" s="2">
        <v>5.6100846663826941E-2</v>
      </c>
      <c r="E34" s="2">
        <v>0.194181153080492</v>
      </c>
      <c r="F34" s="2">
        <v>0.10661036636077788</v>
      </c>
      <c r="G34" s="2">
        <v>0.99394403027790079</v>
      </c>
      <c r="H34" s="2">
        <v>7.858415723904448E-2</v>
      </c>
      <c r="I34" s="2">
        <v>2.8692116904326767E-3</v>
      </c>
      <c r="J34" s="2">
        <v>0.20277358494922693</v>
      </c>
      <c r="L34" s="31">
        <f t="shared" si="1"/>
        <v>0</v>
      </c>
      <c r="M34" s="31">
        <f t="shared" si="2"/>
        <v>0</v>
      </c>
      <c r="N34" s="31">
        <f t="shared" si="3"/>
        <v>0</v>
      </c>
      <c r="O34" s="31">
        <f t="shared" si="4"/>
        <v>0</v>
      </c>
      <c r="P34" s="31">
        <f t="shared" si="5"/>
        <v>0</v>
      </c>
      <c r="Q34" s="31">
        <f t="shared" si="6"/>
        <v>0</v>
      </c>
      <c r="R34" s="31">
        <f t="shared" si="7"/>
        <v>0</v>
      </c>
      <c r="S34" s="31">
        <f t="shared" si="8"/>
        <v>2.8692116904326767E-3</v>
      </c>
      <c r="T34" s="31">
        <f t="shared" si="9"/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3.377515330096528E-3</v>
      </c>
      <c r="AD34">
        <v>0</v>
      </c>
      <c r="AF34" s="2">
        <v>-4.1829153127082878E-3</v>
      </c>
      <c r="AG34" s="2"/>
      <c r="AH34" s="2">
        <v>-0.15889934904846306</v>
      </c>
      <c r="AI34" s="2"/>
      <c r="AJ34" s="2">
        <v>-0.15471643373575483</v>
      </c>
      <c r="AK34" s="2"/>
      <c r="AL34" s="2">
        <v>0.16247059635026639</v>
      </c>
      <c r="AM34" s="2"/>
      <c r="AN34" s="2">
        <v>0.16307417660573986</v>
      </c>
      <c r="AO34" s="2"/>
      <c r="AP34" s="2">
        <v>6.0358025547353473E-4</v>
      </c>
      <c r="AQ34" s="2"/>
      <c r="AR34" s="2">
        <v>0.38403394436308286</v>
      </c>
      <c r="AS34" s="2"/>
      <c r="AT34" s="2">
        <v>0.53026173924622078</v>
      </c>
      <c r="AU34" s="2" t="s">
        <v>306</v>
      </c>
      <c r="AV34" s="2">
        <v>0.14622779488313797</v>
      </c>
    </row>
    <row r="35" spans="1:49" x14ac:dyDescent="0.3">
      <c r="A35" t="s">
        <v>153</v>
      </c>
      <c r="B35" s="2">
        <v>0.18663442462383484</v>
      </c>
      <c r="C35" s="2">
        <v>9.1623364142538397E-3</v>
      </c>
      <c r="D35" s="2">
        <v>0.25938002827819795</v>
      </c>
      <c r="E35" s="2">
        <v>0.81291376781241342</v>
      </c>
      <c r="F35" s="2">
        <v>0.50769110081966962</v>
      </c>
      <c r="G35" s="2">
        <v>0.34804965126273946</v>
      </c>
      <c r="H35" s="2">
        <v>0.32677947232387683</v>
      </c>
      <c r="I35" s="2">
        <v>5.1200714792437796E-3</v>
      </c>
      <c r="J35" s="2">
        <v>0.96772016787222137</v>
      </c>
      <c r="L35" s="31">
        <f t="shared" si="1"/>
        <v>0</v>
      </c>
      <c r="M35" s="31">
        <f t="shared" si="2"/>
        <v>9.1623364142538397E-3</v>
      </c>
      <c r="N35" s="31">
        <f t="shared" si="3"/>
        <v>0</v>
      </c>
      <c r="O35" s="31">
        <f t="shared" si="4"/>
        <v>0</v>
      </c>
      <c r="P35" s="31">
        <f t="shared" si="5"/>
        <v>0</v>
      </c>
      <c r="Q35" s="31">
        <f t="shared" si="6"/>
        <v>0</v>
      </c>
      <c r="R35" s="31">
        <f t="shared" si="7"/>
        <v>0</v>
      </c>
      <c r="S35" s="31">
        <f t="shared" si="8"/>
        <v>5.1200714792437796E-3</v>
      </c>
      <c r="T35" s="31">
        <f t="shared" si="9"/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2.3518786567785624E-2</v>
      </c>
      <c r="AD35">
        <v>2.3425207714215742E-2</v>
      </c>
      <c r="AF35" s="2">
        <v>-0.21680528245604463</v>
      </c>
      <c r="AG35" s="2"/>
      <c r="AH35" s="2">
        <v>-0.52525606477223441</v>
      </c>
      <c r="AI35" s="2" t="s">
        <v>307</v>
      </c>
      <c r="AJ35" s="2">
        <v>-0.30845078231618978</v>
      </c>
      <c r="AK35" s="2"/>
      <c r="AL35" s="2">
        <v>5.9424617455774452E-2</v>
      </c>
      <c r="AM35" s="2"/>
      <c r="AN35" s="2">
        <v>-0.17358682245350487</v>
      </c>
      <c r="AO35" s="2"/>
      <c r="AP35" s="2">
        <v>-0.23301143990927933</v>
      </c>
      <c r="AQ35" s="2"/>
      <c r="AR35" s="2">
        <v>0.26504641637839904</v>
      </c>
      <c r="AS35" s="2"/>
      <c r="AT35" s="2">
        <v>0.27241983753379589</v>
      </c>
      <c r="AU35" s="2" t="s">
        <v>307</v>
      </c>
      <c r="AV35" s="2">
        <v>7.3734211553968376E-3</v>
      </c>
    </row>
    <row r="36" spans="1:49" x14ac:dyDescent="0.3">
      <c r="A36" t="s">
        <v>135</v>
      </c>
      <c r="B36" s="2">
        <v>0.12471964922646281</v>
      </c>
      <c r="C36" s="2">
        <v>7.4303993037589527E-2</v>
      </c>
      <c r="D36" s="2">
        <v>0.85934326870307842</v>
      </c>
      <c r="E36" s="2">
        <v>0.65381949187873656</v>
      </c>
      <c r="F36" s="2">
        <v>0.50383717654586879</v>
      </c>
      <c r="G36" s="2">
        <v>0.31894644016388873</v>
      </c>
      <c r="H36" s="2">
        <v>9.6357877509090001E-2</v>
      </c>
      <c r="I36" s="2">
        <v>1.5021431703452428E-2</v>
      </c>
      <c r="J36" s="2">
        <v>0.9401743622069515</v>
      </c>
      <c r="L36" s="31">
        <f t="shared" si="1"/>
        <v>0</v>
      </c>
      <c r="M36" s="31">
        <f t="shared" si="2"/>
        <v>0</v>
      </c>
      <c r="N36" s="31">
        <f t="shared" si="3"/>
        <v>0</v>
      </c>
      <c r="O36" s="31">
        <f t="shared" si="4"/>
        <v>0</v>
      </c>
      <c r="P36" s="31">
        <f t="shared" si="5"/>
        <v>0</v>
      </c>
      <c r="Q36" s="31">
        <f t="shared" si="6"/>
        <v>0</v>
      </c>
      <c r="R36" s="31">
        <f t="shared" si="7"/>
        <v>0</v>
      </c>
      <c r="S36" s="31">
        <f t="shared" si="8"/>
        <v>1.5021431703452428E-2</v>
      </c>
      <c r="T36" s="31">
        <f t="shared" si="9"/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1.0464147565124174E-3</v>
      </c>
      <c r="AD36">
        <v>0</v>
      </c>
      <c r="AF36" s="2">
        <v>-0.36924161504933162</v>
      </c>
      <c r="AG36" s="2"/>
      <c r="AH36" s="2">
        <v>-0.41717218579085247</v>
      </c>
      <c r="AI36" s="2"/>
      <c r="AJ36" s="2">
        <v>-4.7930570741520809E-2</v>
      </c>
      <c r="AK36" s="2"/>
      <c r="AL36" s="2">
        <v>0.15237262375168453</v>
      </c>
      <c r="AM36" s="2"/>
      <c r="AN36" s="2">
        <v>-0.24560861759160205</v>
      </c>
      <c r="AO36" s="2"/>
      <c r="AP36" s="2">
        <v>-0.39798124134328655</v>
      </c>
      <c r="AQ36" s="2"/>
      <c r="AR36" s="2">
        <v>0.62339565436983946</v>
      </c>
      <c r="AS36" s="2"/>
      <c r="AT36" s="2">
        <v>0.63605936438953292</v>
      </c>
      <c r="AU36" s="2" t="s">
        <v>305</v>
      </c>
      <c r="AV36" s="2">
        <v>1.2663710019693457E-2</v>
      </c>
    </row>
    <row r="37" spans="1:49" x14ac:dyDescent="0.3">
      <c r="A37" t="s">
        <v>167</v>
      </c>
      <c r="B37" s="2">
        <v>0.19146672004770801</v>
      </c>
      <c r="C37" s="2">
        <v>7.29846869420019E-2</v>
      </c>
      <c r="D37" s="2">
        <v>0.64664805511898305</v>
      </c>
      <c r="E37" s="2">
        <v>5.6922694140030129E-2</v>
      </c>
      <c r="F37" s="2">
        <v>0.14408284998516854</v>
      </c>
      <c r="G37" s="2">
        <v>0.56169933234601177</v>
      </c>
      <c r="H37" s="2">
        <v>0.20072285943621615</v>
      </c>
      <c r="I37" s="2">
        <v>4.4937280927250585E-2</v>
      </c>
      <c r="J37" s="2">
        <v>0.54551506778966252</v>
      </c>
      <c r="L37" s="31">
        <f t="shared" si="1"/>
        <v>0</v>
      </c>
      <c r="M37" s="31">
        <f t="shared" si="2"/>
        <v>0</v>
      </c>
      <c r="N37" s="31">
        <f t="shared" si="3"/>
        <v>0</v>
      </c>
      <c r="O37" s="31">
        <f t="shared" si="4"/>
        <v>0</v>
      </c>
      <c r="P37" s="31">
        <f t="shared" si="5"/>
        <v>0</v>
      </c>
      <c r="Q37" s="31">
        <f t="shared" si="6"/>
        <v>0</v>
      </c>
      <c r="R37" s="31">
        <f t="shared" si="7"/>
        <v>0</v>
      </c>
      <c r="S37" s="31">
        <f t="shared" si="8"/>
        <v>4.4937280927250585E-2</v>
      </c>
      <c r="T37" s="31">
        <f t="shared" si="9"/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2.8069922010640555E-2</v>
      </c>
      <c r="AD37">
        <v>0</v>
      </c>
      <c r="AF37" s="2">
        <v>-0.15154871445773396</v>
      </c>
      <c r="AG37" s="2"/>
      <c r="AH37" s="2">
        <v>-9.9461702042570474E-2</v>
      </c>
      <c r="AI37" s="2"/>
      <c r="AJ37" s="2">
        <v>5.2087012415163489E-2</v>
      </c>
      <c r="AK37" s="2"/>
      <c r="AL37" s="2">
        <v>0.18561968153506592</v>
      </c>
      <c r="AM37" s="2"/>
      <c r="AN37" s="2">
        <v>0.14208275700517753</v>
      </c>
      <c r="AO37" s="2"/>
      <c r="AP37" s="2">
        <v>-4.353692452988836E-2</v>
      </c>
      <c r="AQ37" s="2"/>
      <c r="AR37" s="2">
        <v>0.12573752733247492</v>
      </c>
      <c r="AS37" s="2"/>
      <c r="AT37" s="2">
        <v>0.16595023022407393</v>
      </c>
      <c r="AU37" s="2" t="s">
        <v>305</v>
      </c>
      <c r="AV37" s="2">
        <v>4.0212702891599075E-2</v>
      </c>
    </row>
    <row r="38" spans="1:49" x14ac:dyDescent="0.3">
      <c r="A38" t="s">
        <v>200</v>
      </c>
      <c r="B38" s="2">
        <v>0.12153861254856077</v>
      </c>
      <c r="C38" s="2">
        <v>3.417178776207104E-2</v>
      </c>
      <c r="D38" s="2">
        <v>0.99264680801368677</v>
      </c>
      <c r="E38" s="2">
        <v>0.13995852654386504</v>
      </c>
      <c r="F38" s="2">
        <v>4.1000065746892224E-2</v>
      </c>
      <c r="G38" s="2">
        <v>0.3013135358530834</v>
      </c>
      <c r="H38" s="2">
        <v>2.4656433619729114E-2</v>
      </c>
      <c r="I38" s="2">
        <v>1.7704070119993619E-4</v>
      </c>
      <c r="J38" s="2">
        <v>0.73553759906419225</v>
      </c>
      <c r="L38" s="31">
        <f t="shared" si="1"/>
        <v>0</v>
      </c>
      <c r="M38" s="31">
        <f t="shared" si="2"/>
        <v>3.417178776207104E-2</v>
      </c>
      <c r="N38" s="31">
        <f t="shared" si="3"/>
        <v>0</v>
      </c>
      <c r="O38" s="31">
        <f t="shared" si="4"/>
        <v>0</v>
      </c>
      <c r="P38" s="31">
        <f t="shared" si="5"/>
        <v>4.1000065746892224E-2</v>
      </c>
      <c r="Q38" s="31">
        <f t="shared" si="6"/>
        <v>0</v>
      </c>
      <c r="R38" s="31">
        <f t="shared" si="7"/>
        <v>2.4656433619729114E-2</v>
      </c>
      <c r="S38" s="31">
        <f t="shared" si="8"/>
        <v>1.7704070119993619E-4</v>
      </c>
      <c r="T38" s="31">
        <f t="shared" si="9"/>
        <v>0</v>
      </c>
      <c r="V38">
        <v>0</v>
      </c>
      <c r="W38">
        <v>3.6886787399745533E-2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F38" s="2">
        <v>-0.15599083344979986</v>
      </c>
      <c r="AG38" s="2"/>
      <c r="AH38" s="2">
        <v>-0.15685780961508927</v>
      </c>
      <c r="AI38" s="2" t="s">
        <v>305</v>
      </c>
      <c r="AJ38" s="2">
        <v>-8.6697616528943447E-4</v>
      </c>
      <c r="AK38" s="2"/>
      <c r="AL38" s="2">
        <v>5.9670112692645563E-2</v>
      </c>
      <c r="AM38" s="2"/>
      <c r="AN38" s="2">
        <v>9.4320944018281783E-2</v>
      </c>
      <c r="AO38" s="2" t="s">
        <v>305</v>
      </c>
      <c r="AP38" s="2">
        <v>3.4650831325636164E-2</v>
      </c>
      <c r="AQ38" s="2"/>
      <c r="AR38" s="2">
        <v>0.33862406694168118</v>
      </c>
      <c r="AS38" s="2" t="s">
        <v>305</v>
      </c>
      <c r="AT38" s="2">
        <v>0.31513635044495608</v>
      </c>
      <c r="AU38" s="2" t="s">
        <v>306</v>
      </c>
      <c r="AV38" s="2">
        <v>-2.3487716496725111E-2</v>
      </c>
    </row>
    <row r="39" spans="1:49" x14ac:dyDescent="0.3">
      <c r="A39" t="s">
        <v>112</v>
      </c>
      <c r="B39" s="2">
        <v>2.1062335087068937E-2</v>
      </c>
      <c r="C39" s="2">
        <v>1.870621821018336E-2</v>
      </c>
      <c r="D39" s="2">
        <v>0.79860629271487737</v>
      </c>
      <c r="E39" s="2">
        <v>0.23543480887535831</v>
      </c>
      <c r="F39" s="2">
        <v>0.93507800347116043</v>
      </c>
      <c r="G39" s="2">
        <v>0.33363760872962844</v>
      </c>
      <c r="H39" s="2">
        <v>1.7979631073862815E-2</v>
      </c>
      <c r="I39" s="2">
        <v>1.6519303866728806E-2</v>
      </c>
      <c r="J39" s="2">
        <v>0.86233605646532774</v>
      </c>
      <c r="L39" s="31">
        <f t="shared" si="1"/>
        <v>2.1062335087068937E-2</v>
      </c>
      <c r="M39" s="31">
        <f t="shared" si="2"/>
        <v>1.870621821018336E-2</v>
      </c>
      <c r="N39" s="31">
        <f t="shared" si="3"/>
        <v>0</v>
      </c>
      <c r="O39" s="31">
        <f t="shared" si="4"/>
        <v>0</v>
      </c>
      <c r="P39" s="31">
        <f t="shared" si="5"/>
        <v>0</v>
      </c>
      <c r="Q39" s="31">
        <f t="shared" si="6"/>
        <v>0</v>
      </c>
      <c r="R39" s="31">
        <f t="shared" si="7"/>
        <v>1.7979631073862815E-2</v>
      </c>
      <c r="S39" s="31">
        <f t="shared" si="8"/>
        <v>1.6519303866728806E-2</v>
      </c>
      <c r="T39" s="31">
        <f t="shared" si="9"/>
        <v>0</v>
      </c>
      <c r="V39">
        <v>1.1998761483161778E-2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F39" s="2">
        <v>-0.11841605104986955</v>
      </c>
      <c r="AG39" s="2" t="s">
        <v>305</v>
      </c>
      <c r="AH39" s="2">
        <v>-0.1318636446970762</v>
      </c>
      <c r="AI39" s="2" t="s">
        <v>305</v>
      </c>
      <c r="AJ39" s="2">
        <v>-1.3447593647206688E-2</v>
      </c>
      <c r="AK39" s="2"/>
      <c r="AL39" s="2">
        <v>9.0399054602742793E-2</v>
      </c>
      <c r="AM39" s="2"/>
      <c r="AN39" s="2">
        <v>5.2544818976232692E-3</v>
      </c>
      <c r="AO39" s="2"/>
      <c r="AP39" s="2">
        <v>-8.5144572705119548E-2</v>
      </c>
      <c r="AQ39" s="2"/>
      <c r="AR39" s="2">
        <v>0.22866194828822753</v>
      </c>
      <c r="AS39" s="2" t="s">
        <v>305</v>
      </c>
      <c r="AT39" s="2">
        <v>0.23612183508955045</v>
      </c>
      <c r="AU39" s="2" t="s">
        <v>305</v>
      </c>
      <c r="AV39" s="2">
        <v>7.4598868013228646E-3</v>
      </c>
    </row>
    <row r="40" spans="1:49" x14ac:dyDescent="0.3">
      <c r="A40" t="s">
        <v>158</v>
      </c>
      <c r="B40" s="2">
        <v>0.96739741080038755</v>
      </c>
      <c r="C40" s="2">
        <v>0.93717277806534893</v>
      </c>
      <c r="D40" s="2">
        <v>0.96157754409196272</v>
      </c>
      <c r="E40" s="2">
        <v>0.96822306877501507</v>
      </c>
      <c r="F40" s="2">
        <v>0.94993149541641253</v>
      </c>
      <c r="G40" s="2">
        <v>0.92126203073466695</v>
      </c>
      <c r="H40" s="2">
        <v>3.4770235032072863E-3</v>
      </c>
      <c r="I40" s="2">
        <v>7.0621098810514055E-4</v>
      </c>
      <c r="J40" s="2">
        <v>0.38337100108784505</v>
      </c>
      <c r="L40" s="31">
        <f t="shared" si="1"/>
        <v>0</v>
      </c>
      <c r="M40" s="31">
        <f t="shared" si="2"/>
        <v>0</v>
      </c>
      <c r="N40" s="31">
        <f t="shared" si="3"/>
        <v>0</v>
      </c>
      <c r="O40" s="31">
        <f t="shared" si="4"/>
        <v>0</v>
      </c>
      <c r="P40" s="31">
        <f t="shared" si="5"/>
        <v>0</v>
      </c>
      <c r="Q40" s="31">
        <f t="shared" si="6"/>
        <v>0</v>
      </c>
      <c r="R40" s="31">
        <f t="shared" si="7"/>
        <v>3.4770235032072863E-3</v>
      </c>
      <c r="S40" s="31">
        <f t="shared" si="8"/>
        <v>7.0621098810514055E-4</v>
      </c>
      <c r="T40" s="31">
        <f t="shared" si="9"/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1.7025189778066184E-2</v>
      </c>
      <c r="AD40">
        <v>4.0388211113804792E-2</v>
      </c>
      <c r="AF40" s="2">
        <v>4.2744093456321226E-3</v>
      </c>
      <c r="AG40" s="2"/>
      <c r="AH40" s="2">
        <v>8.0224730425383466E-3</v>
      </c>
      <c r="AI40" s="2"/>
      <c r="AJ40" s="2">
        <v>3.7480636969062621E-3</v>
      </c>
      <c r="AK40" s="2"/>
      <c r="AL40" s="2">
        <v>-4.9062041751476038E-3</v>
      </c>
      <c r="AM40" s="2"/>
      <c r="AN40" s="2">
        <v>6.1348069981826672E-3</v>
      </c>
      <c r="AO40" s="2"/>
      <c r="AP40" s="2">
        <v>1.1041011173330296E-2</v>
      </c>
      <c r="AQ40" s="2"/>
      <c r="AR40" s="2">
        <v>-0.28443295128972673</v>
      </c>
      <c r="AS40" s="2" t="s">
        <v>306</v>
      </c>
      <c r="AT40" s="2">
        <v>-0.22025229998251078</v>
      </c>
      <c r="AU40" s="2" t="s">
        <v>306</v>
      </c>
      <c r="AV40" s="2">
        <v>6.4180651307216008E-2</v>
      </c>
    </row>
    <row r="41" spans="1:49" x14ac:dyDescent="0.3">
      <c r="A41" t="s">
        <v>169</v>
      </c>
      <c r="B41" s="2">
        <v>7.3318351026614895E-2</v>
      </c>
      <c r="C41" s="2">
        <v>4.1029708055286662E-2</v>
      </c>
      <c r="D41" s="2">
        <v>0.61243285068691289</v>
      </c>
      <c r="E41" s="2">
        <v>0.65644608838403407</v>
      </c>
      <c r="F41" s="2">
        <v>0.99957459068779486</v>
      </c>
      <c r="G41" s="2">
        <v>0.66605255951886011</v>
      </c>
      <c r="H41" s="2">
        <v>0.10576227855795753</v>
      </c>
      <c r="I41" s="2">
        <v>1.4465387000378799E-2</v>
      </c>
      <c r="J41" s="2">
        <v>0.31366955046034617</v>
      </c>
      <c r="L41" s="31">
        <f t="shared" si="1"/>
        <v>0</v>
      </c>
      <c r="M41" s="31">
        <f t="shared" si="2"/>
        <v>4.1029708055286662E-2</v>
      </c>
      <c r="N41" s="31">
        <f t="shared" si="3"/>
        <v>0</v>
      </c>
      <c r="O41" s="31">
        <f t="shared" si="4"/>
        <v>0</v>
      </c>
      <c r="P41" s="31">
        <f t="shared" si="5"/>
        <v>0</v>
      </c>
      <c r="Q41" s="31">
        <f t="shared" si="6"/>
        <v>0</v>
      </c>
      <c r="R41" s="31">
        <f t="shared" si="7"/>
        <v>0</v>
      </c>
      <c r="S41" s="31">
        <f t="shared" si="8"/>
        <v>1.4465387000378799E-2</v>
      </c>
      <c r="T41" s="31">
        <f t="shared" si="9"/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F41" s="2">
        <v>-0.28943973494619091</v>
      </c>
      <c r="AG41" s="2"/>
      <c r="AH41" s="2">
        <v>-0.36589571400256871</v>
      </c>
      <c r="AI41" s="2" t="s">
        <v>305</v>
      </c>
      <c r="AJ41" s="2">
        <v>-7.6455979056377868E-2</v>
      </c>
      <c r="AK41" s="2"/>
      <c r="AL41" s="2">
        <v>9.5462272866404116E-2</v>
      </c>
      <c r="AM41" s="2"/>
      <c r="AN41" s="2">
        <v>1.3149022782809949E-4</v>
      </c>
      <c r="AO41" s="2"/>
      <c r="AP41" s="2">
        <v>-9.5330782638576028E-2</v>
      </c>
      <c r="AQ41" s="2"/>
      <c r="AR41" s="2">
        <v>0.41627486460484803</v>
      </c>
      <c r="AS41" s="2"/>
      <c r="AT41" s="2">
        <v>0.56104470091745962</v>
      </c>
      <c r="AU41" s="2" t="s">
        <v>305</v>
      </c>
      <c r="AV41" s="2">
        <v>0.14476983631261164</v>
      </c>
    </row>
    <row r="42" spans="1:49" x14ac:dyDescent="0.3">
      <c r="A42" t="s">
        <v>104</v>
      </c>
      <c r="B42" s="2">
        <v>0.39822507220211079</v>
      </c>
      <c r="C42" s="2">
        <v>0.81931904274303169</v>
      </c>
      <c r="D42" s="2">
        <v>0.32529472645274427</v>
      </c>
      <c r="E42" s="2">
        <v>0.96687890067414495</v>
      </c>
      <c r="F42" s="2">
        <v>8.5265347112656556E-2</v>
      </c>
      <c r="G42" s="2">
        <v>0.53891957918463973</v>
      </c>
      <c r="H42" s="2">
        <v>0.39058693872291028</v>
      </c>
      <c r="I42" s="2">
        <v>2.3518786567785624E-2</v>
      </c>
      <c r="J42" s="2">
        <v>2.3425207714215742E-2</v>
      </c>
      <c r="L42" s="31">
        <f t="shared" si="1"/>
        <v>0</v>
      </c>
      <c r="M42" s="31">
        <f t="shared" si="2"/>
        <v>0</v>
      </c>
      <c r="N42" s="31">
        <f t="shared" si="3"/>
        <v>0</v>
      </c>
      <c r="O42" s="31">
        <f t="shared" si="4"/>
        <v>0</v>
      </c>
      <c r="P42" s="31">
        <f t="shared" si="5"/>
        <v>0</v>
      </c>
      <c r="Q42" s="31">
        <f t="shared" si="6"/>
        <v>0</v>
      </c>
      <c r="R42" s="31">
        <f t="shared" si="7"/>
        <v>0</v>
      </c>
      <c r="S42" s="31">
        <f t="shared" si="8"/>
        <v>2.3518786567785624E-2</v>
      </c>
      <c r="T42" s="31">
        <f t="shared" si="9"/>
        <v>2.3425207714215742E-2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2.2907280751282767E-2</v>
      </c>
      <c r="AD42">
        <v>0</v>
      </c>
      <c r="AF42" s="2">
        <v>9.8102622620681756E-2</v>
      </c>
      <c r="AG42" s="2"/>
      <c r="AH42" s="2">
        <v>-3.0707244272409749E-2</v>
      </c>
      <c r="AI42" s="2"/>
      <c r="AJ42" s="2">
        <v>-0.12880986689309148</v>
      </c>
      <c r="AK42" s="2"/>
      <c r="AL42" s="2">
        <v>-6.7373371567156877E-3</v>
      </c>
      <c r="AM42" s="2"/>
      <c r="AN42" s="2">
        <v>-0.1261468344932167</v>
      </c>
      <c r="AO42" s="2"/>
      <c r="AP42" s="2">
        <v>-0.11940949733650102</v>
      </c>
      <c r="AQ42" s="2"/>
      <c r="AR42" s="2">
        <v>9.2430195097597034E-2</v>
      </c>
      <c r="AS42" s="2"/>
      <c r="AT42" s="2">
        <v>0.25715209236318176</v>
      </c>
      <c r="AU42" s="2" t="s">
        <v>305</v>
      </c>
      <c r="AV42" s="2">
        <v>0.1647218972655847</v>
      </c>
      <c r="AW42" s="2" t="s">
        <v>305</v>
      </c>
    </row>
    <row r="43" spans="1:49" x14ac:dyDescent="0.3">
      <c r="A43" t="s">
        <v>99</v>
      </c>
      <c r="B43" s="2">
        <v>0.38947474391421233</v>
      </c>
      <c r="C43" s="2">
        <v>0.8425149149945792</v>
      </c>
      <c r="D43" s="2">
        <v>0.33627014444012548</v>
      </c>
      <c r="E43" s="2">
        <v>0.97613598666223467</v>
      </c>
      <c r="F43" s="2">
        <v>9.0025171472170068E-2</v>
      </c>
      <c r="G43" s="2">
        <v>0.53225763568860929</v>
      </c>
      <c r="H43" s="2">
        <v>0.4028508245135709</v>
      </c>
      <c r="I43" s="2">
        <v>2.2729443290680988E-2</v>
      </c>
      <c r="J43" s="2">
        <v>2.0629610514565563E-2</v>
      </c>
      <c r="L43" s="31">
        <f t="shared" si="1"/>
        <v>0</v>
      </c>
      <c r="M43" s="31">
        <f t="shared" si="2"/>
        <v>0</v>
      </c>
      <c r="N43" s="31">
        <f t="shared" si="3"/>
        <v>0</v>
      </c>
      <c r="O43" s="31">
        <f t="shared" si="4"/>
        <v>0</v>
      </c>
      <c r="P43" s="31">
        <f t="shared" si="5"/>
        <v>0</v>
      </c>
      <c r="Q43" s="31">
        <f t="shared" si="6"/>
        <v>0</v>
      </c>
      <c r="R43" s="31">
        <f t="shared" si="7"/>
        <v>0</v>
      </c>
      <c r="S43" s="31">
        <f t="shared" si="8"/>
        <v>2.2729443290680988E-2</v>
      </c>
      <c r="T43" s="31">
        <f t="shared" si="9"/>
        <v>2.0629610514565563E-2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F43" s="2">
        <v>0.10022631085714251</v>
      </c>
      <c r="AG43" s="2"/>
      <c r="AH43" s="2">
        <v>-2.6584699233437373E-2</v>
      </c>
      <c r="AI43" s="2"/>
      <c r="AJ43" s="2">
        <v>-0.12681101009057982</v>
      </c>
      <c r="AK43" s="2"/>
      <c r="AL43" s="2">
        <v>-4.8905526431691337E-3</v>
      </c>
      <c r="AM43" s="2"/>
      <c r="AN43" s="2">
        <v>-0.1271409068643633</v>
      </c>
      <c r="AO43" s="2"/>
      <c r="AP43" s="2">
        <v>-0.12225035422119419</v>
      </c>
      <c r="AQ43" s="2"/>
      <c r="AR43" s="2">
        <v>8.9388273509678179E-2</v>
      </c>
      <c r="AS43" s="2"/>
      <c r="AT43" s="2">
        <v>0.25765262681504653</v>
      </c>
      <c r="AU43" s="2" t="s">
        <v>305</v>
      </c>
      <c r="AV43" s="2">
        <v>0.16826435330536837</v>
      </c>
      <c r="AW43" s="2" t="s">
        <v>305</v>
      </c>
    </row>
    <row r="44" spans="1:49" x14ac:dyDescent="0.3">
      <c r="A44" t="s">
        <v>110</v>
      </c>
      <c r="B44" s="2">
        <v>0.4850262553503778</v>
      </c>
      <c r="C44" s="2">
        <v>0.29598249259347476</v>
      </c>
      <c r="D44" s="2">
        <v>0.76377868318310516</v>
      </c>
      <c r="E44" s="2">
        <v>0.39461175485591793</v>
      </c>
      <c r="F44" s="2">
        <v>0.12185414076817332</v>
      </c>
      <c r="G44" s="2">
        <v>0.17369161162661198</v>
      </c>
      <c r="H44" s="2">
        <v>0.36773732594503783</v>
      </c>
      <c r="I44" s="2">
        <v>0.69093465209731653</v>
      </c>
      <c r="J44" s="2">
        <v>2.3178843869429411E-2</v>
      </c>
      <c r="L44" s="31">
        <f t="shared" si="1"/>
        <v>0</v>
      </c>
      <c r="M44" s="31">
        <f t="shared" si="2"/>
        <v>0</v>
      </c>
      <c r="N44" s="31">
        <f t="shared" si="3"/>
        <v>0</v>
      </c>
      <c r="O44" s="31">
        <f t="shared" si="4"/>
        <v>0</v>
      </c>
      <c r="P44" s="31">
        <f t="shared" si="5"/>
        <v>0</v>
      </c>
      <c r="Q44" s="31">
        <f t="shared" si="6"/>
        <v>0</v>
      </c>
      <c r="R44" s="31">
        <f t="shared" si="7"/>
        <v>0</v>
      </c>
      <c r="S44" s="31">
        <f t="shared" si="8"/>
        <v>0</v>
      </c>
      <c r="T44" s="31">
        <f t="shared" si="9"/>
        <v>2.3178843869429411E-2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3.1902609413159998E-2</v>
      </c>
      <c r="AC44">
        <v>2.0174320382831845E-2</v>
      </c>
      <c r="AD44">
        <v>0</v>
      </c>
      <c r="AF44" s="2">
        <v>-0.12350775029635105</v>
      </c>
      <c r="AG44" s="2"/>
      <c r="AH44" s="2">
        <v>-0.1677260088367509</v>
      </c>
      <c r="AI44" s="2"/>
      <c r="AJ44" s="2">
        <v>-4.4218258540399867E-2</v>
      </c>
      <c r="AK44" s="2"/>
      <c r="AL44" s="2">
        <v>0.15032760609208975</v>
      </c>
      <c r="AM44" s="2"/>
      <c r="AN44" s="2">
        <v>0.54648931886316388</v>
      </c>
      <c r="AO44" s="2"/>
      <c r="AP44" s="2">
        <v>0.39616171277107404</v>
      </c>
      <c r="AQ44" s="2"/>
      <c r="AR44" s="2">
        <v>-0.19386218721933596</v>
      </c>
      <c r="AS44" s="2"/>
      <c r="AT44" s="2">
        <v>-6.9917808960037409E-2</v>
      </c>
      <c r="AU44" s="2"/>
      <c r="AV44" s="2">
        <v>0.12394437825929858</v>
      </c>
      <c r="AW44" s="2" t="s">
        <v>305</v>
      </c>
    </row>
    <row r="45" spans="1:49" x14ac:dyDescent="0.3">
      <c r="A45" t="s">
        <v>171</v>
      </c>
      <c r="B45" s="2">
        <v>8.3731287871198157E-2</v>
      </c>
      <c r="C45" s="2">
        <v>0.11581350720008253</v>
      </c>
      <c r="D45" s="2">
        <v>0.61188383419445769</v>
      </c>
      <c r="E45" s="2">
        <v>0.94973967799125814</v>
      </c>
      <c r="F45" s="2">
        <v>0.45409291503746929</v>
      </c>
      <c r="G45" s="2">
        <v>0.43051278800483006</v>
      </c>
      <c r="H45" s="2">
        <v>5.8541097185236847E-2</v>
      </c>
      <c r="I45" s="2">
        <v>3.9164042691420724E-3</v>
      </c>
      <c r="J45" s="2">
        <v>0.25983801426494912</v>
      </c>
      <c r="L45" s="31">
        <f t="shared" si="1"/>
        <v>0</v>
      </c>
      <c r="M45" s="31">
        <f t="shared" si="2"/>
        <v>0</v>
      </c>
      <c r="N45" s="31">
        <f t="shared" si="3"/>
        <v>0</v>
      </c>
      <c r="O45" s="31">
        <f t="shared" si="4"/>
        <v>0</v>
      </c>
      <c r="P45" s="31">
        <f t="shared" si="5"/>
        <v>0</v>
      </c>
      <c r="Q45" s="31">
        <f t="shared" si="6"/>
        <v>0</v>
      </c>
      <c r="R45" s="31">
        <f t="shared" si="7"/>
        <v>0</v>
      </c>
      <c r="S45" s="31">
        <f t="shared" si="8"/>
        <v>3.9164042691420724E-3</v>
      </c>
      <c r="T45" s="31">
        <f t="shared" si="9"/>
        <v>0</v>
      </c>
      <c r="V45">
        <v>0</v>
      </c>
      <c r="W45">
        <v>2.0204923215141536E-2</v>
      </c>
      <c r="X45">
        <v>4.9238412339800412E-2</v>
      </c>
      <c r="Y45">
        <v>0</v>
      </c>
      <c r="Z45">
        <v>0</v>
      </c>
      <c r="AA45">
        <v>0</v>
      </c>
      <c r="AB45">
        <v>1.7435043639274034E-2</v>
      </c>
      <c r="AC45">
        <v>1.4665803188157429E-2</v>
      </c>
      <c r="AD45">
        <v>0</v>
      </c>
      <c r="AF45" s="2">
        <v>-0.32275955499066011</v>
      </c>
      <c r="AG45" s="2"/>
      <c r="AH45" s="2">
        <v>-0.26332965921251561</v>
      </c>
      <c r="AI45" s="2"/>
      <c r="AJ45" s="2">
        <v>5.9429895778144545E-2</v>
      </c>
      <c r="AK45" s="2"/>
      <c r="AL45" s="2">
        <v>1.4565511233618097E-2</v>
      </c>
      <c r="AM45" s="2"/>
      <c r="AN45" s="2">
        <v>-0.18108274672137237</v>
      </c>
      <c r="AO45" s="2"/>
      <c r="AP45" s="2">
        <v>-0.19564825795499044</v>
      </c>
      <c r="AQ45" s="2"/>
      <c r="AR45" s="2">
        <v>0.38768883797515385</v>
      </c>
      <c r="AS45" s="2"/>
      <c r="AT45" s="2">
        <v>0.49630436179136661</v>
      </c>
      <c r="AU45" s="2" t="s">
        <v>306</v>
      </c>
      <c r="AV45" s="2">
        <v>0.1086155238162127</v>
      </c>
    </row>
    <row r="46" spans="1:49" x14ac:dyDescent="0.3">
      <c r="A46" t="s">
        <v>177</v>
      </c>
      <c r="B46" s="2">
        <v>0.3045698629363679</v>
      </c>
      <c r="C46" s="2">
        <v>6.0607375646191265E-2</v>
      </c>
      <c r="D46" s="2">
        <v>0.20470580929531013</v>
      </c>
      <c r="E46" s="2">
        <v>0.58742595775268014</v>
      </c>
      <c r="F46" s="2">
        <v>0.68260864313510261</v>
      </c>
      <c r="G46" s="2">
        <v>0.3638015957320716</v>
      </c>
      <c r="H46" s="2">
        <v>1.563276456995551E-2</v>
      </c>
      <c r="I46" s="2">
        <v>0.10840964616973224</v>
      </c>
      <c r="J46" s="2">
        <v>0.17849048998738984</v>
      </c>
      <c r="L46" s="31">
        <f t="shared" si="1"/>
        <v>0</v>
      </c>
      <c r="M46" s="31">
        <f t="shared" si="2"/>
        <v>0</v>
      </c>
      <c r="N46" s="31">
        <f t="shared" si="3"/>
        <v>0</v>
      </c>
      <c r="O46" s="31">
        <f t="shared" si="4"/>
        <v>0</v>
      </c>
      <c r="P46" s="31">
        <f t="shared" si="5"/>
        <v>0</v>
      </c>
      <c r="Q46" s="31">
        <f t="shared" si="6"/>
        <v>0</v>
      </c>
      <c r="R46" s="31">
        <f t="shared" si="7"/>
        <v>1.563276456995551E-2</v>
      </c>
      <c r="S46" s="31">
        <f t="shared" si="8"/>
        <v>0</v>
      </c>
      <c r="T46" s="31">
        <f t="shared" si="9"/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8.6728935673686929E-3</v>
      </c>
      <c r="AD46">
        <v>0</v>
      </c>
      <c r="AF46" s="2">
        <v>8.5877705298041396E-2</v>
      </c>
      <c r="AG46" s="2"/>
      <c r="AH46" s="2">
        <v>0.17474255318194223</v>
      </c>
      <c r="AI46" s="2"/>
      <c r="AJ46" s="2">
        <v>8.8864847883900838E-2</v>
      </c>
      <c r="AK46" s="2"/>
      <c r="AL46" s="2">
        <v>-6.5075539491174256E-2</v>
      </c>
      <c r="AM46" s="2"/>
      <c r="AN46" s="2">
        <v>4.7491451070472333E-2</v>
      </c>
      <c r="AO46" s="2"/>
      <c r="AP46" s="2">
        <v>0.11256699056164658</v>
      </c>
      <c r="AQ46" s="2"/>
      <c r="AR46" s="2">
        <v>-0.38716573116140951</v>
      </c>
      <c r="AS46" s="2" t="s">
        <v>305</v>
      </c>
      <c r="AT46" s="2">
        <v>-0.19180042228135077</v>
      </c>
      <c r="AU46" s="2"/>
      <c r="AV46" s="2">
        <v>0.19536530888005868</v>
      </c>
    </row>
    <row r="47" spans="1:49" x14ac:dyDescent="0.3">
      <c r="A47" t="s">
        <v>178</v>
      </c>
      <c r="B47" s="2">
        <v>0.30675894001637471</v>
      </c>
      <c r="C47" s="2">
        <v>3.8829989289108094E-2</v>
      </c>
      <c r="D47" s="2">
        <v>4.9937837665926278E-2</v>
      </c>
      <c r="E47" s="2">
        <v>0.82257340173674232</v>
      </c>
      <c r="F47" s="2">
        <v>0.19105095314440171</v>
      </c>
      <c r="G47" s="2">
        <v>0.17986708317133776</v>
      </c>
      <c r="H47" s="2">
        <v>0.79307257107656504</v>
      </c>
      <c r="I47" s="2">
        <v>0.74861278926282426</v>
      </c>
      <c r="J47" s="2">
        <v>0.88878978045295631</v>
      </c>
      <c r="L47" s="31">
        <f t="shared" si="1"/>
        <v>0</v>
      </c>
      <c r="M47" s="31">
        <f t="shared" si="2"/>
        <v>3.8829989289108094E-2</v>
      </c>
      <c r="N47" s="31">
        <f t="shared" si="3"/>
        <v>4.9937837665926278E-2</v>
      </c>
      <c r="O47" s="31">
        <f t="shared" si="4"/>
        <v>0</v>
      </c>
      <c r="P47" s="31">
        <f t="shared" si="5"/>
        <v>0</v>
      </c>
      <c r="Q47" s="31">
        <f t="shared" si="6"/>
        <v>0</v>
      </c>
      <c r="R47" s="31">
        <f t="shared" si="7"/>
        <v>0</v>
      </c>
      <c r="S47" s="31">
        <f t="shared" si="8"/>
        <v>0</v>
      </c>
      <c r="T47" s="31">
        <f t="shared" si="9"/>
        <v>0</v>
      </c>
      <c r="V47">
        <v>0</v>
      </c>
      <c r="W47">
        <v>0</v>
      </c>
      <c r="X47">
        <v>0</v>
      </c>
      <c r="Y47">
        <v>0</v>
      </c>
      <c r="Z47">
        <v>3.361071901618759E-2</v>
      </c>
      <c r="AA47">
        <v>5.7296895868808066E-3</v>
      </c>
      <c r="AB47">
        <v>0</v>
      </c>
      <c r="AC47">
        <v>5.1979312108726616E-3</v>
      </c>
      <c r="AD47">
        <v>0</v>
      </c>
      <c r="AF47" s="2">
        <v>-6.7927728237387214E-2</v>
      </c>
      <c r="AG47" s="2"/>
      <c r="AH47" s="2">
        <v>-0.18889518655810159</v>
      </c>
      <c r="AI47" s="2" t="s">
        <v>305</v>
      </c>
      <c r="AJ47" s="2">
        <v>-0.12096745832071443</v>
      </c>
      <c r="AK47" s="2" t="s">
        <v>305</v>
      </c>
      <c r="AL47" s="2">
        <v>-4.0010494030638362E-3</v>
      </c>
      <c r="AM47" s="2"/>
      <c r="AN47" s="2">
        <v>3.8425211787537411E-2</v>
      </c>
      <c r="AO47" s="2"/>
      <c r="AP47" s="2">
        <v>4.2426261190601181E-2</v>
      </c>
      <c r="AQ47" s="2"/>
      <c r="AR47" s="2">
        <v>-9.5743548947831662E-3</v>
      </c>
      <c r="AS47" s="2"/>
      <c r="AT47" s="2">
        <v>-1.1709434139505167E-2</v>
      </c>
      <c r="AU47" s="2"/>
      <c r="AV47" s="2">
        <v>-2.1350792447219894E-3</v>
      </c>
    </row>
    <row r="48" spans="1:49" x14ac:dyDescent="0.3">
      <c r="A48" t="s">
        <v>124</v>
      </c>
      <c r="B48" s="2">
        <v>9.886248745924385E-2</v>
      </c>
      <c r="C48" s="2">
        <v>8.9746084313450408E-2</v>
      </c>
      <c r="D48" s="2">
        <v>0.84699850708386681</v>
      </c>
      <c r="E48" s="2">
        <v>0.99755598853572669</v>
      </c>
      <c r="F48" s="2">
        <v>0.57360847888379007</v>
      </c>
      <c r="G48" s="2">
        <v>0.41493184028329444</v>
      </c>
      <c r="H48" s="2">
        <v>6.3253610539919264E-2</v>
      </c>
      <c r="I48" s="2">
        <v>2.1596084643660515E-2</v>
      </c>
      <c r="J48" s="2">
        <v>0.75827114820805352</v>
      </c>
      <c r="L48" s="31">
        <f t="shared" si="1"/>
        <v>0</v>
      </c>
      <c r="M48" s="31">
        <f t="shared" si="2"/>
        <v>0</v>
      </c>
      <c r="N48" s="31">
        <f t="shared" si="3"/>
        <v>0</v>
      </c>
      <c r="O48" s="31">
        <f t="shared" si="4"/>
        <v>0</v>
      </c>
      <c r="P48" s="31">
        <f t="shared" si="5"/>
        <v>0</v>
      </c>
      <c r="Q48" s="31">
        <f t="shared" si="6"/>
        <v>0</v>
      </c>
      <c r="R48" s="31">
        <f t="shared" si="7"/>
        <v>0</v>
      </c>
      <c r="S48" s="31">
        <f t="shared" si="8"/>
        <v>2.1596084643660515E-2</v>
      </c>
      <c r="T48" s="31">
        <f t="shared" si="9"/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3.9611287896964532E-2</v>
      </c>
      <c r="AC48">
        <v>8.2517128968684454E-3</v>
      </c>
      <c r="AD48">
        <v>0</v>
      </c>
      <c r="AF48" s="2">
        <v>-0.47663670973941019</v>
      </c>
      <c r="AG48" s="2"/>
      <c r="AH48" s="2">
        <v>-0.5187879987009848</v>
      </c>
      <c r="AI48" s="2"/>
      <c r="AJ48" s="2">
        <v>-4.2151288961574593E-2</v>
      </c>
      <c r="AK48" s="2"/>
      <c r="AL48" s="2">
        <v>8.9693852248161397E-4</v>
      </c>
      <c r="AM48" s="2"/>
      <c r="AN48" s="2">
        <v>-0.19558664378879523</v>
      </c>
      <c r="AO48" s="2"/>
      <c r="AP48" s="2">
        <v>-0.19648358231127691</v>
      </c>
      <c r="AQ48" s="2"/>
      <c r="AR48" s="2">
        <v>0.53592294224754011</v>
      </c>
      <c r="AS48" s="2"/>
      <c r="AT48" s="2">
        <v>0.49120766325495868</v>
      </c>
      <c r="AU48" s="2" t="s">
        <v>305</v>
      </c>
      <c r="AV48" s="2">
        <v>-4.4715278992581375E-2</v>
      </c>
    </row>
    <row r="49" spans="1:49" x14ac:dyDescent="0.3">
      <c r="A49" t="s">
        <v>160</v>
      </c>
      <c r="B49" s="2">
        <v>0.49121860831092534</v>
      </c>
      <c r="C49" s="2">
        <v>2.6953754843864652E-2</v>
      </c>
      <c r="D49" s="2">
        <v>3.4287050788053383E-3</v>
      </c>
      <c r="E49" s="2">
        <v>7.6835890919155339E-2</v>
      </c>
      <c r="F49" s="2">
        <v>0.24284275802064414</v>
      </c>
      <c r="G49" s="2">
        <v>0.68138854201637378</v>
      </c>
      <c r="H49" s="2">
        <v>0.97478038443369042</v>
      </c>
      <c r="I49" s="2">
        <v>6.0044936070161883E-2</v>
      </c>
      <c r="J49" s="2">
        <v>5.2753116022321432E-2</v>
      </c>
      <c r="L49" s="31">
        <f t="shared" si="1"/>
        <v>0</v>
      </c>
      <c r="M49" s="31">
        <f t="shared" si="2"/>
        <v>2.6953754843864652E-2</v>
      </c>
      <c r="N49" s="31">
        <f t="shared" si="3"/>
        <v>3.4287050788053383E-3</v>
      </c>
      <c r="O49" s="31">
        <f t="shared" si="4"/>
        <v>0</v>
      </c>
      <c r="P49" s="31">
        <f t="shared" si="5"/>
        <v>0</v>
      </c>
      <c r="Q49" s="31">
        <f t="shared" si="6"/>
        <v>0</v>
      </c>
      <c r="R49" s="31">
        <f t="shared" si="7"/>
        <v>0</v>
      </c>
      <c r="S49" s="31">
        <f t="shared" si="8"/>
        <v>0</v>
      </c>
      <c r="T49" s="31">
        <f t="shared" si="9"/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2.4327004728929347E-2</v>
      </c>
      <c r="AC49">
        <v>8.6110925517802264E-3</v>
      </c>
      <c r="AD49">
        <v>0</v>
      </c>
      <c r="AF49" s="2">
        <v>9.4346224544580054E-2</v>
      </c>
      <c r="AG49" s="2"/>
      <c r="AH49" s="2">
        <v>0.31942961836580497</v>
      </c>
      <c r="AI49" s="2" t="s">
        <v>305</v>
      </c>
      <c r="AJ49" s="2">
        <v>0.22508339382122494</v>
      </c>
      <c r="AK49" s="2" t="s">
        <v>306</v>
      </c>
      <c r="AL49" s="2">
        <v>-0.22579864819731643</v>
      </c>
      <c r="AM49" s="2"/>
      <c r="AN49" s="2">
        <v>-0.16435914904438778</v>
      </c>
      <c r="AO49" s="2"/>
      <c r="AP49" s="2">
        <v>6.1439499152928623E-2</v>
      </c>
      <c r="AQ49" s="2"/>
      <c r="AR49" s="2">
        <v>2.5407220040791862E-3</v>
      </c>
      <c r="AS49" s="2"/>
      <c r="AT49" s="2">
        <v>0.20352530973692196</v>
      </c>
      <c r="AU49" s="2"/>
      <c r="AV49" s="2">
        <v>0.20098458773284283</v>
      </c>
    </row>
    <row r="50" spans="1:49" x14ac:dyDescent="0.3">
      <c r="A50" t="s">
        <v>187</v>
      </c>
      <c r="B50" s="2">
        <v>0.91854768446365764</v>
      </c>
      <c r="C50" s="2">
        <v>0.75924340467712748</v>
      </c>
      <c r="D50" s="2">
        <v>0.92712903306865657</v>
      </c>
      <c r="E50" s="2">
        <v>0.54926165993574028</v>
      </c>
      <c r="F50" s="2">
        <v>0.2259983618312984</v>
      </c>
      <c r="G50" s="2">
        <v>0.35289034416348308</v>
      </c>
      <c r="H50" s="2">
        <v>0.21108039963646738</v>
      </c>
      <c r="I50" s="2">
        <v>7.0755537474909156E-3</v>
      </c>
      <c r="J50" s="2">
        <v>0.47537041688989579</v>
      </c>
      <c r="L50" s="31">
        <f t="shared" si="1"/>
        <v>0</v>
      </c>
      <c r="M50" s="31">
        <f t="shared" si="2"/>
        <v>0</v>
      </c>
      <c r="N50" s="31">
        <f t="shared" si="3"/>
        <v>0</v>
      </c>
      <c r="O50" s="31">
        <f t="shared" si="4"/>
        <v>0</v>
      </c>
      <c r="P50" s="31">
        <f t="shared" si="5"/>
        <v>0</v>
      </c>
      <c r="Q50" s="31">
        <f t="shared" si="6"/>
        <v>0</v>
      </c>
      <c r="R50" s="31">
        <f t="shared" si="7"/>
        <v>0</v>
      </c>
      <c r="S50" s="31">
        <f t="shared" si="8"/>
        <v>7.0755537474909156E-3</v>
      </c>
      <c r="T50" s="31">
        <f t="shared" si="9"/>
        <v>0</v>
      </c>
      <c r="V50">
        <v>0</v>
      </c>
      <c r="W50">
        <v>4.8755094249133712E-2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F50" s="2">
        <v>-1.0351278820954012E-2</v>
      </c>
      <c r="AG50" s="2"/>
      <c r="AH50" s="2">
        <v>-1.9583146801520873E-2</v>
      </c>
      <c r="AI50" s="2"/>
      <c r="AJ50" s="2">
        <v>-9.231867980566905E-3</v>
      </c>
      <c r="AK50" s="2"/>
      <c r="AL50" s="2">
        <v>6.3497812505565771E-2</v>
      </c>
      <c r="AM50" s="2"/>
      <c r="AN50" s="2">
        <v>0.13365609949269064</v>
      </c>
      <c r="AO50" s="2"/>
      <c r="AP50" s="2">
        <v>7.0158286987124882E-2</v>
      </c>
      <c r="AQ50" s="2"/>
      <c r="AR50" s="2">
        <v>0.24288074618729116</v>
      </c>
      <c r="AS50" s="2"/>
      <c r="AT50" s="2">
        <v>0.33378759707487782</v>
      </c>
      <c r="AU50" s="2" t="s">
        <v>307</v>
      </c>
      <c r="AV50" s="2">
        <v>9.0906850887586668E-2</v>
      </c>
    </row>
    <row r="51" spans="1:49" x14ac:dyDescent="0.3">
      <c r="A51" t="s">
        <v>136</v>
      </c>
      <c r="B51" s="2">
        <v>0.62863952820000757</v>
      </c>
      <c r="C51" s="2">
        <v>0.20330761042912288</v>
      </c>
      <c r="D51" s="2">
        <v>0.51087706883814188</v>
      </c>
      <c r="E51" s="2">
        <v>0.98200769121634202</v>
      </c>
      <c r="F51" s="2">
        <v>0.23159034659323607</v>
      </c>
      <c r="G51" s="2">
        <v>0.21749146571137951</v>
      </c>
      <c r="H51" s="2">
        <v>0.33384599397547987</v>
      </c>
      <c r="I51" s="2">
        <v>0.21144047511720948</v>
      </c>
      <c r="J51" s="2">
        <v>4.0974455089857103E-3</v>
      </c>
      <c r="L51" s="31">
        <f t="shared" si="1"/>
        <v>0</v>
      </c>
      <c r="M51" s="31">
        <f t="shared" si="2"/>
        <v>0</v>
      </c>
      <c r="N51" s="31">
        <f t="shared" si="3"/>
        <v>0</v>
      </c>
      <c r="O51" s="31">
        <f t="shared" si="4"/>
        <v>0</v>
      </c>
      <c r="P51" s="31">
        <f t="shared" si="5"/>
        <v>0</v>
      </c>
      <c r="Q51" s="31">
        <f t="shared" si="6"/>
        <v>0</v>
      </c>
      <c r="R51" s="31">
        <f t="shared" si="7"/>
        <v>0</v>
      </c>
      <c r="S51" s="31">
        <f t="shared" si="8"/>
        <v>0</v>
      </c>
      <c r="T51" s="31">
        <f t="shared" si="9"/>
        <v>4.0974455089857103E-3</v>
      </c>
      <c r="V51">
        <v>0</v>
      </c>
      <c r="W51">
        <v>4.1029708055286662E-2</v>
      </c>
      <c r="X51">
        <v>0</v>
      </c>
      <c r="Y51">
        <v>0</v>
      </c>
      <c r="Z51">
        <v>0</v>
      </c>
      <c r="AA51">
        <v>0</v>
      </c>
      <c r="AB51">
        <v>0</v>
      </c>
      <c r="AC51">
        <v>1.4465387000378799E-2</v>
      </c>
      <c r="AD51">
        <v>0</v>
      </c>
      <c r="AF51" s="2">
        <v>3.2986097343091561E-2</v>
      </c>
      <c r="AG51" s="2"/>
      <c r="AH51" s="2">
        <v>6.7015646749530353E-2</v>
      </c>
      <c r="AI51" s="2"/>
      <c r="AJ51" s="2">
        <v>3.4029549406438764E-2</v>
      </c>
      <c r="AK51" s="2"/>
      <c r="AL51" s="2">
        <v>-1.6551178660953365E-3</v>
      </c>
      <c r="AM51" s="2"/>
      <c r="AN51" s="2">
        <v>0.12724021520003104</v>
      </c>
      <c r="AO51" s="2"/>
      <c r="AP51" s="2">
        <v>0.12889533306612633</v>
      </c>
      <c r="AQ51" s="2"/>
      <c r="AR51" s="2">
        <v>-0.11438187536497146</v>
      </c>
      <c r="AS51" s="2"/>
      <c r="AT51" s="2">
        <v>0.11888986580130539</v>
      </c>
      <c r="AU51" s="2"/>
      <c r="AV51" s="2">
        <v>0.23327174116627691</v>
      </c>
      <c r="AW51" s="2" t="s">
        <v>306</v>
      </c>
    </row>
    <row r="52" spans="1:49" x14ac:dyDescent="0.3">
      <c r="A52" t="s">
        <v>113</v>
      </c>
      <c r="B52" s="2">
        <v>0.91088824871168672</v>
      </c>
      <c r="C52" s="2">
        <v>2.5394795776607915E-2</v>
      </c>
      <c r="D52" s="2">
        <v>1.655900010244285E-2</v>
      </c>
      <c r="E52" s="2">
        <v>0.67865482125791265</v>
      </c>
      <c r="F52" s="2">
        <v>0.2270970979408703</v>
      </c>
      <c r="G52" s="2">
        <v>0.16543221276401171</v>
      </c>
      <c r="H52" s="2">
        <v>0.14837792332614283</v>
      </c>
      <c r="I52" s="2">
        <v>0.46097462008855727</v>
      </c>
      <c r="J52" s="2">
        <v>4.538643327095921E-2</v>
      </c>
      <c r="L52" s="31">
        <f t="shared" si="1"/>
        <v>0</v>
      </c>
      <c r="M52" s="31">
        <f t="shared" si="2"/>
        <v>2.5394795776607915E-2</v>
      </c>
      <c r="N52" s="31">
        <f t="shared" si="3"/>
        <v>1.655900010244285E-2</v>
      </c>
      <c r="O52" s="31">
        <f t="shared" si="4"/>
        <v>0</v>
      </c>
      <c r="P52" s="31">
        <f t="shared" si="5"/>
        <v>0</v>
      </c>
      <c r="Q52" s="31">
        <f t="shared" si="6"/>
        <v>0</v>
      </c>
      <c r="R52" s="31">
        <f t="shared" si="7"/>
        <v>0</v>
      </c>
      <c r="S52" s="31">
        <f t="shared" si="8"/>
        <v>0</v>
      </c>
      <c r="T52" s="31">
        <f t="shared" si="9"/>
        <v>4.538643327095921E-2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2.3178843869429411E-2</v>
      </c>
      <c r="AF52" s="2">
        <v>3.9817429520636171E-3</v>
      </c>
      <c r="AG52" s="2"/>
      <c r="AH52" s="2">
        <v>-0.10650038967901071</v>
      </c>
      <c r="AI52" s="2" t="s">
        <v>305</v>
      </c>
      <c r="AJ52" s="2">
        <v>-0.11048213263107433</v>
      </c>
      <c r="AK52" s="2" t="s">
        <v>305</v>
      </c>
      <c r="AL52" s="2">
        <v>-1.1585583030655112E-2</v>
      </c>
      <c r="AM52" s="2"/>
      <c r="AN52" s="2">
        <v>5.4538614905331399E-2</v>
      </c>
      <c r="AO52" s="2"/>
      <c r="AP52" s="2">
        <v>6.6124197935986478E-2</v>
      </c>
      <c r="AQ52" s="2"/>
      <c r="AR52" s="2">
        <v>-5.3023581287467487E-2</v>
      </c>
      <c r="AS52" s="2"/>
      <c r="AT52" s="2">
        <v>-2.3054550686304076E-2</v>
      </c>
      <c r="AU52" s="2"/>
      <c r="AV52" s="2">
        <v>2.9969030601163404E-2</v>
      </c>
      <c r="AW52" s="2" t="s">
        <v>305</v>
      </c>
    </row>
    <row r="53" spans="1:49" x14ac:dyDescent="0.3">
      <c r="A53" t="s">
        <v>148</v>
      </c>
      <c r="B53" s="2">
        <v>5.1544463221589024E-2</v>
      </c>
      <c r="C53" s="2">
        <v>2.9454541060574518E-2</v>
      </c>
      <c r="D53" s="2">
        <v>0.51953830216467023</v>
      </c>
      <c r="E53" s="2">
        <v>0.848181105372944</v>
      </c>
      <c r="F53" s="2">
        <v>0.10093497704639133</v>
      </c>
      <c r="G53" s="2">
        <v>2.3439920557166649E-2</v>
      </c>
      <c r="H53" s="2">
        <v>0.84130027913014982</v>
      </c>
      <c r="I53" s="2">
        <v>0.97088349385109241</v>
      </c>
      <c r="J53" s="2">
        <v>0.7943135614901482</v>
      </c>
      <c r="L53" s="31">
        <f t="shared" si="1"/>
        <v>0</v>
      </c>
      <c r="M53" s="31">
        <f t="shared" si="2"/>
        <v>2.9454541060574518E-2</v>
      </c>
      <c r="N53" s="31">
        <f t="shared" si="3"/>
        <v>0</v>
      </c>
      <c r="O53" s="31">
        <f t="shared" si="4"/>
        <v>0</v>
      </c>
      <c r="P53" s="31">
        <f t="shared" si="5"/>
        <v>0</v>
      </c>
      <c r="Q53" s="31">
        <f t="shared" si="6"/>
        <v>2.3439920557166649E-2</v>
      </c>
      <c r="R53" s="31">
        <f t="shared" si="7"/>
        <v>0</v>
      </c>
      <c r="S53" s="31">
        <f t="shared" si="8"/>
        <v>0</v>
      </c>
      <c r="T53" s="31">
        <f t="shared" si="9"/>
        <v>0</v>
      </c>
      <c r="V53">
        <v>3.8041108573605049E-2</v>
      </c>
      <c r="W53">
        <v>3.9850995236668164E-2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F53" s="2">
        <v>-0.10463349435386834</v>
      </c>
      <c r="AG53" s="2"/>
      <c r="AH53" s="2">
        <v>-7.3560192124379614E-2</v>
      </c>
      <c r="AI53" s="2" t="s">
        <v>305</v>
      </c>
      <c r="AJ53" s="2">
        <v>3.1073302229488724E-2</v>
      </c>
      <c r="AK53" s="2"/>
      <c r="AL53" s="2">
        <v>-8.725923843100539E-3</v>
      </c>
      <c r="AM53" s="2"/>
      <c r="AN53" s="2">
        <v>-0.10193910161998705</v>
      </c>
      <c r="AO53" s="2"/>
      <c r="AP53" s="2">
        <v>-9.3213177776886522E-2</v>
      </c>
      <c r="AQ53" s="2" t="s">
        <v>305</v>
      </c>
      <c r="AR53" s="2">
        <v>-2.0965396522613072E-2</v>
      </c>
      <c r="AS53" s="2"/>
      <c r="AT53" s="2">
        <v>-3.641847510287525E-3</v>
      </c>
      <c r="AU53" s="2"/>
      <c r="AV53" s="2">
        <v>1.7323549012325575E-2</v>
      </c>
    </row>
    <row r="54" spans="1:49" x14ac:dyDescent="0.3">
      <c r="A54" t="s">
        <v>127</v>
      </c>
      <c r="B54" s="2">
        <v>0.35824150169974045</v>
      </c>
      <c r="C54" s="2">
        <v>4.939125329661638E-2</v>
      </c>
      <c r="D54" s="2">
        <v>0.69478882178383727</v>
      </c>
      <c r="E54" s="2">
        <v>0.74851652808673697</v>
      </c>
      <c r="F54" s="2">
        <v>0.18999197516104591</v>
      </c>
      <c r="G54" s="2">
        <v>8.935530736148907E-2</v>
      </c>
      <c r="H54" s="2">
        <v>0.777298714283019</v>
      </c>
      <c r="I54" s="2">
        <v>0.88299764613296527</v>
      </c>
      <c r="J54" s="2">
        <v>0.82513922708196197</v>
      </c>
      <c r="L54" s="31">
        <f t="shared" si="1"/>
        <v>0</v>
      </c>
      <c r="M54" s="31">
        <f t="shared" si="2"/>
        <v>4.939125329661638E-2</v>
      </c>
      <c r="N54" s="31">
        <f t="shared" si="3"/>
        <v>0</v>
      </c>
      <c r="O54" s="31">
        <f t="shared" si="4"/>
        <v>0</v>
      </c>
      <c r="P54" s="31">
        <f t="shared" si="5"/>
        <v>0</v>
      </c>
      <c r="Q54" s="31">
        <f t="shared" si="6"/>
        <v>0</v>
      </c>
      <c r="R54" s="31">
        <f t="shared" si="7"/>
        <v>0</v>
      </c>
      <c r="S54" s="31">
        <f t="shared" si="8"/>
        <v>0</v>
      </c>
      <c r="T54" s="31">
        <f t="shared" si="9"/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3.7352281943160606E-2</v>
      </c>
      <c r="AD54">
        <v>0</v>
      </c>
      <c r="AF54" s="2">
        <v>-6.6574814010834857E-2</v>
      </c>
      <c r="AG54" s="2"/>
      <c r="AH54" s="2">
        <v>-3.8769663679707723E-2</v>
      </c>
      <c r="AI54" s="2" t="s">
        <v>305</v>
      </c>
      <c r="AJ54" s="2">
        <v>2.7805150331127154E-2</v>
      </c>
      <c r="AK54" s="2"/>
      <c r="AL54" s="2">
        <v>-1.3791288401606172E-2</v>
      </c>
      <c r="AM54" s="2"/>
      <c r="AN54" s="2">
        <v>-6.9984938288484191E-2</v>
      </c>
      <c r="AO54" s="2"/>
      <c r="AP54" s="2">
        <v>-5.6193649886878014E-2</v>
      </c>
      <c r="AQ54" s="2"/>
      <c r="AR54" s="2">
        <v>-2.3623294245229146E-2</v>
      </c>
      <c r="AS54" s="2"/>
      <c r="AT54" s="2">
        <v>-1.1564753660063513E-2</v>
      </c>
      <c r="AU54" s="2"/>
      <c r="AV54" s="2">
        <v>1.2058540585165561E-2</v>
      </c>
    </row>
    <row r="55" spans="1:49" x14ac:dyDescent="0.3">
      <c r="A55" t="s">
        <v>126</v>
      </c>
      <c r="B55" s="2">
        <v>0.15755838184095822</v>
      </c>
      <c r="C55" s="2">
        <v>2.7968660125750215E-2</v>
      </c>
      <c r="D55" s="2">
        <v>0.73849596112993487</v>
      </c>
      <c r="E55" s="2">
        <v>0.59820138680319568</v>
      </c>
      <c r="F55" s="2">
        <v>0.81979907104286465</v>
      </c>
      <c r="G55" s="2">
        <v>0.71123492383305642</v>
      </c>
      <c r="H55" s="2">
        <v>0.12757839364238621</v>
      </c>
      <c r="I55" s="2">
        <v>6.0905910671812322E-3</v>
      </c>
      <c r="J55" s="2">
        <v>0.34445131256554029</v>
      </c>
      <c r="L55" s="31">
        <f t="shared" si="1"/>
        <v>0</v>
      </c>
      <c r="M55" s="31">
        <f t="shared" si="2"/>
        <v>2.7968660125750215E-2</v>
      </c>
      <c r="N55" s="31">
        <f t="shared" si="3"/>
        <v>0</v>
      </c>
      <c r="O55" s="31">
        <f t="shared" si="4"/>
        <v>0</v>
      </c>
      <c r="P55" s="31">
        <f t="shared" si="5"/>
        <v>0</v>
      </c>
      <c r="Q55" s="31">
        <f t="shared" si="6"/>
        <v>0</v>
      </c>
      <c r="R55" s="31">
        <f t="shared" si="7"/>
        <v>0</v>
      </c>
      <c r="S55" s="31">
        <f t="shared" si="8"/>
        <v>6.0905910671812322E-3</v>
      </c>
      <c r="T55" s="31">
        <f t="shared" si="9"/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4.9363265300222711E-2</v>
      </c>
      <c r="AC55">
        <v>0</v>
      </c>
      <c r="AD55">
        <v>0</v>
      </c>
      <c r="AF55" s="2">
        <v>-0.19261226433836137</v>
      </c>
      <c r="AG55" s="2"/>
      <c r="AH55" s="2">
        <v>-0.24143184789934646</v>
      </c>
      <c r="AI55" s="2" t="s">
        <v>305</v>
      </c>
      <c r="AJ55" s="2">
        <v>-4.8819583560985085E-2</v>
      </c>
      <c r="AK55" s="2"/>
      <c r="AL55" s="2">
        <v>0.12042302798065292</v>
      </c>
      <c r="AM55" s="2"/>
      <c r="AN55" s="2">
        <v>4.7018156823141505E-2</v>
      </c>
      <c r="AO55" s="2"/>
      <c r="AP55" s="2">
        <v>-7.3404871157511445E-2</v>
      </c>
      <c r="AQ55" s="2"/>
      <c r="AR55" s="2">
        <v>0.28523292197655725</v>
      </c>
      <c r="AS55" s="2"/>
      <c r="AT55" s="2">
        <v>0.38698202888893918</v>
      </c>
      <c r="AU55" s="2" t="s">
        <v>307</v>
      </c>
      <c r="AV55" s="2">
        <v>0.10174910691238195</v>
      </c>
    </row>
    <row r="56" spans="1:49" x14ac:dyDescent="0.3">
      <c r="A56" t="s">
        <v>186</v>
      </c>
      <c r="B56" s="2">
        <v>8.9727095683675789E-2</v>
      </c>
      <c r="C56" s="2">
        <v>3.5184845202306311E-4</v>
      </c>
      <c r="D56" s="2">
        <v>9.0839578142756755E-2</v>
      </c>
      <c r="E56" s="2">
        <v>0.62648043044422552</v>
      </c>
      <c r="F56" s="2">
        <v>0.33731115754932284</v>
      </c>
      <c r="G56" s="2">
        <v>0.56969720428740156</v>
      </c>
      <c r="H56" s="2">
        <v>0.91280962636149598</v>
      </c>
      <c r="I56" s="2">
        <v>0.10942713893530633</v>
      </c>
      <c r="J56" s="2">
        <v>0.32413359617259097</v>
      </c>
      <c r="L56" s="31">
        <f t="shared" si="1"/>
        <v>0</v>
      </c>
      <c r="M56" s="31">
        <f t="shared" si="2"/>
        <v>3.5184845202306311E-4</v>
      </c>
      <c r="N56" s="31">
        <f t="shared" si="3"/>
        <v>0</v>
      </c>
      <c r="O56" s="31">
        <f t="shared" si="4"/>
        <v>0</v>
      </c>
      <c r="P56" s="31">
        <f t="shared" si="5"/>
        <v>0</v>
      </c>
      <c r="Q56" s="31">
        <f t="shared" si="6"/>
        <v>0</v>
      </c>
      <c r="R56" s="31">
        <f t="shared" si="7"/>
        <v>0</v>
      </c>
      <c r="S56" s="31">
        <f t="shared" si="8"/>
        <v>0</v>
      </c>
      <c r="T56" s="31">
        <f t="shared" si="9"/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4.0756792932222455E-3</v>
      </c>
      <c r="AC56">
        <v>2.476137184048419E-2</v>
      </c>
      <c r="AD56">
        <v>4.296838378582301E-2</v>
      </c>
      <c r="AF56" s="2">
        <v>-9.9016632930240212E-2</v>
      </c>
      <c r="AG56" s="2"/>
      <c r="AH56" s="2">
        <v>-0.2266404703410069</v>
      </c>
      <c r="AI56" s="2" t="s">
        <v>306</v>
      </c>
      <c r="AJ56" s="2">
        <v>-0.12762383741076666</v>
      </c>
      <c r="AK56" s="2"/>
      <c r="AL56" s="2">
        <v>-3.5530172037241299E-2</v>
      </c>
      <c r="AM56" s="2"/>
      <c r="AN56" s="2">
        <v>-9.8849578626897E-2</v>
      </c>
      <c r="AO56" s="2"/>
      <c r="AP56" s="2">
        <v>-6.331940658965568E-2</v>
      </c>
      <c r="AQ56" s="2"/>
      <c r="AR56" s="2">
        <v>2.13457523346481E-2</v>
      </c>
      <c r="AS56" s="2"/>
      <c r="AT56" s="2">
        <v>0.18942113340412023</v>
      </c>
      <c r="AU56" s="2"/>
      <c r="AV56" s="2">
        <v>0.16807538106947215</v>
      </c>
    </row>
    <row r="57" spans="1:49" x14ac:dyDescent="0.3">
      <c r="A57" t="s">
        <v>71</v>
      </c>
      <c r="B57" s="2">
        <v>0.31554266361583061</v>
      </c>
      <c r="C57" s="2">
        <v>0.91444196368356567</v>
      </c>
      <c r="D57" s="2">
        <v>0.2344509515705625</v>
      </c>
      <c r="E57" s="2">
        <v>0.91135504511224863</v>
      </c>
      <c r="F57" s="2">
        <v>0.13653552190827978</v>
      </c>
      <c r="G57" s="2">
        <v>0.16376698323134925</v>
      </c>
      <c r="H57" s="2">
        <v>0.42465780996837699</v>
      </c>
      <c r="I57" s="2">
        <v>7.0154564532901462E-2</v>
      </c>
      <c r="J57" s="2">
        <v>4.5390034283158173E-2</v>
      </c>
      <c r="L57" s="31">
        <f t="shared" si="1"/>
        <v>0</v>
      </c>
      <c r="M57" s="31">
        <f t="shared" si="2"/>
        <v>0</v>
      </c>
      <c r="N57" s="31">
        <f t="shared" si="3"/>
        <v>0</v>
      </c>
      <c r="O57" s="31">
        <f t="shared" si="4"/>
        <v>0</v>
      </c>
      <c r="P57" s="31">
        <f t="shared" si="5"/>
        <v>0</v>
      </c>
      <c r="Q57" s="31">
        <f t="shared" si="6"/>
        <v>0</v>
      </c>
      <c r="R57" s="31">
        <f t="shared" si="7"/>
        <v>0</v>
      </c>
      <c r="S57" s="31">
        <f t="shared" si="8"/>
        <v>0</v>
      </c>
      <c r="T57" s="31">
        <f t="shared" si="9"/>
        <v>4.5390034283158173E-2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F57" s="2">
        <v>4.2416887263765517E-2</v>
      </c>
      <c r="AG57" s="2"/>
      <c r="AH57" s="2">
        <v>4.2905579469054277E-3</v>
      </c>
      <c r="AI57" s="2"/>
      <c r="AJ57" s="2">
        <v>-3.8126329316860087E-2</v>
      </c>
      <c r="AK57" s="2"/>
      <c r="AL57" s="2">
        <v>6.1663095671925889E-3</v>
      </c>
      <c r="AM57" s="2"/>
      <c r="AN57" s="2">
        <v>7.1796719622410785E-2</v>
      </c>
      <c r="AO57" s="2"/>
      <c r="AP57" s="2">
        <v>6.5630410055218275E-2</v>
      </c>
      <c r="AQ57" s="2"/>
      <c r="AR57" s="2">
        <v>3.3704667487539863E-2</v>
      </c>
      <c r="AS57" s="2"/>
      <c r="AT57" s="2">
        <v>8.6136039075961263E-2</v>
      </c>
      <c r="AU57" s="2"/>
      <c r="AV57" s="2">
        <v>5.2431371588421455E-2</v>
      </c>
      <c r="AW57" s="2" t="s">
        <v>305</v>
      </c>
    </row>
    <row r="58" spans="1:49" x14ac:dyDescent="0.3">
      <c r="A58" t="s">
        <v>204</v>
      </c>
      <c r="B58" s="2">
        <v>0.49610946819433865</v>
      </c>
      <c r="C58" s="2">
        <v>0.54628789339779971</v>
      </c>
      <c r="D58" s="2">
        <v>0.96334396361305397</v>
      </c>
      <c r="E58" s="2">
        <v>0.99881458964154268</v>
      </c>
      <c r="F58" s="2">
        <v>2.4757827119382229E-2</v>
      </c>
      <c r="G58" s="2">
        <v>3.1952942799544692E-2</v>
      </c>
      <c r="H58" s="2">
        <v>0.98454626533539236</v>
      </c>
      <c r="I58" s="2">
        <v>0.2532037964790862</v>
      </c>
      <c r="J58" s="2">
        <v>0.18009234537588636</v>
      </c>
      <c r="L58" s="31">
        <f t="shared" si="1"/>
        <v>0</v>
      </c>
      <c r="M58" s="31">
        <f t="shared" si="2"/>
        <v>0</v>
      </c>
      <c r="N58" s="31">
        <f t="shared" si="3"/>
        <v>0</v>
      </c>
      <c r="O58" s="31">
        <f t="shared" si="4"/>
        <v>0</v>
      </c>
      <c r="P58" s="31">
        <f t="shared" si="5"/>
        <v>2.4757827119382229E-2</v>
      </c>
      <c r="Q58" s="31">
        <f t="shared" si="6"/>
        <v>3.1952942799544692E-2</v>
      </c>
      <c r="R58" s="31">
        <f t="shared" si="7"/>
        <v>0</v>
      </c>
      <c r="S58" s="31">
        <f t="shared" si="8"/>
        <v>0</v>
      </c>
      <c r="T58" s="31">
        <f t="shared" si="9"/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2.942283225898765E-2</v>
      </c>
      <c r="AD58">
        <v>0</v>
      </c>
      <c r="AF58" s="2">
        <v>5.0535422823287227E-2</v>
      </c>
      <c r="AG58" s="2"/>
      <c r="AH58" s="2">
        <v>4.8665508480473789E-2</v>
      </c>
      <c r="AI58" s="2"/>
      <c r="AJ58" s="2">
        <v>-1.8699143428134518E-3</v>
      </c>
      <c r="AK58" s="2"/>
      <c r="AL58" s="2">
        <v>-1.1982389390670503E-4</v>
      </c>
      <c r="AM58" s="2"/>
      <c r="AN58" s="2">
        <v>0.18287394009687896</v>
      </c>
      <c r="AO58" s="2" t="s">
        <v>305</v>
      </c>
      <c r="AP58" s="2">
        <v>0.18299376399078568</v>
      </c>
      <c r="AQ58" s="2" t="s">
        <v>305</v>
      </c>
      <c r="AR58" s="2">
        <v>-1.097358465061005E-3</v>
      </c>
      <c r="AS58" s="2"/>
      <c r="AT58" s="2">
        <v>5.7013573182208066E-2</v>
      </c>
      <c r="AU58" s="2"/>
      <c r="AV58" s="2">
        <v>5.8110931647269104E-2</v>
      </c>
    </row>
    <row r="59" spans="1:49" x14ac:dyDescent="0.3">
      <c r="A59" t="s">
        <v>54</v>
      </c>
      <c r="B59" s="2">
        <v>0.25437570097517626</v>
      </c>
      <c r="C59" s="2">
        <v>0.58721534357706173</v>
      </c>
      <c r="D59" s="2">
        <v>0.43759568654479952</v>
      </c>
      <c r="E59" s="2">
        <v>0.84843433164343141</v>
      </c>
      <c r="F59" s="2">
        <v>0.25866370040336595</v>
      </c>
      <c r="G59" s="2">
        <v>0.35271932610283196</v>
      </c>
      <c r="H59" s="2">
        <v>5.0884595835260525E-2</v>
      </c>
      <c r="I59" s="2">
        <v>2.8069922010640555E-2</v>
      </c>
      <c r="J59" s="2">
        <v>0.62340387204328584</v>
      </c>
      <c r="L59" s="31">
        <f t="shared" si="1"/>
        <v>0</v>
      </c>
      <c r="M59" s="31">
        <f t="shared" si="2"/>
        <v>0</v>
      </c>
      <c r="N59" s="31">
        <f t="shared" si="3"/>
        <v>0</v>
      </c>
      <c r="O59" s="31">
        <f t="shared" si="4"/>
        <v>0</v>
      </c>
      <c r="P59" s="31">
        <f t="shared" si="5"/>
        <v>0</v>
      </c>
      <c r="Q59" s="31">
        <f t="shared" si="6"/>
        <v>0</v>
      </c>
      <c r="R59" s="31">
        <f t="shared" si="7"/>
        <v>0</v>
      </c>
      <c r="S59" s="31">
        <f t="shared" si="8"/>
        <v>2.8069922010640555E-2</v>
      </c>
      <c r="T59" s="31">
        <f t="shared" si="9"/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F59" s="2">
        <v>-0.12870983405755793</v>
      </c>
      <c r="AG59" s="2"/>
      <c r="AH59" s="2">
        <v>-6.0919460862469389E-2</v>
      </c>
      <c r="AI59" s="2"/>
      <c r="AJ59" s="2">
        <v>6.7790373195088544E-2</v>
      </c>
      <c r="AK59" s="2"/>
      <c r="AL59" s="2">
        <v>-1.9250638931766654E-2</v>
      </c>
      <c r="AM59" s="2"/>
      <c r="AN59" s="2">
        <v>-0.13327100898215161</v>
      </c>
      <c r="AO59" s="2"/>
      <c r="AP59" s="2">
        <v>-0.11402037005038498</v>
      </c>
      <c r="AQ59" s="2"/>
      <c r="AR59" s="2">
        <v>0.10182296650090213</v>
      </c>
      <c r="AS59" s="2"/>
      <c r="AT59" s="2">
        <v>0.11593923504550382</v>
      </c>
      <c r="AU59" s="2" t="s">
        <v>305</v>
      </c>
      <c r="AV59" s="2">
        <v>1.411626854460174E-2</v>
      </c>
    </row>
    <row r="60" spans="1:49" x14ac:dyDescent="0.3">
      <c r="A60" t="s">
        <v>149</v>
      </c>
      <c r="B60" s="2">
        <v>0.16920214238460252</v>
      </c>
      <c r="C60" s="2">
        <v>0.11785778863595592</v>
      </c>
      <c r="D60" s="2">
        <v>0.53907694648969473</v>
      </c>
      <c r="E60" s="2">
        <v>0.90111790816630832</v>
      </c>
      <c r="F60" s="2">
        <v>0.64103806447053691</v>
      </c>
      <c r="G60" s="2">
        <v>0.69393201044246422</v>
      </c>
      <c r="H60" s="2">
        <v>0.1635694271634934</v>
      </c>
      <c r="I60" s="2">
        <v>3.8033214874075363E-2</v>
      </c>
      <c r="J60" s="2">
        <v>0.67789192129689368</v>
      </c>
      <c r="L60" s="31">
        <f t="shared" si="1"/>
        <v>0</v>
      </c>
      <c r="M60" s="31">
        <f t="shared" si="2"/>
        <v>0</v>
      </c>
      <c r="N60" s="31">
        <f t="shared" si="3"/>
        <v>0</v>
      </c>
      <c r="O60" s="31">
        <f t="shared" si="4"/>
        <v>0</v>
      </c>
      <c r="P60" s="31">
        <f t="shared" si="5"/>
        <v>0</v>
      </c>
      <c r="Q60" s="31">
        <f t="shared" si="6"/>
        <v>0</v>
      </c>
      <c r="R60" s="31">
        <f t="shared" si="7"/>
        <v>0</v>
      </c>
      <c r="S60" s="31">
        <f t="shared" si="8"/>
        <v>3.8033214874075363E-2</v>
      </c>
      <c r="T60" s="31">
        <f t="shared" si="9"/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F60" s="2">
        <v>-0.31742739583070401</v>
      </c>
      <c r="AG60" s="2"/>
      <c r="AH60" s="2">
        <v>-0.41314323157168059</v>
      </c>
      <c r="AI60" s="2"/>
      <c r="AJ60" s="2">
        <v>-9.5715835740976599E-2</v>
      </c>
      <c r="AK60" s="2"/>
      <c r="AL60" s="2">
        <v>-4.1524865338045093E-2</v>
      </c>
      <c r="AM60" s="2"/>
      <c r="AN60" s="2">
        <v>-0.18182404987033826</v>
      </c>
      <c r="AO60" s="2"/>
      <c r="AP60" s="2">
        <v>-0.14029918453229318</v>
      </c>
      <c r="AQ60" s="2"/>
      <c r="AR60" s="2">
        <v>0.50804210862735477</v>
      </c>
      <c r="AS60" s="2"/>
      <c r="AT60" s="2">
        <v>0.58848006923558072</v>
      </c>
      <c r="AU60" s="2" t="s">
        <v>305</v>
      </c>
      <c r="AV60" s="2">
        <v>8.0437960608225917E-2</v>
      </c>
    </row>
    <row r="61" spans="1:49" x14ac:dyDescent="0.3">
      <c r="A61" t="s">
        <v>155</v>
      </c>
      <c r="B61" s="2">
        <v>0.91834165799998768</v>
      </c>
      <c r="C61" s="2">
        <v>4.1476786530389581E-2</v>
      </c>
      <c r="D61" s="2">
        <v>8.7549190645890076E-2</v>
      </c>
      <c r="E61" s="2">
        <v>0.78305250956643924</v>
      </c>
      <c r="F61" s="2">
        <v>0.53161458273266438</v>
      </c>
      <c r="G61" s="2">
        <v>0.81629133677079901</v>
      </c>
      <c r="H61" s="2">
        <v>4.6181873878409024E-2</v>
      </c>
      <c r="I61" s="2">
        <v>7.8027185348681014E-2</v>
      </c>
      <c r="J61" s="2">
        <v>0.39954749287049196</v>
      </c>
      <c r="L61" s="31">
        <f t="shared" si="1"/>
        <v>0</v>
      </c>
      <c r="M61" s="31">
        <f t="shared" si="2"/>
        <v>4.1476786530389581E-2</v>
      </c>
      <c r="N61" s="31">
        <f t="shared" si="3"/>
        <v>0</v>
      </c>
      <c r="O61" s="31">
        <f t="shared" si="4"/>
        <v>0</v>
      </c>
      <c r="P61" s="31">
        <f t="shared" si="5"/>
        <v>0</v>
      </c>
      <c r="Q61" s="31">
        <f t="shared" si="6"/>
        <v>0</v>
      </c>
      <c r="R61" s="31">
        <f t="shared" si="7"/>
        <v>4.6181873878409024E-2</v>
      </c>
      <c r="S61" s="31">
        <f t="shared" si="8"/>
        <v>0</v>
      </c>
      <c r="T61" s="31">
        <f t="shared" si="9"/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F61" s="2">
        <v>-1.6531861035468928E-2</v>
      </c>
      <c r="AG61" s="2"/>
      <c r="AH61" s="2">
        <v>-0.53386492779326689</v>
      </c>
      <c r="AI61" s="2" t="s">
        <v>305</v>
      </c>
      <c r="AJ61" s="2">
        <v>-0.517333066757798</v>
      </c>
      <c r="AK61" s="2"/>
      <c r="AL61" s="2">
        <v>-4.9656436188527907E-2</v>
      </c>
      <c r="AM61" s="2"/>
      <c r="AN61" s="2">
        <v>-0.10517115664080799</v>
      </c>
      <c r="AO61" s="2"/>
      <c r="AP61" s="2">
        <v>-5.5514720452280064E-2</v>
      </c>
      <c r="AQ61" s="2"/>
      <c r="AR61" s="2">
        <v>0.44652367372829216</v>
      </c>
      <c r="AS61" s="2" t="s">
        <v>305</v>
      </c>
      <c r="AT61" s="2">
        <v>0.39525067430626393</v>
      </c>
      <c r="AU61" s="2"/>
      <c r="AV61" s="2">
        <v>-5.1272999422028252E-2</v>
      </c>
    </row>
    <row r="62" spans="1:49" x14ac:dyDescent="0.3">
      <c r="A62" t="s">
        <v>70</v>
      </c>
      <c r="B62" s="2">
        <v>0.82807244785628953</v>
      </c>
      <c r="C62" s="2">
        <v>0.33454475678528262</v>
      </c>
      <c r="D62" s="2">
        <v>0.31071474835243673</v>
      </c>
      <c r="E62" s="2">
        <v>3.007648054385673E-2</v>
      </c>
      <c r="F62" s="2">
        <v>0.53161866781369671</v>
      </c>
      <c r="G62" s="2">
        <v>2.6537032895162217E-2</v>
      </c>
      <c r="H62" s="2">
        <v>0.16874980645089083</v>
      </c>
      <c r="I62" s="2">
        <v>0.12422148513675106</v>
      </c>
      <c r="J62" s="2">
        <v>0.56719814582974171</v>
      </c>
      <c r="L62" s="31">
        <f t="shared" si="1"/>
        <v>0</v>
      </c>
      <c r="M62" s="31">
        <f t="shared" si="2"/>
        <v>0</v>
      </c>
      <c r="N62" s="31">
        <f t="shared" si="3"/>
        <v>0</v>
      </c>
      <c r="O62" s="31">
        <f t="shared" si="4"/>
        <v>3.007648054385673E-2</v>
      </c>
      <c r="P62" s="31">
        <f t="shared" si="5"/>
        <v>0</v>
      </c>
      <c r="Q62" s="31">
        <f t="shared" si="6"/>
        <v>2.6537032895162217E-2</v>
      </c>
      <c r="R62" s="31">
        <f t="shared" si="7"/>
        <v>0</v>
      </c>
      <c r="S62" s="31">
        <f t="shared" si="8"/>
        <v>0</v>
      </c>
      <c r="T62" s="31">
        <f t="shared" si="9"/>
        <v>0</v>
      </c>
      <c r="V62">
        <v>2.1062335087068937E-2</v>
      </c>
      <c r="W62">
        <v>1.870621821018336E-2</v>
      </c>
      <c r="X62">
        <v>0</v>
      </c>
      <c r="Y62">
        <v>0</v>
      </c>
      <c r="Z62">
        <v>0</v>
      </c>
      <c r="AA62">
        <v>0</v>
      </c>
      <c r="AB62">
        <v>1.7979631073862815E-2</v>
      </c>
      <c r="AC62">
        <v>1.6519303866728806E-2</v>
      </c>
      <c r="AD62">
        <v>0</v>
      </c>
      <c r="AF62" s="2">
        <v>3.3431094549596738E-2</v>
      </c>
      <c r="AG62" s="2"/>
      <c r="AH62" s="2">
        <v>0.14287267830802156</v>
      </c>
      <c r="AI62" s="2"/>
      <c r="AJ62" s="2">
        <v>0.10944158375842485</v>
      </c>
      <c r="AK62" s="2"/>
      <c r="AL62" s="2">
        <v>0.21100046657993959</v>
      </c>
      <c r="AM62" s="2" t="s">
        <v>305</v>
      </c>
      <c r="AN62" s="2">
        <v>-8.598546058491302E-2</v>
      </c>
      <c r="AO62" s="2"/>
      <c r="AP62" s="2">
        <v>-0.29698592716485256</v>
      </c>
      <c r="AQ62" s="2" t="s">
        <v>305</v>
      </c>
      <c r="AR62" s="2">
        <v>0.15288440205668938</v>
      </c>
      <c r="AS62" s="2"/>
      <c r="AT62" s="2">
        <v>0.19991691956120722</v>
      </c>
      <c r="AU62" s="2"/>
      <c r="AV62" s="2">
        <v>4.7032517504517861E-2</v>
      </c>
    </row>
    <row r="63" spans="1:49" x14ac:dyDescent="0.3">
      <c r="A63" t="s">
        <v>198</v>
      </c>
      <c r="B63" s="2">
        <v>0.93580790506648059</v>
      </c>
      <c r="C63" s="2">
        <v>0.3107994403090143</v>
      </c>
      <c r="D63" s="2">
        <v>0.38330708206132913</v>
      </c>
      <c r="E63" s="2">
        <v>0.43777239030721204</v>
      </c>
      <c r="F63" s="2">
        <v>0.38333088625900336</v>
      </c>
      <c r="G63" s="2">
        <v>0.68916639003654989</v>
      </c>
      <c r="H63" s="2">
        <v>0.12225097322084731</v>
      </c>
      <c r="I63" s="2">
        <v>2.942283225898765E-2</v>
      </c>
      <c r="J63" s="2">
        <v>0.18021346862841947</v>
      </c>
      <c r="L63" s="31">
        <f t="shared" si="1"/>
        <v>0</v>
      </c>
      <c r="M63" s="31">
        <f t="shared" si="2"/>
        <v>0</v>
      </c>
      <c r="N63" s="31">
        <f t="shared" si="3"/>
        <v>0</v>
      </c>
      <c r="O63" s="31">
        <f t="shared" si="4"/>
        <v>0</v>
      </c>
      <c r="P63" s="31">
        <f t="shared" si="5"/>
        <v>0</v>
      </c>
      <c r="Q63" s="31">
        <f t="shared" si="6"/>
        <v>0</v>
      </c>
      <c r="R63" s="31">
        <f t="shared" si="7"/>
        <v>0</v>
      </c>
      <c r="S63" s="31">
        <f t="shared" si="8"/>
        <v>2.942283225898765E-2</v>
      </c>
      <c r="T63" s="31">
        <f t="shared" si="9"/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F63" s="2">
        <v>-2.2316597054979036E-2</v>
      </c>
      <c r="AG63" s="2"/>
      <c r="AH63" s="2">
        <v>-0.30508398197856479</v>
      </c>
      <c r="AI63" s="2"/>
      <c r="AJ63" s="2">
        <v>-0.28276738492358572</v>
      </c>
      <c r="AK63" s="2"/>
      <c r="AL63" s="2">
        <v>0.12641281584594685</v>
      </c>
      <c r="AM63" s="2"/>
      <c r="AN63" s="2">
        <v>0.21109468711818716</v>
      </c>
      <c r="AO63" s="2"/>
      <c r="AP63" s="2">
        <v>8.4681871272240292E-2</v>
      </c>
      <c r="AQ63" s="2"/>
      <c r="AR63" s="2">
        <v>0.36437978645476593</v>
      </c>
      <c r="AS63" s="2"/>
      <c r="AT63" s="2">
        <v>0.58292701415505188</v>
      </c>
      <c r="AU63" s="2" t="s">
        <v>305</v>
      </c>
      <c r="AV63" s="2">
        <v>0.21854722770028598</v>
      </c>
    </row>
    <row r="64" spans="1:49" x14ac:dyDescent="0.3">
      <c r="A64" t="s">
        <v>152</v>
      </c>
      <c r="B64" s="2">
        <v>1.0909977537304102E-2</v>
      </c>
      <c r="C64" s="2">
        <v>6.0814903150357051E-3</v>
      </c>
      <c r="D64" s="2">
        <v>8.2869313289416713E-2</v>
      </c>
      <c r="E64" s="2">
        <v>0.88354546195304251</v>
      </c>
      <c r="F64" s="2">
        <v>0.42333816162723892</v>
      </c>
      <c r="G64" s="2">
        <v>0.37088281258595812</v>
      </c>
      <c r="H64" s="2">
        <v>3.7157520907803762E-2</v>
      </c>
      <c r="I64" s="2">
        <v>4.4892887326674147E-3</v>
      </c>
      <c r="J64" s="2">
        <v>0.34784336990275422</v>
      </c>
      <c r="L64" s="31">
        <f t="shared" si="1"/>
        <v>1.0909977537304102E-2</v>
      </c>
      <c r="M64" s="31">
        <f t="shared" si="2"/>
        <v>6.0814903150357051E-3</v>
      </c>
      <c r="N64" s="31">
        <f t="shared" si="3"/>
        <v>0</v>
      </c>
      <c r="O64" s="31">
        <f t="shared" si="4"/>
        <v>0</v>
      </c>
      <c r="P64" s="31">
        <f t="shared" si="5"/>
        <v>0</v>
      </c>
      <c r="Q64" s="31">
        <f t="shared" si="6"/>
        <v>0</v>
      </c>
      <c r="R64" s="31">
        <f t="shared" si="7"/>
        <v>3.7157520907803762E-2</v>
      </c>
      <c r="S64" s="31">
        <f t="shared" si="8"/>
        <v>4.4892887326674147E-3</v>
      </c>
      <c r="T64" s="31">
        <f t="shared" si="9"/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F64" s="2">
        <v>-0.22404786931056572</v>
      </c>
      <c r="AG64" s="2" t="s">
        <v>305</v>
      </c>
      <c r="AH64" s="2">
        <v>-0.3226286055199632</v>
      </c>
      <c r="AI64" s="2" t="s">
        <v>307</v>
      </c>
      <c r="AJ64" s="2">
        <v>-9.858073620939746E-2</v>
      </c>
      <c r="AK64" s="2"/>
      <c r="AL64" s="2">
        <v>2.7131840834786917E-2</v>
      </c>
      <c r="AM64" s="2"/>
      <c r="AN64" s="2">
        <v>-0.15609247467134421</v>
      </c>
      <c r="AO64" s="2"/>
      <c r="AP64" s="2">
        <v>-0.18322431550613111</v>
      </c>
      <c r="AQ64" s="2"/>
      <c r="AR64" s="2">
        <v>0.33904863082490855</v>
      </c>
      <c r="AS64" s="2" t="s">
        <v>305</v>
      </c>
      <c r="AT64" s="2">
        <v>0.41464655431619679</v>
      </c>
      <c r="AU64" s="2" t="s">
        <v>306</v>
      </c>
      <c r="AV64" s="2">
        <v>7.5597923491288271E-2</v>
      </c>
    </row>
    <row r="65" spans="1:49" x14ac:dyDescent="0.3">
      <c r="A65" t="s">
        <v>146</v>
      </c>
      <c r="B65" s="2">
        <v>0.62758705425034034</v>
      </c>
      <c r="C65" s="2">
        <v>0.344451989408745</v>
      </c>
      <c r="D65" s="2">
        <v>0.81408782644469002</v>
      </c>
      <c r="E65" s="2">
        <v>0.49435570160389108</v>
      </c>
      <c r="F65" s="2">
        <v>0.58590455531411112</v>
      </c>
      <c r="G65" s="2">
        <v>0.77639688398820228</v>
      </c>
      <c r="H65" s="2">
        <v>3.1902609413159998E-2</v>
      </c>
      <c r="I65" s="2">
        <v>2.0174320382831845E-2</v>
      </c>
      <c r="J65" s="2">
        <v>0.1084102191671994</v>
      </c>
      <c r="L65" s="31">
        <f t="shared" si="1"/>
        <v>0</v>
      </c>
      <c r="M65" s="31">
        <f t="shared" si="2"/>
        <v>0</v>
      </c>
      <c r="N65" s="31">
        <f t="shared" si="3"/>
        <v>0</v>
      </c>
      <c r="O65" s="31">
        <f t="shared" si="4"/>
        <v>0</v>
      </c>
      <c r="P65" s="31">
        <f t="shared" si="5"/>
        <v>0</v>
      </c>
      <c r="Q65" s="31">
        <f t="shared" si="6"/>
        <v>0</v>
      </c>
      <c r="R65" s="31">
        <f t="shared" si="7"/>
        <v>3.1902609413159998E-2</v>
      </c>
      <c r="S65" s="31">
        <f t="shared" si="8"/>
        <v>2.0174320382831845E-2</v>
      </c>
      <c r="T65" s="31">
        <f t="shared" si="9"/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2.4520158761233455E-2</v>
      </c>
      <c r="AD65">
        <v>0</v>
      </c>
      <c r="AF65" s="2">
        <v>-9.8748179378080364E-2</v>
      </c>
      <c r="AG65" s="2"/>
      <c r="AH65" s="2">
        <v>-0.14571077489512285</v>
      </c>
      <c r="AI65" s="2"/>
      <c r="AJ65" s="2">
        <v>-4.6962595517042516E-2</v>
      </c>
      <c r="AK65" s="2"/>
      <c r="AL65" s="2">
        <v>0.15812749470259002</v>
      </c>
      <c r="AM65" s="2"/>
      <c r="AN65" s="2">
        <v>0.10186720525285682</v>
      </c>
      <c r="AO65" s="2"/>
      <c r="AP65" s="2">
        <v>-5.6260289449733158E-2</v>
      </c>
      <c r="AQ65" s="2"/>
      <c r="AR65" s="2">
        <v>0.36954654177999113</v>
      </c>
      <c r="AS65" s="2" t="s">
        <v>305</v>
      </c>
      <c r="AT65" s="2">
        <v>0.58878699214296482</v>
      </c>
      <c r="AU65" s="2" t="s">
        <v>305</v>
      </c>
      <c r="AV65" s="2">
        <v>0.21924045036297368</v>
      </c>
    </row>
    <row r="66" spans="1:49" x14ac:dyDescent="0.3">
      <c r="A66" t="s">
        <v>162</v>
      </c>
      <c r="B66" s="2">
        <v>0.90583475173425509</v>
      </c>
      <c r="C66" s="2">
        <v>0.7314721829521782</v>
      </c>
      <c r="D66" s="2">
        <v>0.74070406468954342</v>
      </c>
      <c r="E66" s="2">
        <v>0.96957097765077693</v>
      </c>
      <c r="F66" s="2">
        <v>0.72758156349306002</v>
      </c>
      <c r="G66" s="2">
        <v>0.71626303365197863</v>
      </c>
      <c r="H66" s="2">
        <v>6.404298180574669E-3</v>
      </c>
      <c r="I66" s="2">
        <v>1.747719738726209E-2</v>
      </c>
      <c r="J66" s="2">
        <v>9.1037538438692792E-2</v>
      </c>
      <c r="L66" s="31">
        <f t="shared" si="1"/>
        <v>0</v>
      </c>
      <c r="M66" s="31">
        <f t="shared" si="2"/>
        <v>0</v>
      </c>
      <c r="N66" s="31">
        <f t="shared" si="3"/>
        <v>0</v>
      </c>
      <c r="O66" s="31">
        <f t="shared" si="4"/>
        <v>0</v>
      </c>
      <c r="P66" s="31">
        <f t="shared" si="5"/>
        <v>0</v>
      </c>
      <c r="Q66" s="31">
        <f t="shared" si="6"/>
        <v>0</v>
      </c>
      <c r="R66" s="31">
        <f t="shared" si="7"/>
        <v>6.404298180574669E-3</v>
      </c>
      <c r="S66" s="31">
        <f t="shared" si="8"/>
        <v>1.747719738726209E-2</v>
      </c>
      <c r="T66" s="31">
        <f t="shared" si="9"/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1.2976710505889118E-2</v>
      </c>
      <c r="AC66">
        <v>1.6952969203058049E-3</v>
      </c>
      <c r="AD66">
        <v>0</v>
      </c>
      <c r="AF66" s="2">
        <v>-1.6758390491937888E-2</v>
      </c>
      <c r="AG66" s="2"/>
      <c r="AH66" s="2">
        <v>2.9964192639200093E-2</v>
      </c>
      <c r="AI66" s="2"/>
      <c r="AJ66" s="2">
        <v>4.672258313113796E-2</v>
      </c>
      <c r="AK66" s="2"/>
      <c r="AL66" s="2">
        <v>1.0714724614056913E-2</v>
      </c>
      <c r="AM66" s="2"/>
      <c r="AN66" s="2">
        <v>-8.8490953578973006E-2</v>
      </c>
      <c r="AO66" s="2"/>
      <c r="AP66" s="2">
        <v>-9.9205678193029903E-2</v>
      </c>
      <c r="AQ66" s="2"/>
      <c r="AR66" s="2">
        <v>0.46019277264295316</v>
      </c>
      <c r="AS66" s="2" t="s">
        <v>307</v>
      </c>
      <c r="AT66" s="2">
        <v>0.70933686658149286</v>
      </c>
      <c r="AU66" s="2" t="s">
        <v>305</v>
      </c>
      <c r="AV66" s="2">
        <v>0.24914409393853967</v>
      </c>
    </row>
    <row r="67" spans="1:49" x14ac:dyDescent="0.3">
      <c r="A67" t="s">
        <v>117</v>
      </c>
      <c r="B67" s="2">
        <v>0.25214582320893486</v>
      </c>
      <c r="C67" s="2">
        <v>0.1567503336481044</v>
      </c>
      <c r="D67" s="2">
        <v>0.7144634838408942</v>
      </c>
      <c r="E67" s="2">
        <v>0.54292090165765083</v>
      </c>
      <c r="F67" s="2">
        <v>0.95278334411324739</v>
      </c>
      <c r="G67" s="2">
        <v>0.49026556010397582</v>
      </c>
      <c r="H67" s="2">
        <v>0.2404664220732492</v>
      </c>
      <c r="I67" s="2">
        <v>8.1008436359997181E-3</v>
      </c>
      <c r="J67" s="2">
        <v>0.54258555039162715</v>
      </c>
      <c r="L67" s="31">
        <f t="shared" si="1"/>
        <v>0</v>
      </c>
      <c r="M67" s="31">
        <f t="shared" si="2"/>
        <v>0</v>
      </c>
      <c r="N67" s="31">
        <f t="shared" si="3"/>
        <v>0</v>
      </c>
      <c r="O67" s="31">
        <f t="shared" si="4"/>
        <v>0</v>
      </c>
      <c r="P67" s="31">
        <f t="shared" si="5"/>
        <v>0</v>
      </c>
      <c r="Q67" s="31">
        <f t="shared" si="6"/>
        <v>0</v>
      </c>
      <c r="R67" s="31">
        <f t="shared" si="7"/>
        <v>0</v>
      </c>
      <c r="S67" s="31">
        <f t="shared" si="8"/>
        <v>8.1008436359997181E-3</v>
      </c>
      <c r="T67" s="31">
        <f t="shared" si="9"/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F67" s="2">
        <v>-0.15569653923359006</v>
      </c>
      <c r="AG67" s="2"/>
      <c r="AH67" s="2">
        <v>-0.19619201774652659</v>
      </c>
      <c r="AI67" s="2"/>
      <c r="AJ67" s="2">
        <v>-4.0495478512936549E-2</v>
      </c>
      <c r="AK67" s="2"/>
      <c r="AL67" s="2">
        <v>9.4484979895194318E-2</v>
      </c>
      <c r="AM67" s="2"/>
      <c r="AN67" s="2">
        <v>-7.6084138447163833E-3</v>
      </c>
      <c r="AO67" s="2"/>
      <c r="AP67" s="2">
        <v>-0.10209339373991068</v>
      </c>
      <c r="AQ67" s="2"/>
      <c r="AR67" s="2">
        <v>0.1857291931081842</v>
      </c>
      <c r="AS67" s="2"/>
      <c r="AT67" s="2">
        <v>0.25221510265742964</v>
      </c>
      <c r="AU67" s="2" t="s">
        <v>307</v>
      </c>
      <c r="AV67" s="2">
        <v>6.6485909549245353E-2</v>
      </c>
    </row>
    <row r="68" spans="1:49" x14ac:dyDescent="0.3">
      <c r="A68" t="s">
        <v>74</v>
      </c>
      <c r="B68" s="2">
        <v>0.12942212339436315</v>
      </c>
      <c r="C68" s="2">
        <v>0.16675522991389227</v>
      </c>
      <c r="D68" s="2">
        <v>0.7098364048973782</v>
      </c>
      <c r="E68" s="2">
        <v>0.10824852479073747</v>
      </c>
      <c r="F68" s="2">
        <v>0.83528275211440273</v>
      </c>
      <c r="G68" s="2">
        <v>0.14117082689824814</v>
      </c>
      <c r="H68" s="2">
        <v>2.8582386470684139E-2</v>
      </c>
      <c r="I68" s="2">
        <v>3.360824226106128E-2</v>
      </c>
      <c r="J68" s="2">
        <v>0.83761153318672499</v>
      </c>
      <c r="L68" s="31">
        <f t="shared" si="1"/>
        <v>0</v>
      </c>
      <c r="M68" s="31">
        <f t="shared" si="2"/>
        <v>0</v>
      </c>
      <c r="N68" s="31">
        <f t="shared" si="3"/>
        <v>0</v>
      </c>
      <c r="O68" s="31">
        <f t="shared" si="4"/>
        <v>0</v>
      </c>
      <c r="P68" s="31">
        <f t="shared" si="5"/>
        <v>0</v>
      </c>
      <c r="Q68" s="31">
        <f t="shared" si="6"/>
        <v>0</v>
      </c>
      <c r="R68" s="31">
        <f t="shared" si="7"/>
        <v>2.8582386470684139E-2</v>
      </c>
      <c r="S68" s="31">
        <f t="shared" si="8"/>
        <v>3.360824226106128E-2</v>
      </c>
      <c r="T68" s="31">
        <f t="shared" si="9"/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7.0755537474909156E-3</v>
      </c>
      <c r="AD68">
        <v>0</v>
      </c>
      <c r="AF68" s="2">
        <v>-0.24339369148613668</v>
      </c>
      <c r="AG68" s="2"/>
      <c r="AH68" s="2">
        <v>-0.20872710356035712</v>
      </c>
      <c r="AI68" s="2"/>
      <c r="AJ68" s="2">
        <v>3.4666587925779591E-2</v>
      </c>
      <c r="AK68" s="2"/>
      <c r="AL68" s="2">
        <v>0.35562122011093433</v>
      </c>
      <c r="AM68" s="2"/>
      <c r="AN68" s="2">
        <v>3.7025388415277943E-2</v>
      </c>
      <c r="AO68" s="2"/>
      <c r="AP68" s="2">
        <v>-0.31859583169565642</v>
      </c>
      <c r="AQ68" s="2"/>
      <c r="AR68" s="2">
        <v>0.30327843266419974</v>
      </c>
      <c r="AS68" s="2" t="s">
        <v>305</v>
      </c>
      <c r="AT68" s="2">
        <v>0.32149255457603498</v>
      </c>
      <c r="AU68" s="2" t="s">
        <v>305</v>
      </c>
      <c r="AV68" s="2">
        <v>1.8214121911835218E-2</v>
      </c>
    </row>
    <row r="69" spans="1:49" x14ac:dyDescent="0.3">
      <c r="A69" t="s">
        <v>69</v>
      </c>
      <c r="B69" s="2">
        <v>0.18942979310495967</v>
      </c>
      <c r="C69" s="2">
        <v>0.85071447204358253</v>
      </c>
      <c r="D69" s="2">
        <v>0.13226492275187848</v>
      </c>
      <c r="E69" s="2">
        <v>0.94142941909367306</v>
      </c>
      <c r="F69" s="2">
        <v>0.52056828204525263</v>
      </c>
      <c r="G69" s="2">
        <v>0.50753137454855968</v>
      </c>
      <c r="H69" s="2">
        <v>0.18128663152139782</v>
      </c>
      <c r="I69" s="2">
        <v>2.4034011724968451E-2</v>
      </c>
      <c r="J69" s="2">
        <v>0.71315328620224117</v>
      </c>
      <c r="L69" s="31">
        <f t="shared" ref="L69:L106" si="10">IF(B69&lt;0.05,B69,)</f>
        <v>0</v>
      </c>
      <c r="M69" s="31">
        <f t="shared" ref="M69:M106" si="11">IF(C69&lt;0.05,C69,)</f>
        <v>0</v>
      </c>
      <c r="N69" s="31">
        <f t="shared" ref="N69:N106" si="12">IF(D69&lt;0.05,D69,)</f>
        <v>0</v>
      </c>
      <c r="O69" s="31">
        <f t="shared" ref="O69:O106" si="13">IF(E69&lt;0.05,E69,)</f>
        <v>0</v>
      </c>
      <c r="P69" s="31">
        <f t="shared" ref="P69:P106" si="14">IF(F69&lt;0.05,F69,)</f>
        <v>0</v>
      </c>
      <c r="Q69" s="31">
        <f t="shared" ref="Q69:Q106" si="15">IF(G69&lt;0.05,G69,)</f>
        <v>0</v>
      </c>
      <c r="R69" s="31">
        <f t="shared" ref="R69:R106" si="16">IF(H69&lt;0.05,H69,)</f>
        <v>0</v>
      </c>
      <c r="S69" s="31">
        <f t="shared" ref="S69:S106" si="17">IF(I69&lt;0.05,I69,)</f>
        <v>2.4034011724968451E-2</v>
      </c>
      <c r="T69" s="31">
        <f t="shared" ref="T69:T106" si="18">IF(J69&lt;0.05,J69,)</f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F69" s="2">
        <v>-0.12775598324455967</v>
      </c>
      <c r="AG69" s="2"/>
      <c r="AH69" s="2">
        <v>-1.2169164449318527E-2</v>
      </c>
      <c r="AI69" s="2"/>
      <c r="AJ69" s="2">
        <v>0.11558681879524113</v>
      </c>
      <c r="AK69" s="2"/>
      <c r="AL69" s="2">
        <v>1.0207933596003695E-2</v>
      </c>
      <c r="AM69" s="2"/>
      <c r="AN69" s="2">
        <v>-8.3750896256578194E-2</v>
      </c>
      <c r="AO69" s="2"/>
      <c r="AP69" s="2">
        <v>-9.3958829852581888E-2</v>
      </c>
      <c r="AQ69" s="2"/>
      <c r="AR69" s="2">
        <v>0.17610666722213272</v>
      </c>
      <c r="AS69" s="2"/>
      <c r="AT69" s="2">
        <v>0.21006929643021058</v>
      </c>
      <c r="AU69" s="2" t="s">
        <v>305</v>
      </c>
      <c r="AV69" s="2">
        <v>3.3962629208077882E-2</v>
      </c>
    </row>
    <row r="70" spans="1:49" x14ac:dyDescent="0.3">
      <c r="A70" t="s">
        <v>56</v>
      </c>
      <c r="B70" s="2">
        <v>0.11910878864039716</v>
      </c>
      <c r="C70" s="2">
        <v>0.45572710196484634</v>
      </c>
      <c r="D70" s="2">
        <v>0.39405004797087428</v>
      </c>
      <c r="E70" s="2">
        <v>0.91085392036698198</v>
      </c>
      <c r="F70" s="2">
        <v>0.3832134733643906</v>
      </c>
      <c r="G70" s="2">
        <v>0.48287540677435203</v>
      </c>
      <c r="H70" s="2">
        <v>5.7227289674212582E-2</v>
      </c>
      <c r="I70" s="2">
        <v>3.6703125823125314E-2</v>
      </c>
      <c r="J70" s="2">
        <v>0.97878679659991308</v>
      </c>
      <c r="L70" s="31">
        <f t="shared" si="10"/>
        <v>0</v>
      </c>
      <c r="M70" s="31">
        <f t="shared" si="11"/>
        <v>0</v>
      </c>
      <c r="N70" s="31">
        <f t="shared" si="12"/>
        <v>0</v>
      </c>
      <c r="O70" s="31">
        <f t="shared" si="13"/>
        <v>0</v>
      </c>
      <c r="P70" s="31">
        <f t="shared" si="14"/>
        <v>0</v>
      </c>
      <c r="Q70" s="31">
        <f t="shared" si="15"/>
        <v>0</v>
      </c>
      <c r="R70" s="31">
        <f t="shared" si="16"/>
        <v>0</v>
      </c>
      <c r="S70" s="31">
        <f t="shared" si="17"/>
        <v>3.6703125823125314E-2</v>
      </c>
      <c r="T70" s="31">
        <f t="shared" si="18"/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3.892238032954351E-2</v>
      </c>
      <c r="AC70">
        <v>1.6665514686586572E-2</v>
      </c>
      <c r="AD70">
        <v>0</v>
      </c>
      <c r="AF70" s="2">
        <v>-0.14883590259686716</v>
      </c>
      <c r="AG70" s="2"/>
      <c r="AH70" s="2">
        <v>-6.9739240052351797E-2</v>
      </c>
      <c r="AI70" s="2"/>
      <c r="AJ70" s="2">
        <v>7.9096662544515348E-2</v>
      </c>
      <c r="AK70" s="2"/>
      <c r="AL70" s="2">
        <v>-1.3996056874164071E-2</v>
      </c>
      <c r="AM70" s="2"/>
      <c r="AN70" s="2">
        <v>-0.11251204934800824</v>
      </c>
      <c r="AO70" s="2"/>
      <c r="AP70" s="2">
        <v>-9.8515992473844183E-2</v>
      </c>
      <c r="AQ70" s="2"/>
      <c r="AR70" s="2">
        <v>0.16561835445739129</v>
      </c>
      <c r="AS70" s="2"/>
      <c r="AT70" s="2">
        <v>0.16696418122163653</v>
      </c>
      <c r="AU70" s="2" t="s">
        <v>305</v>
      </c>
      <c r="AV70" s="2">
        <v>1.3458267642452741E-3</v>
      </c>
    </row>
    <row r="71" spans="1:49" x14ac:dyDescent="0.3">
      <c r="A71" t="s">
        <v>203</v>
      </c>
      <c r="B71" s="2">
        <v>0.68129537035343635</v>
      </c>
      <c r="C71" s="2">
        <v>0.84795969579457409</v>
      </c>
      <c r="D71" s="2">
        <v>0.8631625705219842</v>
      </c>
      <c r="E71" s="2">
        <v>0.80888288158341304</v>
      </c>
      <c r="F71" s="2">
        <v>0.42472853672529853</v>
      </c>
      <c r="G71" s="2">
        <v>0.46603468336573939</v>
      </c>
      <c r="H71" s="2">
        <v>0.29811961400513753</v>
      </c>
      <c r="I71" s="2">
        <v>2.0564872502502447E-2</v>
      </c>
      <c r="J71" s="2">
        <v>5.5041057568778272E-2</v>
      </c>
      <c r="L71" s="31">
        <f t="shared" si="10"/>
        <v>0</v>
      </c>
      <c r="M71" s="31">
        <f t="shared" si="11"/>
        <v>0</v>
      </c>
      <c r="N71" s="31">
        <f t="shared" si="12"/>
        <v>0</v>
      </c>
      <c r="O71" s="31">
        <f t="shared" si="13"/>
        <v>0</v>
      </c>
      <c r="P71" s="31">
        <f t="shared" si="14"/>
        <v>0</v>
      </c>
      <c r="Q71" s="31">
        <f t="shared" si="15"/>
        <v>0</v>
      </c>
      <c r="R71" s="31">
        <f t="shared" si="16"/>
        <v>0</v>
      </c>
      <c r="S71" s="31">
        <f t="shared" si="17"/>
        <v>2.0564872502502447E-2</v>
      </c>
      <c r="T71" s="31">
        <f t="shared" si="18"/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2.8582386470684139E-2</v>
      </c>
      <c r="AC71">
        <v>3.360824226106128E-2</v>
      </c>
      <c r="AD71">
        <v>0</v>
      </c>
      <c r="AF71" s="2">
        <v>-6.2606032025871991E-2</v>
      </c>
      <c r="AG71" s="2"/>
      <c r="AH71" s="2">
        <v>-3.2377664411454628E-2</v>
      </c>
      <c r="AI71" s="2"/>
      <c r="AJ71" s="2">
        <v>3.022836761441744E-2</v>
      </c>
      <c r="AK71" s="2"/>
      <c r="AL71" s="2">
        <v>3.9657042532186652E-2</v>
      </c>
      <c r="AM71" s="2"/>
      <c r="AN71" s="2">
        <v>0.30117171393751263</v>
      </c>
      <c r="AO71" s="2"/>
      <c r="AP71" s="2">
        <v>0.26151467140532592</v>
      </c>
      <c r="AQ71" s="2"/>
      <c r="AR71" s="2">
        <v>0.1001285352512767</v>
      </c>
      <c r="AS71" s="2"/>
      <c r="AT71" s="2">
        <v>0.28238802614309483</v>
      </c>
      <c r="AU71" s="2" t="s">
        <v>305</v>
      </c>
      <c r="AV71" s="2">
        <v>0.18225949089181809</v>
      </c>
    </row>
    <row r="72" spans="1:49" x14ac:dyDescent="0.3">
      <c r="A72" t="s">
        <v>92</v>
      </c>
      <c r="B72" s="2">
        <v>0.22526248660600745</v>
      </c>
      <c r="C72" s="2">
        <v>0.44124909896171105</v>
      </c>
      <c r="D72" s="2">
        <v>0.52556129320954637</v>
      </c>
      <c r="E72" s="2">
        <v>0.80115960169597844</v>
      </c>
      <c r="F72" s="2">
        <v>0.70357255047725142</v>
      </c>
      <c r="G72" s="2">
        <v>0.8903979909091797</v>
      </c>
      <c r="H72" s="2">
        <v>0.14300823629445361</v>
      </c>
      <c r="I72" s="2">
        <v>3.9790188624469779E-2</v>
      </c>
      <c r="J72" s="2">
        <v>0.81662120950181039</v>
      </c>
      <c r="L72" s="31">
        <f t="shared" si="10"/>
        <v>0</v>
      </c>
      <c r="M72" s="31">
        <f t="shared" si="11"/>
        <v>0</v>
      </c>
      <c r="N72" s="31">
        <f t="shared" si="12"/>
        <v>0</v>
      </c>
      <c r="O72" s="31">
        <f t="shared" si="13"/>
        <v>0</v>
      </c>
      <c r="P72" s="31">
        <f t="shared" si="14"/>
        <v>0</v>
      </c>
      <c r="Q72" s="31">
        <f t="shared" si="15"/>
        <v>0</v>
      </c>
      <c r="R72" s="31">
        <f t="shared" si="16"/>
        <v>0</v>
      </c>
      <c r="S72" s="31">
        <f t="shared" si="17"/>
        <v>3.9790188624469779E-2</v>
      </c>
      <c r="T72" s="31">
        <f t="shared" si="18"/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F72" s="2">
        <v>-0.17702135961517801</v>
      </c>
      <c r="AG72" s="2"/>
      <c r="AH72" s="2">
        <v>-9.3127063093844289E-2</v>
      </c>
      <c r="AI72" s="2"/>
      <c r="AJ72" s="2">
        <v>8.3894296521333761E-2</v>
      </c>
      <c r="AK72" s="2"/>
      <c r="AL72" s="2">
        <v>-4.4035716930582787E-2</v>
      </c>
      <c r="AM72" s="2"/>
      <c r="AN72" s="2">
        <v>-6.5179724949867221E-2</v>
      </c>
      <c r="AO72" s="2"/>
      <c r="AP72" s="2">
        <v>-2.1144008019284427E-2</v>
      </c>
      <c r="AQ72" s="2"/>
      <c r="AR72" s="2">
        <v>0.2856922902188298</v>
      </c>
      <c r="AS72" s="2"/>
      <c r="AT72" s="2">
        <v>0.31617575366143935</v>
      </c>
      <c r="AU72" s="2" t="s">
        <v>305</v>
      </c>
      <c r="AV72" s="2">
        <v>3.048346344260951E-2</v>
      </c>
    </row>
    <row r="73" spans="1:49" x14ac:dyDescent="0.3">
      <c r="A73" t="s">
        <v>75</v>
      </c>
      <c r="B73" s="2">
        <v>9.4750840750345539E-2</v>
      </c>
      <c r="C73" s="2">
        <v>1.3953291912726535E-2</v>
      </c>
      <c r="D73" s="2">
        <v>0.94967706357623904</v>
      </c>
      <c r="E73" s="2">
        <v>0.58915272815400455</v>
      </c>
      <c r="F73" s="2">
        <v>0.88459079905017302</v>
      </c>
      <c r="G73" s="2">
        <v>0.66317055552978132</v>
      </c>
      <c r="H73" s="2">
        <v>0.17572883648307588</v>
      </c>
      <c r="I73" s="2">
        <v>1.3328943811107821E-2</v>
      </c>
      <c r="J73" s="2">
        <v>0.34330033805713733</v>
      </c>
      <c r="L73" s="31">
        <f t="shared" si="10"/>
        <v>0</v>
      </c>
      <c r="M73" s="31">
        <f t="shared" si="11"/>
        <v>1.3953291912726535E-2</v>
      </c>
      <c r="N73" s="31">
        <f t="shared" si="12"/>
        <v>0</v>
      </c>
      <c r="O73" s="31">
        <f t="shared" si="13"/>
        <v>0</v>
      </c>
      <c r="P73" s="31">
        <f t="shared" si="14"/>
        <v>0</v>
      </c>
      <c r="Q73" s="31">
        <f t="shared" si="15"/>
        <v>0</v>
      </c>
      <c r="R73" s="31">
        <f t="shared" si="16"/>
        <v>0</v>
      </c>
      <c r="S73" s="31">
        <f t="shared" si="17"/>
        <v>1.3328943811107821E-2</v>
      </c>
      <c r="T73" s="31">
        <f t="shared" si="18"/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2.4034011724968451E-2</v>
      </c>
      <c r="AD73">
        <v>0</v>
      </c>
      <c r="AF73" s="2">
        <v>-0.19624188765237158</v>
      </c>
      <c r="AG73" s="2"/>
      <c r="AH73" s="2">
        <v>-0.20356173237610045</v>
      </c>
      <c r="AI73" s="2" t="s">
        <v>305</v>
      </c>
      <c r="AJ73" s="2">
        <v>-7.3198447237288328E-3</v>
      </c>
      <c r="AK73" s="2"/>
      <c r="AL73" s="2">
        <v>9.3121800252264089E-2</v>
      </c>
      <c r="AM73" s="2"/>
      <c r="AN73" s="2">
        <v>2.635129789420091E-2</v>
      </c>
      <c r="AO73" s="2"/>
      <c r="AP73" s="2">
        <v>-6.6770502358063186E-2</v>
      </c>
      <c r="AQ73" s="2"/>
      <c r="AR73" s="2">
        <v>0.22408323727617027</v>
      </c>
      <c r="AS73" s="2"/>
      <c r="AT73" s="2">
        <v>0.32655635037651165</v>
      </c>
      <c r="AU73" s="2" t="s">
        <v>305</v>
      </c>
      <c r="AV73" s="2">
        <v>0.10247311310034131</v>
      </c>
    </row>
    <row r="74" spans="1:49" x14ac:dyDescent="0.3">
      <c r="A74" t="s">
        <v>116</v>
      </c>
      <c r="B74" s="2">
        <v>0.84732013275906914</v>
      </c>
      <c r="C74" s="2">
        <v>0.50201236663931403</v>
      </c>
      <c r="D74" s="2">
        <v>0.5344447398211678</v>
      </c>
      <c r="E74" s="2">
        <v>0.46060111815161819</v>
      </c>
      <c r="F74" s="2">
        <v>7.4253415493435879E-2</v>
      </c>
      <c r="G74" s="2">
        <v>0.12148940329513108</v>
      </c>
      <c r="H74" s="2">
        <v>0.11458558909469083</v>
      </c>
      <c r="I74" s="2">
        <v>2.4520158761233455E-2</v>
      </c>
      <c r="J74" s="2">
        <v>0.55106996633693539</v>
      </c>
      <c r="L74" s="31">
        <f t="shared" si="10"/>
        <v>0</v>
      </c>
      <c r="M74" s="31">
        <f t="shared" si="11"/>
        <v>0</v>
      </c>
      <c r="N74" s="31">
        <f t="shared" si="12"/>
        <v>0</v>
      </c>
      <c r="O74" s="31">
        <f t="shared" si="13"/>
        <v>0</v>
      </c>
      <c r="P74" s="31">
        <f t="shared" si="14"/>
        <v>0</v>
      </c>
      <c r="Q74" s="31">
        <f t="shared" si="15"/>
        <v>0</v>
      </c>
      <c r="R74" s="31">
        <f t="shared" si="16"/>
        <v>0</v>
      </c>
      <c r="S74" s="31">
        <f t="shared" si="17"/>
        <v>2.4520158761233455E-2</v>
      </c>
      <c r="T74" s="31">
        <f t="shared" si="18"/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4.7528606226008907E-2</v>
      </c>
      <c r="AB74">
        <v>0</v>
      </c>
      <c r="AC74">
        <v>2.5565464504859498E-2</v>
      </c>
      <c r="AD74">
        <v>0</v>
      </c>
      <c r="AF74" s="2">
        <v>3.0778707163709083E-2</v>
      </c>
      <c r="AG74" s="2"/>
      <c r="AH74" s="2">
        <v>-7.2553771134179615E-2</v>
      </c>
      <c r="AI74" s="2"/>
      <c r="AJ74" s="2">
        <v>-0.10333247829788879</v>
      </c>
      <c r="AK74" s="2"/>
      <c r="AL74" s="2">
        <v>9.0274945738472792E-2</v>
      </c>
      <c r="AM74" s="2"/>
      <c r="AN74" s="2">
        <v>0.26288378615259045</v>
      </c>
      <c r="AO74" s="2"/>
      <c r="AP74" s="2">
        <v>0.17260884041411759</v>
      </c>
      <c r="AQ74" s="2"/>
      <c r="AR74" s="2">
        <v>0.2933482204328739</v>
      </c>
      <c r="AS74" s="2"/>
      <c r="AT74" s="2">
        <v>0.35151994792989044</v>
      </c>
      <c r="AU74" s="2" t="s">
        <v>305</v>
      </c>
      <c r="AV74" s="2">
        <v>5.8171727497016518E-2</v>
      </c>
    </row>
    <row r="75" spans="1:49" x14ac:dyDescent="0.3">
      <c r="A75" t="s">
        <v>120</v>
      </c>
      <c r="B75" s="2">
        <v>0.23878120778300205</v>
      </c>
      <c r="C75" s="2">
        <v>0.14241805961719356</v>
      </c>
      <c r="D75" s="2">
        <v>0.55886307140719105</v>
      </c>
      <c r="E75" s="2">
        <v>0.38526344634060705</v>
      </c>
      <c r="F75" s="2">
        <v>0.92235304435816245</v>
      </c>
      <c r="G75" s="2">
        <v>0.41199590453410939</v>
      </c>
      <c r="H75" s="2">
        <v>2.4327004728929347E-2</v>
      </c>
      <c r="I75" s="2">
        <v>8.6110925517802264E-3</v>
      </c>
      <c r="J75" s="2">
        <v>0.38536949682491539</v>
      </c>
      <c r="L75" s="31">
        <f t="shared" si="10"/>
        <v>0</v>
      </c>
      <c r="M75" s="31">
        <f t="shared" si="11"/>
        <v>0</v>
      </c>
      <c r="N75" s="31">
        <f t="shared" si="12"/>
        <v>0</v>
      </c>
      <c r="O75" s="31">
        <f t="shared" si="13"/>
        <v>0</v>
      </c>
      <c r="P75" s="31">
        <f t="shared" si="14"/>
        <v>0</v>
      </c>
      <c r="Q75" s="31">
        <f t="shared" si="15"/>
        <v>0</v>
      </c>
      <c r="R75" s="31">
        <f t="shared" si="16"/>
        <v>2.4327004728929347E-2</v>
      </c>
      <c r="S75" s="31">
        <f t="shared" si="17"/>
        <v>8.6110925517802264E-3</v>
      </c>
      <c r="T75" s="31">
        <f t="shared" si="18"/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F75" s="2">
        <v>-0.18472501778992323</v>
      </c>
      <c r="AG75" s="2"/>
      <c r="AH75" s="2">
        <v>-0.24875259027639804</v>
      </c>
      <c r="AI75" s="2"/>
      <c r="AJ75" s="2">
        <v>-6.4027572486474865E-2</v>
      </c>
      <c r="AK75" s="2"/>
      <c r="AL75" s="2">
        <v>0.3085382809538727</v>
      </c>
      <c r="AM75" s="2"/>
      <c r="AN75" s="2">
        <v>2.1772230514004186E-2</v>
      </c>
      <c r="AO75" s="2"/>
      <c r="AP75" s="2">
        <v>-0.28676605043986853</v>
      </c>
      <c r="AQ75" s="2"/>
      <c r="AR75" s="2">
        <v>0.7639322848092408</v>
      </c>
      <c r="AS75" s="2" t="s">
        <v>305</v>
      </c>
      <c r="AT75" s="2">
        <v>0.86462849856330026</v>
      </c>
      <c r="AU75" s="2" t="s">
        <v>307</v>
      </c>
      <c r="AV75" s="2">
        <v>0.10069621375405946</v>
      </c>
    </row>
    <row r="76" spans="1:49" x14ac:dyDescent="0.3">
      <c r="A76" t="s">
        <v>88</v>
      </c>
      <c r="B76" s="2">
        <v>0.91962951862656228</v>
      </c>
      <c r="C76" s="2">
        <v>0.38639852930918206</v>
      </c>
      <c r="D76" s="2">
        <v>0.41628580295587003</v>
      </c>
      <c r="E76" s="2">
        <v>0.12555677089020545</v>
      </c>
      <c r="F76" s="2">
        <v>7.7739671814434141E-2</v>
      </c>
      <c r="G76" s="2">
        <v>0.3086374176898472</v>
      </c>
      <c r="H76" s="2">
        <v>0.16926318344130387</v>
      </c>
      <c r="I76" s="2">
        <v>3.7352281943160606E-2</v>
      </c>
      <c r="J76" s="2">
        <v>0.76620300214458958</v>
      </c>
      <c r="L76" s="31">
        <f t="shared" si="10"/>
        <v>0</v>
      </c>
      <c r="M76" s="31">
        <f t="shared" si="11"/>
        <v>0</v>
      </c>
      <c r="N76" s="31">
        <f t="shared" si="12"/>
        <v>0</v>
      </c>
      <c r="O76" s="31">
        <f t="shared" si="13"/>
        <v>0</v>
      </c>
      <c r="P76" s="31">
        <f t="shared" si="14"/>
        <v>0</v>
      </c>
      <c r="Q76" s="31">
        <f t="shared" si="15"/>
        <v>0</v>
      </c>
      <c r="R76" s="31">
        <f t="shared" si="16"/>
        <v>0</v>
      </c>
      <c r="S76" s="31">
        <f t="shared" si="17"/>
        <v>3.7352281943160606E-2</v>
      </c>
      <c r="T76" s="31">
        <f t="shared" si="18"/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F76" s="2">
        <v>-3.5208473560694842E-2</v>
      </c>
      <c r="AG76" s="2"/>
      <c r="AH76" s="2">
        <v>-0.34744325884659905</v>
      </c>
      <c r="AI76" s="2"/>
      <c r="AJ76" s="2">
        <v>-0.3122347852859042</v>
      </c>
      <c r="AK76" s="2"/>
      <c r="AL76" s="2">
        <v>0.20096123686757486</v>
      </c>
      <c r="AM76" s="2"/>
      <c r="AN76" s="2">
        <v>0.34416680965289725</v>
      </c>
      <c r="AO76" s="2"/>
      <c r="AP76" s="2">
        <v>0.14320557278532239</v>
      </c>
      <c r="AQ76" s="2"/>
      <c r="AR76" s="2">
        <v>0.38343676608967847</v>
      </c>
      <c r="AS76" s="2"/>
      <c r="AT76" s="2">
        <v>0.43338203922314322</v>
      </c>
      <c r="AU76" s="2" t="s">
        <v>305</v>
      </c>
      <c r="AV76" s="2">
        <v>4.9945273133464758E-2</v>
      </c>
    </row>
    <row r="77" spans="1:49" x14ac:dyDescent="0.3">
      <c r="A77" t="s">
        <v>58</v>
      </c>
      <c r="B77" s="2">
        <v>0.15144096224904535</v>
      </c>
      <c r="C77" s="2">
        <v>8.7634928593740793E-2</v>
      </c>
      <c r="D77" s="2">
        <v>0.79929288597135018</v>
      </c>
      <c r="E77" s="2">
        <v>0.87995029563176919</v>
      </c>
      <c r="F77" s="2">
        <v>0.77807520203711322</v>
      </c>
      <c r="G77" s="2">
        <v>0.63117582329020505</v>
      </c>
      <c r="H77" s="2">
        <v>0.10094726655311349</v>
      </c>
      <c r="I77" s="2">
        <v>3.2261502592584992E-2</v>
      </c>
      <c r="J77" s="2">
        <v>0.9648650721725397</v>
      </c>
      <c r="L77" s="31">
        <f t="shared" si="10"/>
        <v>0</v>
      </c>
      <c r="M77" s="31">
        <f t="shared" si="11"/>
        <v>0</v>
      </c>
      <c r="N77" s="31">
        <f t="shared" si="12"/>
        <v>0</v>
      </c>
      <c r="O77" s="31">
        <f t="shared" si="13"/>
        <v>0</v>
      </c>
      <c r="P77" s="31">
        <f t="shared" si="14"/>
        <v>0</v>
      </c>
      <c r="Q77" s="31">
        <f t="shared" si="15"/>
        <v>0</v>
      </c>
      <c r="R77" s="31">
        <f t="shared" si="16"/>
        <v>0</v>
      </c>
      <c r="S77" s="31">
        <f t="shared" si="17"/>
        <v>3.2261502592584992E-2</v>
      </c>
      <c r="T77" s="31">
        <f t="shared" si="18"/>
        <v>0</v>
      </c>
      <c r="V77">
        <v>0</v>
      </c>
      <c r="W77">
        <v>2.9454541060574518E-2</v>
      </c>
      <c r="X77">
        <v>0</v>
      </c>
      <c r="Y77">
        <v>0</v>
      </c>
      <c r="Z77">
        <v>0</v>
      </c>
      <c r="AA77">
        <v>2.3439920557166649E-2</v>
      </c>
      <c r="AB77">
        <v>0</v>
      </c>
      <c r="AC77">
        <v>0</v>
      </c>
      <c r="AD77">
        <v>0</v>
      </c>
      <c r="AF77" s="2">
        <v>-0.22734058493787471</v>
      </c>
      <c r="AG77" s="2"/>
      <c r="AH77" s="2">
        <v>-0.26307330467241469</v>
      </c>
      <c r="AI77" s="2"/>
      <c r="AJ77" s="2">
        <v>-3.5732719734539946E-2</v>
      </c>
      <c r="AK77" s="2"/>
      <c r="AL77" s="2">
        <v>3.354485413535107E-2</v>
      </c>
      <c r="AM77" s="2"/>
      <c r="AN77" s="2">
        <v>-6.5872845897385998E-2</v>
      </c>
      <c r="AO77" s="2"/>
      <c r="AP77" s="2">
        <v>-9.9417700032737089E-2</v>
      </c>
      <c r="AQ77" s="2"/>
      <c r="AR77" s="2">
        <v>0.27984379741936966</v>
      </c>
      <c r="AS77" s="2"/>
      <c r="AT77" s="2">
        <v>0.28423860166699633</v>
      </c>
      <c r="AU77" s="2" t="s">
        <v>305</v>
      </c>
      <c r="AV77" s="2">
        <v>4.3948042476266982E-3</v>
      </c>
    </row>
    <row r="78" spans="1:49" x14ac:dyDescent="0.3">
      <c r="A78" t="s">
        <v>97</v>
      </c>
      <c r="B78" s="2">
        <v>5.1304883840322585E-2</v>
      </c>
      <c r="C78" s="2">
        <v>6.7474432059990194E-2</v>
      </c>
      <c r="D78" s="2">
        <v>0.71804422418800651</v>
      </c>
      <c r="E78" s="2">
        <v>0.86133780625286349</v>
      </c>
      <c r="F78" s="2">
        <v>0.49776408323972665</v>
      </c>
      <c r="G78" s="2">
        <v>0.40473528371622403</v>
      </c>
      <c r="H78" s="2">
        <v>7.1319739303553495E-2</v>
      </c>
      <c r="I78" s="2">
        <v>3.377515330096528E-3</v>
      </c>
      <c r="J78" s="2">
        <v>0.29739403793873598</v>
      </c>
      <c r="L78" s="31">
        <f t="shared" si="10"/>
        <v>0</v>
      </c>
      <c r="M78" s="31">
        <f t="shared" si="11"/>
        <v>0</v>
      </c>
      <c r="N78" s="31">
        <f t="shared" si="12"/>
        <v>0</v>
      </c>
      <c r="O78" s="31">
        <f t="shared" si="13"/>
        <v>0</v>
      </c>
      <c r="P78" s="31">
        <f t="shared" si="14"/>
        <v>0</v>
      </c>
      <c r="Q78" s="31">
        <f t="shared" si="15"/>
        <v>0</v>
      </c>
      <c r="R78" s="31">
        <f t="shared" si="16"/>
        <v>0</v>
      </c>
      <c r="S78" s="31">
        <f t="shared" si="17"/>
        <v>3.377515330096528E-3</v>
      </c>
      <c r="T78" s="31">
        <f t="shared" si="18"/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F78" s="2">
        <v>-0.34241079213086179</v>
      </c>
      <c r="AG78" s="2"/>
      <c r="AH78" s="2">
        <v>-0.29707865107742137</v>
      </c>
      <c r="AI78" s="2"/>
      <c r="AJ78" s="2">
        <v>4.5332141053440432E-2</v>
      </c>
      <c r="AK78" s="2"/>
      <c r="AL78" s="2">
        <v>4.1082205220729119E-2</v>
      </c>
      <c r="AM78" s="2"/>
      <c r="AN78" s="2">
        <v>-0.17235200692041924</v>
      </c>
      <c r="AO78" s="2"/>
      <c r="AP78" s="2">
        <v>-0.21343421214114833</v>
      </c>
      <c r="AQ78" s="2"/>
      <c r="AR78" s="2">
        <v>0.4342826251094824</v>
      </c>
      <c r="AS78" s="2"/>
      <c r="AT78" s="2">
        <v>0.55250862877672868</v>
      </c>
      <c r="AU78" s="2" t="s">
        <v>306</v>
      </c>
      <c r="AV78" s="2">
        <v>0.1182260036672463</v>
      </c>
    </row>
    <row r="79" spans="1:49" x14ac:dyDescent="0.3">
      <c r="A79" t="s">
        <v>105</v>
      </c>
      <c r="B79" s="2">
        <v>0.36746102642364387</v>
      </c>
      <c r="C79" s="2">
        <v>9.6732948938230381E-2</v>
      </c>
      <c r="D79" s="2">
        <v>0.46581143590059737</v>
      </c>
      <c r="E79" s="2">
        <v>0.92200150484390808</v>
      </c>
      <c r="F79" s="2">
        <v>0.60642750725419292</v>
      </c>
      <c r="G79" s="2">
        <v>0.59071220494187049</v>
      </c>
      <c r="H79" s="2">
        <v>8.0171352203904575E-2</v>
      </c>
      <c r="I79" s="2">
        <v>1.7025189778066184E-2</v>
      </c>
      <c r="J79" s="2">
        <v>4.0388211113804792E-2</v>
      </c>
      <c r="L79" s="31">
        <f t="shared" si="10"/>
        <v>0</v>
      </c>
      <c r="M79" s="31">
        <f t="shared" si="11"/>
        <v>0</v>
      </c>
      <c r="N79" s="31">
        <f t="shared" si="12"/>
        <v>0</v>
      </c>
      <c r="O79" s="31">
        <f t="shared" si="13"/>
        <v>0</v>
      </c>
      <c r="P79" s="31">
        <f t="shared" si="14"/>
        <v>0</v>
      </c>
      <c r="Q79" s="31">
        <f t="shared" si="15"/>
        <v>0</v>
      </c>
      <c r="R79" s="31">
        <f t="shared" si="16"/>
        <v>0</v>
      </c>
      <c r="S79" s="31">
        <f t="shared" si="17"/>
        <v>1.7025189778066184E-2</v>
      </c>
      <c r="T79" s="31">
        <f t="shared" si="18"/>
        <v>4.0388211113804792E-2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1.0664690937436355E-2</v>
      </c>
      <c r="AD79">
        <v>0</v>
      </c>
      <c r="AF79" s="2">
        <v>-0.10512900753087932</v>
      </c>
      <c r="AG79" s="2"/>
      <c r="AH79" s="2">
        <v>-0.18836665583783005</v>
      </c>
      <c r="AI79" s="2"/>
      <c r="AJ79" s="2">
        <v>-8.323764830695074E-2</v>
      </c>
      <c r="AK79" s="2"/>
      <c r="AL79" s="2">
        <v>1.6525412215336051E-2</v>
      </c>
      <c r="AM79" s="2"/>
      <c r="AN79" s="2">
        <v>8.6542250560274162E-2</v>
      </c>
      <c r="AO79" s="2"/>
      <c r="AP79" s="2">
        <v>7.0016838344938118E-2</v>
      </c>
      <c r="AQ79" s="2"/>
      <c r="AR79" s="2">
        <v>0.20326977755299308</v>
      </c>
      <c r="AS79" s="2"/>
      <c r="AT79" s="2">
        <v>0.30648003538516777</v>
      </c>
      <c r="AU79" s="2" t="s">
        <v>305</v>
      </c>
      <c r="AV79" s="2">
        <v>0.1032102578321747</v>
      </c>
      <c r="AW79" s="2" t="s">
        <v>305</v>
      </c>
    </row>
    <row r="80" spans="1:49" x14ac:dyDescent="0.3">
      <c r="A80" t="s">
        <v>147</v>
      </c>
      <c r="B80" s="2">
        <v>0.41444823353163096</v>
      </c>
      <c r="C80" s="2">
        <v>9.1051308681426413E-2</v>
      </c>
      <c r="D80" s="2">
        <v>0.46520152649032198</v>
      </c>
      <c r="E80" s="2">
        <v>0.60344977416780565</v>
      </c>
      <c r="F80" s="2">
        <v>0.3244363077672876</v>
      </c>
      <c r="G80" s="2">
        <v>0.56867970689493264</v>
      </c>
      <c r="H80" s="2">
        <v>0.22066968089705497</v>
      </c>
      <c r="I80" s="2">
        <v>1.2406402293399519E-3</v>
      </c>
      <c r="J80" s="2">
        <v>7.9763619925866724E-2</v>
      </c>
      <c r="L80" s="31">
        <f t="shared" si="10"/>
        <v>0</v>
      </c>
      <c r="M80" s="31">
        <f t="shared" si="11"/>
        <v>0</v>
      </c>
      <c r="N80" s="31">
        <f t="shared" si="12"/>
        <v>0</v>
      </c>
      <c r="O80" s="31">
        <f t="shared" si="13"/>
        <v>0</v>
      </c>
      <c r="P80" s="31">
        <f t="shared" si="14"/>
        <v>0</v>
      </c>
      <c r="Q80" s="31">
        <f t="shared" si="15"/>
        <v>0</v>
      </c>
      <c r="R80" s="31">
        <f t="shared" si="16"/>
        <v>0</v>
      </c>
      <c r="S80" s="31">
        <f t="shared" si="17"/>
        <v>1.2406402293399519E-3</v>
      </c>
      <c r="T80" s="31">
        <f t="shared" si="18"/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2.9565507392425625E-2</v>
      </c>
      <c r="AD80">
        <v>1.3706009154413976E-2</v>
      </c>
      <c r="AF80" s="2">
        <v>-0.10635022046726107</v>
      </c>
      <c r="AG80" s="2"/>
      <c r="AH80" s="2">
        <v>-0.20931914763032</v>
      </c>
      <c r="AI80" s="2"/>
      <c r="AJ80" s="2">
        <v>-0.10296892716305893</v>
      </c>
      <c r="AK80" s="2"/>
      <c r="AL80" s="2">
        <v>9.1851381067194732E-2</v>
      </c>
      <c r="AM80" s="2"/>
      <c r="AN80" s="2">
        <v>0.18667909806962385</v>
      </c>
      <c r="AO80" s="2"/>
      <c r="AP80" s="2">
        <v>9.482771700242916E-2</v>
      </c>
      <c r="AQ80" s="2"/>
      <c r="AR80" s="2">
        <v>0.18277999705739742</v>
      </c>
      <c r="AS80" s="2"/>
      <c r="AT80" s="2">
        <v>0.36994260770253035</v>
      </c>
      <c r="AU80" s="2" t="s">
        <v>306</v>
      </c>
      <c r="AV80" s="2">
        <v>0.18716261064513295</v>
      </c>
    </row>
    <row r="81" spans="1:49" x14ac:dyDescent="0.3">
      <c r="A81" t="s">
        <v>137</v>
      </c>
      <c r="B81" s="2">
        <v>0.37553236808735668</v>
      </c>
      <c r="C81" s="2">
        <v>0.40198455716070303</v>
      </c>
      <c r="D81" s="2">
        <v>0.77687882991595347</v>
      </c>
      <c r="E81" s="2">
        <v>0.69440510432285385</v>
      </c>
      <c r="F81" s="2">
        <v>0.96598358082690883</v>
      </c>
      <c r="G81" s="2">
        <v>0.70725066138507264</v>
      </c>
      <c r="H81" s="2">
        <v>7.2799615257467865E-2</v>
      </c>
      <c r="I81" s="2">
        <v>5.6837131018230777E-3</v>
      </c>
      <c r="J81" s="2">
        <v>0.72411312441889597</v>
      </c>
      <c r="L81" s="31">
        <f t="shared" si="10"/>
        <v>0</v>
      </c>
      <c r="M81" s="31">
        <f t="shared" si="11"/>
        <v>0</v>
      </c>
      <c r="N81" s="31">
        <f t="shared" si="12"/>
        <v>0</v>
      </c>
      <c r="O81" s="31">
        <f t="shared" si="13"/>
        <v>0</v>
      </c>
      <c r="P81" s="31">
        <f t="shared" si="14"/>
        <v>0</v>
      </c>
      <c r="Q81" s="31">
        <f t="shared" si="15"/>
        <v>0</v>
      </c>
      <c r="R81" s="31">
        <f t="shared" si="16"/>
        <v>0</v>
      </c>
      <c r="S81" s="31">
        <f t="shared" si="17"/>
        <v>5.6837131018230777E-3</v>
      </c>
      <c r="T81" s="31">
        <f t="shared" si="18"/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F81" s="2">
        <v>-9.6333504386558466E-2</v>
      </c>
      <c r="AG81" s="2"/>
      <c r="AH81" s="2">
        <v>-6.9455029768948587E-2</v>
      </c>
      <c r="AI81" s="2"/>
      <c r="AJ81" s="2">
        <v>2.6878474617609831E-2</v>
      </c>
      <c r="AK81" s="2"/>
      <c r="AL81" s="2">
        <v>7.1753066069067964E-2</v>
      </c>
      <c r="AM81" s="2"/>
      <c r="AN81" s="2">
        <v>7.8569153371979422E-3</v>
      </c>
      <c r="AO81" s="2"/>
      <c r="AP81" s="2">
        <v>-6.3896150731870036E-2</v>
      </c>
      <c r="AQ81" s="2"/>
      <c r="AR81" s="2">
        <v>0.26225786574552618</v>
      </c>
      <c r="AS81" s="2"/>
      <c r="AT81" s="2">
        <v>0.29150782204432074</v>
      </c>
      <c r="AU81" s="2" t="s">
        <v>307</v>
      </c>
      <c r="AV81" s="2">
        <v>2.9249956298794563E-2</v>
      </c>
    </row>
    <row r="82" spans="1:49" x14ac:dyDescent="0.3">
      <c r="A82" t="s">
        <v>138</v>
      </c>
      <c r="B82" s="2">
        <v>0.9322865134844821</v>
      </c>
      <c r="C82" s="2">
        <v>0.64011120753666728</v>
      </c>
      <c r="D82" s="2">
        <v>0.74181796358535912</v>
      </c>
      <c r="E82" s="2">
        <v>0.52323347964730216</v>
      </c>
      <c r="F82" s="2">
        <v>0.76496300424510644</v>
      </c>
      <c r="G82" s="2">
        <v>0.72922947925442827</v>
      </c>
      <c r="H82" s="2">
        <v>5.8029178629580826E-2</v>
      </c>
      <c r="I82" s="2">
        <v>3.0522353034001436E-2</v>
      </c>
      <c r="J82" s="2">
        <v>0.29678889747057335</v>
      </c>
      <c r="L82" s="31">
        <f t="shared" si="10"/>
        <v>0</v>
      </c>
      <c r="M82" s="31">
        <f t="shared" si="11"/>
        <v>0</v>
      </c>
      <c r="N82" s="31">
        <f t="shared" si="12"/>
        <v>0</v>
      </c>
      <c r="O82" s="31">
        <f t="shared" si="13"/>
        <v>0</v>
      </c>
      <c r="P82" s="31">
        <f t="shared" si="14"/>
        <v>0</v>
      </c>
      <c r="Q82" s="31">
        <f t="shared" si="15"/>
        <v>0</v>
      </c>
      <c r="R82" s="31">
        <f t="shared" si="16"/>
        <v>0</v>
      </c>
      <c r="S82" s="31">
        <f t="shared" si="17"/>
        <v>3.0522353034001436E-2</v>
      </c>
      <c r="T82" s="31">
        <f t="shared" si="18"/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F82" s="2">
        <v>-1.5505911339263713E-2</v>
      </c>
      <c r="AG82" s="2"/>
      <c r="AH82" s="2">
        <v>-7.4891966527565607E-2</v>
      </c>
      <c r="AI82" s="2"/>
      <c r="AJ82" s="2">
        <v>-5.9386055188301923E-2</v>
      </c>
      <c r="AK82" s="2"/>
      <c r="AL82" s="2">
        <v>-9.2620356251871122E-2</v>
      </c>
      <c r="AM82" s="2"/>
      <c r="AN82" s="2">
        <v>-4.4342411715729779E-2</v>
      </c>
      <c r="AO82" s="2"/>
      <c r="AP82" s="2">
        <v>4.8277944536141308E-2</v>
      </c>
      <c r="AQ82" s="2"/>
      <c r="AR82" s="2">
        <v>0.2721124648907427</v>
      </c>
      <c r="AS82" s="2"/>
      <c r="AT82" s="2">
        <v>0.38252885597140812</v>
      </c>
      <c r="AU82" s="2" t="s">
        <v>305</v>
      </c>
      <c r="AV82" s="2">
        <v>0.11041639108066545</v>
      </c>
    </row>
    <row r="83" spans="1:49" x14ac:dyDescent="0.3">
      <c r="A83" t="s">
        <v>125</v>
      </c>
      <c r="B83" s="2">
        <v>0.16318950455279127</v>
      </c>
      <c r="C83" s="2">
        <v>0.26337834923744041</v>
      </c>
      <c r="D83" s="2">
        <v>0.27734730996466772</v>
      </c>
      <c r="E83" s="2">
        <v>0.73138919629369337</v>
      </c>
      <c r="F83" s="2">
        <v>0.49171125521005354</v>
      </c>
      <c r="G83" s="2">
        <v>0.36213709960466789</v>
      </c>
      <c r="H83" s="2">
        <v>3.5671803783749102E-2</v>
      </c>
      <c r="I83" s="2">
        <v>1.1436891129799707E-2</v>
      </c>
      <c r="J83" s="2">
        <v>0.83563352740634156</v>
      </c>
      <c r="L83" s="31">
        <f t="shared" si="10"/>
        <v>0</v>
      </c>
      <c r="M83" s="31">
        <f t="shared" si="11"/>
        <v>0</v>
      </c>
      <c r="N83" s="31">
        <f t="shared" si="12"/>
        <v>0</v>
      </c>
      <c r="O83" s="31">
        <f t="shared" si="13"/>
        <v>0</v>
      </c>
      <c r="P83" s="31">
        <f t="shared" si="14"/>
        <v>0</v>
      </c>
      <c r="Q83" s="31">
        <f t="shared" si="15"/>
        <v>0</v>
      </c>
      <c r="R83" s="31">
        <f t="shared" si="16"/>
        <v>3.5671803783749102E-2</v>
      </c>
      <c r="S83" s="31">
        <f t="shared" si="17"/>
        <v>1.1436891129799707E-2</v>
      </c>
      <c r="T83" s="31">
        <f t="shared" si="18"/>
        <v>0</v>
      </c>
      <c r="V83">
        <v>0</v>
      </c>
      <c r="W83">
        <v>3.8829989289108094E-2</v>
      </c>
      <c r="X83">
        <v>4.9937837665926278E-2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F83" s="2">
        <v>-0.37584193430972407</v>
      </c>
      <c r="AG83" s="2"/>
      <c r="AH83" s="2">
        <v>-0.25062174953644228</v>
      </c>
      <c r="AI83" s="2"/>
      <c r="AJ83" s="2">
        <v>0.1252201847732817</v>
      </c>
      <c r="AK83" s="2"/>
      <c r="AL83" s="2">
        <v>0.10443275850314547</v>
      </c>
      <c r="AM83" s="2"/>
      <c r="AN83" s="2">
        <v>-0.23589610758048685</v>
      </c>
      <c r="AO83" s="2"/>
      <c r="AP83" s="2">
        <v>-0.34032886608363228</v>
      </c>
      <c r="AQ83" s="2"/>
      <c r="AR83" s="2">
        <v>0.52203675423819318</v>
      </c>
      <c r="AS83" s="2" t="s">
        <v>305</v>
      </c>
      <c r="AT83" s="2">
        <v>0.54595979201665823</v>
      </c>
      <c r="AU83" s="2" t="s">
        <v>305</v>
      </c>
      <c r="AV83" s="2">
        <v>2.3923037778465075E-2</v>
      </c>
    </row>
    <row r="84" spans="1:49" x14ac:dyDescent="0.3">
      <c r="A84" t="s">
        <v>185</v>
      </c>
      <c r="B84" s="2">
        <v>0.55693130118303269</v>
      </c>
      <c r="C84" s="2">
        <v>0.50340431114078887</v>
      </c>
      <c r="D84" s="2">
        <v>0.98914414624528335</v>
      </c>
      <c r="E84" s="2">
        <v>0.54181302097262041</v>
      </c>
      <c r="F84" s="2">
        <v>0.45696995696793041</v>
      </c>
      <c r="G84" s="2">
        <v>0.9835516594224355</v>
      </c>
      <c r="H84" s="2">
        <v>5.3019544500360088E-2</v>
      </c>
      <c r="I84" s="2">
        <v>4.7748297598489177E-3</v>
      </c>
      <c r="J84" s="2">
        <v>3.4027513045375969E-2</v>
      </c>
      <c r="L84" s="31">
        <f t="shared" si="10"/>
        <v>0</v>
      </c>
      <c r="M84" s="31">
        <f t="shared" si="11"/>
        <v>0</v>
      </c>
      <c r="N84" s="31">
        <f t="shared" si="12"/>
        <v>0</v>
      </c>
      <c r="O84" s="31">
        <f t="shared" si="13"/>
        <v>0</v>
      </c>
      <c r="P84" s="31">
        <f t="shared" si="14"/>
        <v>0</v>
      </c>
      <c r="Q84" s="31">
        <f t="shared" si="15"/>
        <v>0</v>
      </c>
      <c r="R84" s="31">
        <f t="shared" si="16"/>
        <v>0</v>
      </c>
      <c r="S84" s="31">
        <f t="shared" si="17"/>
        <v>4.7748297598489177E-3</v>
      </c>
      <c r="T84" s="31">
        <f t="shared" si="18"/>
        <v>3.4027513045375969E-2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2.4627774484416019E-2</v>
      </c>
      <c r="AD84">
        <v>0</v>
      </c>
      <c r="AF84" s="2">
        <v>-5.0996999295137325E-2</v>
      </c>
      <c r="AG84" s="2"/>
      <c r="AH84" s="2">
        <v>-5.1928111666568286E-2</v>
      </c>
      <c r="AI84" s="2"/>
      <c r="AJ84" s="2">
        <v>-9.3111237143092042E-4</v>
      </c>
      <c r="AK84" s="2"/>
      <c r="AL84" s="2">
        <v>3.4815212799266963E-2</v>
      </c>
      <c r="AM84" s="2"/>
      <c r="AN84" s="2">
        <v>3.5897640582411454E-2</v>
      </c>
      <c r="AO84" s="2"/>
      <c r="AP84" s="2">
        <v>1.082427783144519E-3</v>
      </c>
      <c r="AQ84" s="2"/>
      <c r="AR84" s="2">
        <v>0.14708465114458991</v>
      </c>
      <c r="AS84" s="2"/>
      <c r="AT84" s="2">
        <v>0.2444897006320117</v>
      </c>
      <c r="AU84" s="2" t="s">
        <v>306</v>
      </c>
      <c r="AV84" s="2">
        <v>9.7405049487421777E-2</v>
      </c>
      <c r="AW84" s="2" t="s">
        <v>305</v>
      </c>
    </row>
    <row r="85" spans="1:49" x14ac:dyDescent="0.3">
      <c r="A85" t="s">
        <v>63</v>
      </c>
      <c r="B85" s="2">
        <v>0.59903250589322821</v>
      </c>
      <c r="C85" s="2">
        <v>0.61620551060442375</v>
      </c>
      <c r="D85" s="2">
        <v>0.90392393710519425</v>
      </c>
      <c r="E85" s="2">
        <v>0.14906333391175056</v>
      </c>
      <c r="F85" s="2">
        <v>0.37275833251435109</v>
      </c>
      <c r="G85" s="2">
        <v>4.2442681553639353E-2</v>
      </c>
      <c r="H85" s="2">
        <v>0.11927886010335316</v>
      </c>
      <c r="I85" s="2">
        <v>2.2766775674990969E-2</v>
      </c>
      <c r="J85" s="2">
        <v>0.85875956471685422</v>
      </c>
      <c r="L85" s="31">
        <f t="shared" si="10"/>
        <v>0</v>
      </c>
      <c r="M85" s="31">
        <f t="shared" si="11"/>
        <v>0</v>
      </c>
      <c r="N85" s="31">
        <f t="shared" si="12"/>
        <v>0</v>
      </c>
      <c r="O85" s="31">
        <f t="shared" si="13"/>
        <v>0</v>
      </c>
      <c r="P85" s="31">
        <f t="shared" si="14"/>
        <v>0</v>
      </c>
      <c r="Q85" s="31">
        <f t="shared" si="15"/>
        <v>4.2442681553639353E-2</v>
      </c>
      <c r="R85" s="31">
        <f t="shared" si="16"/>
        <v>0</v>
      </c>
      <c r="S85" s="31">
        <f t="shared" si="17"/>
        <v>2.2766775674990969E-2</v>
      </c>
      <c r="T85" s="31">
        <f t="shared" si="18"/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3.703349640402645E-2</v>
      </c>
      <c r="AD85">
        <v>0</v>
      </c>
      <c r="AF85" s="2">
        <v>-8.2621731551569197E-2</v>
      </c>
      <c r="AG85" s="2"/>
      <c r="AH85" s="2">
        <v>-7.5525110078775798E-2</v>
      </c>
      <c r="AI85" s="2"/>
      <c r="AJ85" s="2">
        <v>7.0966214727933852E-3</v>
      </c>
      <c r="AK85" s="2"/>
      <c r="AL85" s="2">
        <v>0.18647718101597935</v>
      </c>
      <c r="AM85" s="2"/>
      <c r="AN85" s="2">
        <v>-0.12606219921983933</v>
      </c>
      <c r="AO85" s="2"/>
      <c r="AP85" s="2">
        <v>-0.31253938023581868</v>
      </c>
      <c r="AQ85" s="2" t="s">
        <v>305</v>
      </c>
      <c r="AR85" s="2">
        <v>0.27136637890852</v>
      </c>
      <c r="AS85" s="2"/>
      <c r="AT85" s="2">
        <v>0.25129948925986639</v>
      </c>
      <c r="AU85" s="2" t="s">
        <v>305</v>
      </c>
      <c r="AV85" s="2">
        <v>-2.0066889648653583E-2</v>
      </c>
    </row>
    <row r="86" spans="1:49" x14ac:dyDescent="0.3">
      <c r="A86" t="s">
        <v>164</v>
      </c>
      <c r="B86" s="2">
        <v>0.20539423334528972</v>
      </c>
      <c r="C86" s="2">
        <v>0.14373001063544916</v>
      </c>
      <c r="D86" s="2">
        <v>0.7867226010387216</v>
      </c>
      <c r="E86" s="2">
        <v>0.35374947569055004</v>
      </c>
      <c r="F86" s="2">
        <v>0.49739039489267611</v>
      </c>
      <c r="G86" s="2">
        <v>0.68666521786356394</v>
      </c>
      <c r="H86" s="2">
        <v>0.37080934493194562</v>
      </c>
      <c r="I86" s="2">
        <v>2.1284390973394629E-2</v>
      </c>
      <c r="J86" s="2">
        <v>4.5518818788402429E-2</v>
      </c>
      <c r="L86" s="31">
        <f t="shared" si="10"/>
        <v>0</v>
      </c>
      <c r="M86" s="31">
        <f t="shared" si="11"/>
        <v>0</v>
      </c>
      <c r="N86" s="31">
        <f t="shared" si="12"/>
        <v>0</v>
      </c>
      <c r="O86" s="31">
        <f t="shared" si="13"/>
        <v>0</v>
      </c>
      <c r="P86" s="31">
        <f t="shared" si="14"/>
        <v>0</v>
      </c>
      <c r="Q86" s="31">
        <f t="shared" si="15"/>
        <v>0</v>
      </c>
      <c r="R86" s="31">
        <f t="shared" si="16"/>
        <v>0</v>
      </c>
      <c r="S86" s="31">
        <f t="shared" si="17"/>
        <v>2.1284390973394629E-2</v>
      </c>
      <c r="T86" s="31">
        <f t="shared" si="18"/>
        <v>4.5518818788402429E-2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3.9164042691420724E-3</v>
      </c>
      <c r="AD86">
        <v>0</v>
      </c>
      <c r="AF86" s="2">
        <v>-0.28899645001700974</v>
      </c>
      <c r="AG86" s="2"/>
      <c r="AH86" s="2">
        <v>-0.34094403605522972</v>
      </c>
      <c r="AI86" s="2"/>
      <c r="AJ86" s="2">
        <v>-5.194758603821998E-2</v>
      </c>
      <c r="AK86" s="2"/>
      <c r="AL86" s="2">
        <v>0.19121237757499726</v>
      </c>
      <c r="AM86" s="2"/>
      <c r="AN86" s="2">
        <v>0.1290948336201159</v>
      </c>
      <c r="AO86" s="2"/>
      <c r="AP86" s="2">
        <v>-6.2117543954881359E-2</v>
      </c>
      <c r="AQ86" s="2"/>
      <c r="AR86" s="2">
        <v>5.5161685166419165E-2</v>
      </c>
      <c r="AS86" s="2"/>
      <c r="AT86" s="2">
        <v>0.19697184543500301</v>
      </c>
      <c r="AU86" s="2" t="s">
        <v>305</v>
      </c>
      <c r="AV86" s="2">
        <v>0.14181016026858378</v>
      </c>
      <c r="AW86" s="2" t="s">
        <v>305</v>
      </c>
    </row>
    <row r="87" spans="1:49" x14ac:dyDescent="0.3">
      <c r="A87" t="s">
        <v>55</v>
      </c>
      <c r="B87" s="2">
        <v>0.32589916662769203</v>
      </c>
      <c r="C87" s="2">
        <v>0.46260967687086729</v>
      </c>
      <c r="D87" s="2">
        <v>0.65527591095874094</v>
      </c>
      <c r="E87" s="2">
        <v>0.85418774689423604</v>
      </c>
      <c r="F87" s="2">
        <v>0.44382491889779541</v>
      </c>
      <c r="G87" s="2">
        <v>0.34599850338749016</v>
      </c>
      <c r="H87" s="2">
        <v>8.0460219578019562E-2</v>
      </c>
      <c r="I87" s="2">
        <v>3.127614801266259E-2</v>
      </c>
      <c r="J87" s="2">
        <v>0.94753044492651195</v>
      </c>
      <c r="L87" s="31">
        <f t="shared" si="10"/>
        <v>0</v>
      </c>
      <c r="M87" s="31">
        <f t="shared" si="11"/>
        <v>0</v>
      </c>
      <c r="N87" s="31">
        <f t="shared" si="12"/>
        <v>0</v>
      </c>
      <c r="O87" s="31">
        <f t="shared" si="13"/>
        <v>0</v>
      </c>
      <c r="P87" s="31">
        <f t="shared" si="14"/>
        <v>0</v>
      </c>
      <c r="Q87" s="31">
        <f t="shared" si="15"/>
        <v>0</v>
      </c>
      <c r="R87" s="31">
        <f t="shared" si="16"/>
        <v>0</v>
      </c>
      <c r="S87" s="31">
        <f t="shared" si="17"/>
        <v>3.127614801266259E-2</v>
      </c>
      <c r="T87" s="31">
        <f t="shared" si="18"/>
        <v>0</v>
      </c>
      <c r="V87">
        <v>0</v>
      </c>
      <c r="W87">
        <v>0</v>
      </c>
      <c r="X87">
        <v>0</v>
      </c>
      <c r="Y87">
        <v>3.007648054385673E-2</v>
      </c>
      <c r="Z87">
        <v>0</v>
      </c>
      <c r="AA87">
        <v>2.6537032895162217E-2</v>
      </c>
      <c r="AB87">
        <v>0</v>
      </c>
      <c r="AC87">
        <v>0</v>
      </c>
      <c r="AD87">
        <v>0</v>
      </c>
      <c r="AF87" s="2">
        <v>-0.14297886610125621</v>
      </c>
      <c r="AG87" s="2"/>
      <c r="AH87" s="2">
        <v>-0.10470672620507429</v>
      </c>
      <c r="AI87" s="2"/>
      <c r="AJ87" s="2">
        <v>3.8272139896181889E-2</v>
      </c>
      <c r="AK87" s="2"/>
      <c r="AL87" s="2">
        <v>3.5154829986047131E-2</v>
      </c>
      <c r="AM87" s="2"/>
      <c r="AN87" s="2">
        <v>-0.16573016269291974</v>
      </c>
      <c r="AO87" s="2"/>
      <c r="AP87" s="2">
        <v>-0.20088499267896681</v>
      </c>
      <c r="AQ87" s="2"/>
      <c r="AR87" s="2">
        <v>0.33234865699660743</v>
      </c>
      <c r="AS87" s="2"/>
      <c r="AT87" s="2">
        <v>0.339952382864604</v>
      </c>
      <c r="AU87" s="2" t="s">
        <v>305</v>
      </c>
      <c r="AV87" s="2">
        <v>7.6037258679966047E-3</v>
      </c>
    </row>
    <row r="88" spans="1:49" x14ac:dyDescent="0.3">
      <c r="A88" t="s">
        <v>51</v>
      </c>
      <c r="B88" s="2">
        <v>0.19504208743965559</v>
      </c>
      <c r="C88" s="2">
        <v>0.30555952543953968</v>
      </c>
      <c r="D88" s="2">
        <v>0.28024232211897593</v>
      </c>
      <c r="E88" s="2">
        <v>0.77689865191088092</v>
      </c>
      <c r="F88" s="2">
        <v>0.51638474136626211</v>
      </c>
      <c r="G88" s="2">
        <v>0.39481464334421179</v>
      </c>
      <c r="H88" s="2">
        <v>2.821783107764635E-2</v>
      </c>
      <c r="I88" s="2">
        <v>9.5053157327940237E-3</v>
      </c>
      <c r="J88" s="2">
        <v>0.7180449879865054</v>
      </c>
      <c r="L88" s="31">
        <f t="shared" si="10"/>
        <v>0</v>
      </c>
      <c r="M88" s="31">
        <f t="shared" si="11"/>
        <v>0</v>
      </c>
      <c r="N88" s="31">
        <f t="shared" si="12"/>
        <v>0</v>
      </c>
      <c r="O88" s="31">
        <f t="shared" si="13"/>
        <v>0</v>
      </c>
      <c r="P88" s="31">
        <f t="shared" si="14"/>
        <v>0</v>
      </c>
      <c r="Q88" s="31">
        <f t="shared" si="15"/>
        <v>0</v>
      </c>
      <c r="R88" s="31">
        <f t="shared" si="16"/>
        <v>2.821783107764635E-2</v>
      </c>
      <c r="S88" s="31">
        <f t="shared" si="17"/>
        <v>9.5053157327940237E-3</v>
      </c>
      <c r="T88" s="31">
        <f t="shared" si="18"/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F88" s="2">
        <v>-0.39503847855472607</v>
      </c>
      <c r="AG88" s="2"/>
      <c r="AH88" s="2">
        <v>-0.25868025990716587</v>
      </c>
      <c r="AI88" s="2"/>
      <c r="AJ88" s="2">
        <v>0.13635821864756012</v>
      </c>
      <c r="AK88" s="2"/>
      <c r="AL88" s="2">
        <v>8.5562809232428386E-2</v>
      </c>
      <c r="AM88" s="2"/>
      <c r="AN88" s="2">
        <v>-0.22373550834487996</v>
      </c>
      <c r="AO88" s="2"/>
      <c r="AP88" s="2">
        <v>-0.30929831757730836</v>
      </c>
      <c r="AQ88" s="2"/>
      <c r="AR88" s="2">
        <v>0.53129004607076102</v>
      </c>
      <c r="AS88" s="2" t="s">
        <v>305</v>
      </c>
      <c r="AT88" s="2">
        <v>0.57100877357274105</v>
      </c>
      <c r="AU88" s="2" t="s">
        <v>307</v>
      </c>
      <c r="AV88" s="2">
        <v>3.9718727501980133E-2</v>
      </c>
    </row>
    <row r="89" spans="1:49" x14ac:dyDescent="0.3">
      <c r="A89" t="s">
        <v>59</v>
      </c>
      <c r="B89" s="2">
        <v>0.2151682085650358</v>
      </c>
      <c r="C89" s="2">
        <v>0.29034244912263774</v>
      </c>
      <c r="D89" s="2">
        <v>0.44179124047796636</v>
      </c>
      <c r="E89" s="2">
        <v>0.7806570203562424</v>
      </c>
      <c r="F89" s="2">
        <v>0.46835611730210769</v>
      </c>
      <c r="G89" s="2">
        <v>0.36167306947266686</v>
      </c>
      <c r="H89" s="2">
        <v>2.4460222004034197E-2</v>
      </c>
      <c r="I89" s="2">
        <v>1.010484817489707E-2</v>
      </c>
      <c r="J89" s="2">
        <v>0.8654875540686966</v>
      </c>
      <c r="L89" s="31">
        <f t="shared" si="10"/>
        <v>0</v>
      </c>
      <c r="M89" s="31">
        <f t="shared" si="11"/>
        <v>0</v>
      </c>
      <c r="N89" s="31">
        <f t="shared" si="12"/>
        <v>0</v>
      </c>
      <c r="O89" s="31">
        <f t="shared" si="13"/>
        <v>0</v>
      </c>
      <c r="P89" s="31">
        <f t="shared" si="14"/>
        <v>0</v>
      </c>
      <c r="Q89" s="31">
        <f t="shared" si="15"/>
        <v>0</v>
      </c>
      <c r="R89" s="31">
        <f t="shared" si="16"/>
        <v>2.4460222004034197E-2</v>
      </c>
      <c r="S89" s="31">
        <f t="shared" si="17"/>
        <v>1.010484817489707E-2</v>
      </c>
      <c r="T89" s="31">
        <f t="shared" si="18"/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4.0974455089857103E-3</v>
      </c>
      <c r="AF89" s="2">
        <v>-0.36275331879350853</v>
      </c>
      <c r="AG89" s="2"/>
      <c r="AH89" s="2">
        <v>-0.27415261156164095</v>
      </c>
      <c r="AI89" s="2"/>
      <c r="AJ89" s="2">
        <v>8.860070723186754E-2</v>
      </c>
      <c r="AK89" s="2"/>
      <c r="AL89" s="2">
        <v>8.361286046017409E-2</v>
      </c>
      <c r="AM89" s="2"/>
      <c r="AN89" s="2">
        <v>-0.25177349559164608</v>
      </c>
      <c r="AO89" s="2"/>
      <c r="AP89" s="2">
        <v>-0.33538635605182021</v>
      </c>
      <c r="AQ89" s="2"/>
      <c r="AR89" s="2">
        <v>0.52806719680271785</v>
      </c>
      <c r="AS89" s="2" t="s">
        <v>305</v>
      </c>
      <c r="AT89" s="2">
        <v>0.54599834962561389</v>
      </c>
      <c r="AU89" s="2" t="s">
        <v>305</v>
      </c>
      <c r="AV89" s="2">
        <v>1.793115282289608E-2</v>
      </c>
      <c r="AW89" s="2"/>
    </row>
    <row r="90" spans="1:49" x14ac:dyDescent="0.3">
      <c r="A90" t="s">
        <v>57</v>
      </c>
      <c r="B90" s="2">
        <v>0.23522110154694834</v>
      </c>
      <c r="C90" s="2">
        <v>0.3643799806010255</v>
      </c>
      <c r="D90" s="2">
        <v>0.54827717217230076</v>
      </c>
      <c r="E90" s="2">
        <v>0.51647540870725339</v>
      </c>
      <c r="F90" s="2">
        <v>0.80784649991948021</v>
      </c>
      <c r="G90" s="2">
        <v>0.4097085993737134</v>
      </c>
      <c r="H90" s="2">
        <v>5.2851077809860578E-2</v>
      </c>
      <c r="I90" s="2">
        <v>1.0572682982197476E-2</v>
      </c>
      <c r="J90" s="2">
        <v>0.88526393457913621</v>
      </c>
      <c r="L90" s="31">
        <f t="shared" si="10"/>
        <v>0</v>
      </c>
      <c r="M90" s="31">
        <f t="shared" si="11"/>
        <v>0</v>
      </c>
      <c r="N90" s="31">
        <f t="shared" si="12"/>
        <v>0</v>
      </c>
      <c r="O90" s="31">
        <f t="shared" si="13"/>
        <v>0</v>
      </c>
      <c r="P90" s="31">
        <f t="shared" si="14"/>
        <v>0</v>
      </c>
      <c r="Q90" s="31">
        <f t="shared" si="15"/>
        <v>0</v>
      </c>
      <c r="R90" s="31">
        <f t="shared" si="16"/>
        <v>0</v>
      </c>
      <c r="S90" s="31">
        <f t="shared" si="17"/>
        <v>1.0572682982197476E-2</v>
      </c>
      <c r="T90" s="31">
        <f t="shared" si="18"/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6.404298180574669E-3</v>
      </c>
      <c r="AC90">
        <v>1.747719738726209E-2</v>
      </c>
      <c r="AD90">
        <v>0</v>
      </c>
      <c r="AF90" s="2">
        <v>-0.19714897928588915</v>
      </c>
      <c r="AG90" s="2"/>
      <c r="AH90" s="2">
        <v>-0.13933628058816711</v>
      </c>
      <c r="AI90" s="2"/>
      <c r="AJ90" s="2">
        <v>5.7812698697722029E-2</v>
      </c>
      <c r="AK90" s="2"/>
      <c r="AL90" s="2">
        <v>0.15102235431099512</v>
      </c>
      <c r="AM90" s="2"/>
      <c r="AN90" s="2">
        <v>-5.5489857979226453E-2</v>
      </c>
      <c r="AO90" s="2"/>
      <c r="AP90" s="2">
        <v>-0.2065122122902216</v>
      </c>
      <c r="AQ90" s="2"/>
      <c r="AR90" s="2">
        <v>0.41824132078664855</v>
      </c>
      <c r="AS90" s="2"/>
      <c r="AT90" s="2">
        <v>0.43449357543174705</v>
      </c>
      <c r="AU90" s="2" t="s">
        <v>305</v>
      </c>
      <c r="AV90" s="2">
        <v>1.6252254645098455E-2</v>
      </c>
    </row>
    <row r="91" spans="1:49" x14ac:dyDescent="0.3">
      <c r="A91" t="s">
        <v>76</v>
      </c>
      <c r="B91" s="2">
        <v>0.21879640309981108</v>
      </c>
      <c r="C91" s="2">
        <v>0.37393822634601981</v>
      </c>
      <c r="D91" s="2">
        <v>0.43433799614963942</v>
      </c>
      <c r="E91" s="2">
        <v>0.59483614052930534</v>
      </c>
      <c r="F91" s="2">
        <v>0.73625625898016667</v>
      </c>
      <c r="G91" s="2">
        <v>0.41312773517917956</v>
      </c>
      <c r="H91" s="2">
        <v>3.9611287896964532E-2</v>
      </c>
      <c r="I91" s="2">
        <v>8.2517128968684454E-3</v>
      </c>
      <c r="J91" s="2">
        <v>0.89861461935688847</v>
      </c>
      <c r="L91" s="31">
        <f t="shared" si="10"/>
        <v>0</v>
      </c>
      <c r="M91" s="31">
        <f t="shared" si="11"/>
        <v>0</v>
      </c>
      <c r="N91" s="31">
        <f t="shared" si="12"/>
        <v>0</v>
      </c>
      <c r="O91" s="31">
        <f t="shared" si="13"/>
        <v>0</v>
      </c>
      <c r="P91" s="31">
        <f t="shared" si="14"/>
        <v>0</v>
      </c>
      <c r="Q91" s="31">
        <f t="shared" si="15"/>
        <v>0</v>
      </c>
      <c r="R91" s="31">
        <f t="shared" si="16"/>
        <v>3.9611287896964532E-2</v>
      </c>
      <c r="S91" s="31">
        <f t="shared" si="17"/>
        <v>8.2517128968684454E-3</v>
      </c>
      <c r="T91" s="31">
        <f t="shared" si="18"/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F91" s="2">
        <v>-0.22032435511503898</v>
      </c>
      <c r="AG91" s="2"/>
      <c r="AH91" s="2">
        <v>-0.14176371679862135</v>
      </c>
      <c r="AI91" s="2"/>
      <c r="AJ91" s="2">
        <v>7.8560638316417672E-2</v>
      </c>
      <c r="AK91" s="2"/>
      <c r="AL91" s="2">
        <v>0.12683472685582015</v>
      </c>
      <c r="AM91" s="2"/>
      <c r="AN91" s="2">
        <v>-8.3020255121431588E-2</v>
      </c>
      <c r="AO91" s="2"/>
      <c r="AP91" s="2">
        <v>-0.20985498197725169</v>
      </c>
      <c r="AQ91" s="2"/>
      <c r="AR91" s="2">
        <v>0.42191426880548377</v>
      </c>
      <c r="AS91" s="2" t="s">
        <v>305</v>
      </c>
      <c r="AT91" s="2">
        <v>0.4350560608444034</v>
      </c>
      <c r="AU91" s="2" t="s">
        <v>307</v>
      </c>
      <c r="AV91" s="2">
        <v>1.3141792038919601E-2</v>
      </c>
    </row>
    <row r="92" spans="1:49" x14ac:dyDescent="0.3">
      <c r="A92" t="s">
        <v>132</v>
      </c>
      <c r="B92" s="2">
        <v>0.1091042735661194</v>
      </c>
      <c r="C92" s="2">
        <v>5.3190360439618958E-2</v>
      </c>
      <c r="D92" s="2">
        <v>0.12360856916533511</v>
      </c>
      <c r="E92" s="2">
        <v>0.85112924129286571</v>
      </c>
      <c r="F92" s="2">
        <v>0.45358352326788864</v>
      </c>
      <c r="G92" s="2">
        <v>0.34041900391760449</v>
      </c>
      <c r="H92" s="2">
        <v>9.2966321876200908E-2</v>
      </c>
      <c r="I92" s="2">
        <v>1.4659287103658899E-2</v>
      </c>
      <c r="J92" s="2">
        <v>0.83787891291037864</v>
      </c>
      <c r="L92" s="31">
        <f t="shared" si="10"/>
        <v>0</v>
      </c>
      <c r="M92" s="31">
        <f t="shared" si="11"/>
        <v>0</v>
      </c>
      <c r="N92" s="31">
        <f t="shared" si="12"/>
        <v>0</v>
      </c>
      <c r="O92" s="31">
        <f t="shared" si="13"/>
        <v>0</v>
      </c>
      <c r="P92" s="31">
        <f t="shared" si="14"/>
        <v>0</v>
      </c>
      <c r="Q92" s="31">
        <f t="shared" si="15"/>
        <v>0</v>
      </c>
      <c r="R92" s="31">
        <f t="shared" si="16"/>
        <v>0</v>
      </c>
      <c r="S92" s="31">
        <f t="shared" si="17"/>
        <v>1.4659287103658899E-2</v>
      </c>
      <c r="T92" s="31">
        <f t="shared" si="18"/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2.821783107764635E-2</v>
      </c>
      <c r="AC92">
        <v>9.5053157327940237E-3</v>
      </c>
      <c r="AD92">
        <v>0</v>
      </c>
      <c r="AF92" s="2">
        <v>-0.2587834384485273</v>
      </c>
      <c r="AG92" s="2"/>
      <c r="AH92" s="2">
        <v>-0.41837680961643264</v>
      </c>
      <c r="AI92" s="2"/>
      <c r="AJ92" s="2">
        <v>-0.15959337116790537</v>
      </c>
      <c r="AK92" s="2"/>
      <c r="AL92" s="2">
        <v>4.6115071166410455E-2</v>
      </c>
      <c r="AM92" s="2"/>
      <c r="AN92" s="2">
        <v>-0.20345348659680942</v>
      </c>
      <c r="AO92" s="2"/>
      <c r="AP92" s="2">
        <v>-0.24956855776321987</v>
      </c>
      <c r="AQ92" s="2"/>
      <c r="AR92" s="2">
        <v>0.37764709990997042</v>
      </c>
      <c r="AS92" s="2"/>
      <c r="AT92" s="2">
        <v>0.35244660484167079</v>
      </c>
      <c r="AU92" s="2" t="s">
        <v>305</v>
      </c>
      <c r="AV92" s="2">
        <v>-2.5200495068299557E-2</v>
      </c>
    </row>
    <row r="93" spans="1:49" x14ac:dyDescent="0.3">
      <c r="A93" t="s">
        <v>53</v>
      </c>
      <c r="B93" s="2">
        <v>0.17149094163171766</v>
      </c>
      <c r="C93" s="2">
        <v>0.10834920305566172</v>
      </c>
      <c r="D93" s="2">
        <v>0.40292793921212433</v>
      </c>
      <c r="E93" s="2">
        <v>0.98664380335445589</v>
      </c>
      <c r="F93" s="2">
        <v>0.63929117627207388</v>
      </c>
      <c r="G93" s="2">
        <v>0.63190694974177242</v>
      </c>
      <c r="H93" s="2">
        <v>0.14907604544073608</v>
      </c>
      <c r="I93" s="2">
        <v>2.0766245501546043E-2</v>
      </c>
      <c r="J93" s="2">
        <v>0.59146188433302305</v>
      </c>
      <c r="L93" s="31">
        <f t="shared" si="10"/>
        <v>0</v>
      </c>
      <c r="M93" s="31">
        <f t="shared" si="11"/>
        <v>0</v>
      </c>
      <c r="N93" s="31">
        <f t="shared" si="12"/>
        <v>0</v>
      </c>
      <c r="O93" s="31">
        <f t="shared" si="13"/>
        <v>0</v>
      </c>
      <c r="P93" s="31">
        <f t="shared" si="14"/>
        <v>0</v>
      </c>
      <c r="Q93" s="31">
        <f t="shared" si="15"/>
        <v>0</v>
      </c>
      <c r="R93" s="31">
        <f t="shared" si="16"/>
        <v>0</v>
      </c>
      <c r="S93" s="31">
        <f t="shared" si="17"/>
        <v>2.0766245501546043E-2</v>
      </c>
      <c r="T93" s="31">
        <f t="shared" si="18"/>
        <v>0</v>
      </c>
      <c r="V93">
        <v>0</v>
      </c>
      <c r="W93">
        <v>2.5394795776607915E-2</v>
      </c>
      <c r="X93">
        <v>1.655900010244285E-2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4.538643327095921E-2</v>
      </c>
      <c r="AF93" s="2">
        <v>-0.4699905652127761</v>
      </c>
      <c r="AG93" s="2"/>
      <c r="AH93" s="2">
        <v>-0.75711026891795441</v>
      </c>
      <c r="AI93" s="2"/>
      <c r="AJ93" s="2">
        <v>-0.28711970370517831</v>
      </c>
      <c r="AK93" s="2"/>
      <c r="AL93" s="2">
        <v>-6.1332188023283064E-3</v>
      </c>
      <c r="AM93" s="2"/>
      <c r="AN93" s="2">
        <v>-0.21445868617956676</v>
      </c>
      <c r="AO93" s="2"/>
      <c r="AP93" s="2">
        <v>-0.20832546737723845</v>
      </c>
      <c r="AQ93" s="2"/>
      <c r="AR93" s="2">
        <v>0.91337765701573281</v>
      </c>
      <c r="AS93" s="2"/>
      <c r="AT93" s="2">
        <v>1.0303927021538275</v>
      </c>
      <c r="AU93" s="2" t="s">
        <v>305</v>
      </c>
      <c r="AV93" s="2">
        <v>0.11701504513809471</v>
      </c>
    </row>
    <row r="94" spans="1:49" x14ac:dyDescent="0.3">
      <c r="A94" t="s">
        <v>78</v>
      </c>
      <c r="B94" s="2">
        <v>0.18908477460007656</v>
      </c>
      <c r="C94" s="2">
        <v>0.16252191305248179</v>
      </c>
      <c r="D94" s="2">
        <v>0.98541879113362207</v>
      </c>
      <c r="E94" s="2">
        <v>0.54159894946549225</v>
      </c>
      <c r="F94" s="2">
        <v>0.90269730336873499</v>
      </c>
      <c r="G94" s="2">
        <v>0.50373538958338526</v>
      </c>
      <c r="H94" s="2">
        <v>4.1409925446216522E-2</v>
      </c>
      <c r="I94" s="2">
        <v>2.6177252052677888E-2</v>
      </c>
      <c r="J94" s="2">
        <v>0.77653250084399583</v>
      </c>
      <c r="L94" s="31">
        <f t="shared" si="10"/>
        <v>0</v>
      </c>
      <c r="M94" s="31">
        <f t="shared" si="11"/>
        <v>0</v>
      </c>
      <c r="N94" s="31">
        <f t="shared" si="12"/>
        <v>0</v>
      </c>
      <c r="O94" s="31">
        <f t="shared" si="13"/>
        <v>0</v>
      </c>
      <c r="P94" s="31">
        <f t="shared" si="14"/>
        <v>0</v>
      </c>
      <c r="Q94" s="31">
        <f t="shared" si="15"/>
        <v>0</v>
      </c>
      <c r="R94" s="31">
        <f t="shared" si="16"/>
        <v>4.1409925446216522E-2</v>
      </c>
      <c r="S94" s="31">
        <f t="shared" si="17"/>
        <v>2.6177252052677888E-2</v>
      </c>
      <c r="T94" s="31">
        <f t="shared" si="18"/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F94" s="2">
        <v>-0.16192114881071926</v>
      </c>
      <c r="AG94" s="2"/>
      <c r="AH94" s="2">
        <v>-0.16354715226696975</v>
      </c>
      <c r="AI94" s="2"/>
      <c r="AJ94" s="2">
        <v>-1.6260034562504495E-3</v>
      </c>
      <c r="AK94" s="2"/>
      <c r="AL94" s="2">
        <v>8.9100299628907809E-2</v>
      </c>
      <c r="AM94" s="2"/>
      <c r="AN94" s="2">
        <v>-2.0772914121107568E-2</v>
      </c>
      <c r="AO94" s="2"/>
      <c r="AP94" s="2">
        <v>-0.10987321375001542</v>
      </c>
      <c r="AQ94" s="2"/>
      <c r="AR94" s="2">
        <v>0.26248896263020255</v>
      </c>
      <c r="AS94" s="2" t="s">
        <v>305</v>
      </c>
      <c r="AT94" s="2">
        <v>0.28079507012593052</v>
      </c>
      <c r="AU94" s="2" t="s">
        <v>305</v>
      </c>
      <c r="AV94" s="2">
        <v>1.8306107495727933E-2</v>
      </c>
    </row>
    <row r="95" spans="1:49" x14ac:dyDescent="0.3">
      <c r="A95" t="s">
        <v>85</v>
      </c>
      <c r="B95" s="2">
        <v>0.14136200972907745</v>
      </c>
      <c r="C95" s="2">
        <v>4.8755094249133712E-2</v>
      </c>
      <c r="D95" s="2">
        <v>0.90009208225252191</v>
      </c>
      <c r="E95" s="2">
        <v>0.77904713672733061</v>
      </c>
      <c r="F95" s="2">
        <v>0.38928113378279916</v>
      </c>
      <c r="G95" s="2">
        <v>0.45789843722383117</v>
      </c>
      <c r="H95" s="2">
        <v>8.8048620939698383E-2</v>
      </c>
      <c r="I95" s="2">
        <v>8.9189172524156882E-2</v>
      </c>
      <c r="J95" s="2">
        <v>0.85849018597076976</v>
      </c>
      <c r="L95" s="31">
        <f t="shared" si="10"/>
        <v>0</v>
      </c>
      <c r="M95" s="31">
        <f t="shared" si="11"/>
        <v>4.8755094249133712E-2</v>
      </c>
      <c r="N95" s="31">
        <f t="shared" si="12"/>
        <v>0</v>
      </c>
      <c r="O95" s="31">
        <f t="shared" si="13"/>
        <v>0</v>
      </c>
      <c r="P95" s="31">
        <f t="shared" si="14"/>
        <v>0</v>
      </c>
      <c r="Q95" s="31">
        <f t="shared" si="15"/>
        <v>0</v>
      </c>
      <c r="R95" s="31">
        <f t="shared" si="16"/>
        <v>0</v>
      </c>
      <c r="S95" s="31">
        <f t="shared" si="17"/>
        <v>0</v>
      </c>
      <c r="T95" s="31">
        <f t="shared" si="18"/>
        <v>0</v>
      </c>
      <c r="V95">
        <v>0</v>
      </c>
      <c r="W95">
        <v>4.1476786530389581E-2</v>
      </c>
      <c r="X95">
        <v>0</v>
      </c>
      <c r="Y95">
        <v>0</v>
      </c>
      <c r="Z95">
        <v>0</v>
      </c>
      <c r="AA95">
        <v>0</v>
      </c>
      <c r="AB95">
        <v>4.6181873878409024E-2</v>
      </c>
      <c r="AC95">
        <v>0</v>
      </c>
      <c r="AD95">
        <v>0</v>
      </c>
      <c r="AF95" s="2">
        <v>-0.19943220452113233</v>
      </c>
      <c r="AG95" s="2"/>
      <c r="AH95" s="2">
        <v>-0.21919555800320095</v>
      </c>
      <c r="AI95" s="2" t="s">
        <v>305</v>
      </c>
      <c r="AJ95" s="2">
        <v>-1.9763353482068657E-2</v>
      </c>
      <c r="AK95" s="2"/>
      <c r="AL95" s="2">
        <v>-6.4105961305010478E-2</v>
      </c>
      <c r="AM95" s="2"/>
      <c r="AN95" s="2">
        <v>-0.22415736254992555</v>
      </c>
      <c r="AO95" s="2"/>
      <c r="AP95" s="2">
        <v>-0.16005140124491507</v>
      </c>
      <c r="AQ95" s="2"/>
      <c r="AR95" s="2">
        <v>0.28337721792188791</v>
      </c>
      <c r="AS95" s="2"/>
      <c r="AT95" s="2">
        <v>0.29758116832197484</v>
      </c>
      <c r="AU95" s="2"/>
      <c r="AV95" s="2">
        <v>1.420395040008697E-2</v>
      </c>
    </row>
    <row r="96" spans="1:49" x14ac:dyDescent="0.3">
      <c r="A96" t="s">
        <v>181</v>
      </c>
      <c r="B96" s="2">
        <v>0.36329327699746894</v>
      </c>
      <c r="C96" s="2">
        <v>0.4224914125803203</v>
      </c>
      <c r="D96" s="2">
        <v>0.39761442740519748</v>
      </c>
      <c r="E96" s="2">
        <v>0.51660861143203074</v>
      </c>
      <c r="F96" s="2">
        <v>3.361071901618759E-2</v>
      </c>
      <c r="G96" s="2">
        <v>5.7296895868808066E-3</v>
      </c>
      <c r="H96" s="2">
        <v>0.33534494142433513</v>
      </c>
      <c r="I96" s="2">
        <v>5.1979312108726616E-3</v>
      </c>
      <c r="J96" s="2">
        <v>9.9830983271370841E-2</v>
      </c>
      <c r="L96" s="31">
        <f t="shared" si="10"/>
        <v>0</v>
      </c>
      <c r="M96" s="31">
        <f t="shared" si="11"/>
        <v>0</v>
      </c>
      <c r="N96" s="31">
        <f t="shared" si="12"/>
        <v>0</v>
      </c>
      <c r="O96" s="31">
        <f t="shared" si="13"/>
        <v>0</v>
      </c>
      <c r="P96" s="31">
        <f t="shared" si="14"/>
        <v>3.361071901618759E-2</v>
      </c>
      <c r="Q96" s="31">
        <f t="shared" si="15"/>
        <v>5.7296895868808066E-3</v>
      </c>
      <c r="R96" s="31">
        <f t="shared" si="16"/>
        <v>0</v>
      </c>
      <c r="S96" s="31">
        <f t="shared" si="17"/>
        <v>5.1979312108726616E-3</v>
      </c>
      <c r="T96" s="31">
        <f t="shared" si="18"/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2.4460222004034197E-2</v>
      </c>
      <c r="AC96">
        <v>1.010484817489707E-2</v>
      </c>
      <c r="AD96">
        <v>0</v>
      </c>
      <c r="AF96" s="2">
        <v>-0.40197115324614485</v>
      </c>
      <c r="AG96" s="2"/>
      <c r="AH96" s="2">
        <v>-0.32331927663913168</v>
      </c>
      <c r="AI96" s="2"/>
      <c r="AJ96" s="2">
        <v>7.8651876607013185E-2</v>
      </c>
      <c r="AK96" s="2"/>
      <c r="AL96" s="2">
        <v>6.514641884160044E-2</v>
      </c>
      <c r="AM96" s="2"/>
      <c r="AN96" s="2">
        <v>0.23658585103792432</v>
      </c>
      <c r="AO96" s="2" t="s">
        <v>305</v>
      </c>
      <c r="AP96" s="2">
        <v>0.17143943219632388</v>
      </c>
      <c r="AQ96" s="2" t="s">
        <v>307</v>
      </c>
      <c r="AR96" s="2">
        <v>0.1742647324308163</v>
      </c>
      <c r="AS96" s="2"/>
      <c r="AT96" s="2">
        <v>0.39642370193949078</v>
      </c>
      <c r="AU96" s="2" t="s">
        <v>307</v>
      </c>
      <c r="AV96" s="2">
        <v>0.22215896950867453</v>
      </c>
    </row>
    <row r="97" spans="1:49" x14ac:dyDescent="0.3">
      <c r="A97" t="s">
        <v>189</v>
      </c>
      <c r="B97" s="2">
        <v>1.1998761483161778E-2</v>
      </c>
      <c r="C97" s="2">
        <v>0.19927508548685269</v>
      </c>
      <c r="D97" s="2">
        <v>0.52269193887869758</v>
      </c>
      <c r="E97" s="2">
        <v>0.34051419940058802</v>
      </c>
      <c r="F97" s="2">
        <v>0.35145078224413462</v>
      </c>
      <c r="G97" s="2">
        <v>0.6988321961721371</v>
      </c>
      <c r="H97" s="2">
        <v>0.38912290488432255</v>
      </c>
      <c r="I97" s="2">
        <v>0.25564162528777901</v>
      </c>
      <c r="J97" s="2">
        <v>0.90955648631199748</v>
      </c>
      <c r="L97" s="31">
        <f t="shared" si="10"/>
        <v>1.1998761483161778E-2</v>
      </c>
      <c r="M97" s="31">
        <f t="shared" si="11"/>
        <v>0</v>
      </c>
      <c r="N97" s="31">
        <f t="shared" si="12"/>
        <v>0</v>
      </c>
      <c r="O97" s="31">
        <f t="shared" si="13"/>
        <v>0</v>
      </c>
      <c r="P97" s="31">
        <f t="shared" si="14"/>
        <v>0</v>
      </c>
      <c r="Q97" s="31">
        <f t="shared" si="15"/>
        <v>0</v>
      </c>
      <c r="R97" s="31">
        <f t="shared" si="16"/>
        <v>0</v>
      </c>
      <c r="S97" s="31">
        <f t="shared" si="17"/>
        <v>0</v>
      </c>
      <c r="T97" s="31">
        <f t="shared" si="18"/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F97" s="2">
        <v>-9.2027422625251876E-2</v>
      </c>
      <c r="AG97" s="2" t="s">
        <v>305</v>
      </c>
      <c r="AH97" s="2">
        <v>-6.2067153576822305E-2</v>
      </c>
      <c r="AI97" s="2"/>
      <c r="AJ97" s="2">
        <v>2.9960269048429588E-2</v>
      </c>
      <c r="AK97" s="2"/>
      <c r="AL97" s="2">
        <v>0.60576882584252878</v>
      </c>
      <c r="AM97" s="2"/>
      <c r="AN97" s="2">
        <v>0.43986222563838406</v>
      </c>
      <c r="AO97" s="2"/>
      <c r="AP97" s="2">
        <v>-0.16590660020414466</v>
      </c>
      <c r="AQ97" s="2"/>
      <c r="AR97" s="2">
        <v>0.25836994331048846</v>
      </c>
      <c r="AS97" s="2"/>
      <c r="AT97" s="2">
        <v>0.28599515096297962</v>
      </c>
      <c r="AU97" s="2"/>
      <c r="AV97" s="2">
        <v>2.7625207652491143E-2</v>
      </c>
    </row>
    <row r="98" spans="1:49" x14ac:dyDescent="0.3">
      <c r="A98" t="s">
        <v>129</v>
      </c>
      <c r="B98" s="2">
        <v>0.73011124450771558</v>
      </c>
      <c r="C98" s="2">
        <v>0.10283133425247248</v>
      </c>
      <c r="D98" s="2">
        <v>0.67290379760468877</v>
      </c>
      <c r="E98" s="2">
        <v>0.87993566348763774</v>
      </c>
      <c r="F98" s="2">
        <v>0.97698866186198907</v>
      </c>
      <c r="G98" s="2">
        <v>0.89049942050056263</v>
      </c>
      <c r="H98" s="2">
        <v>0.17545557795736388</v>
      </c>
      <c r="I98" s="2">
        <v>8.6728935673686929E-3</v>
      </c>
      <c r="J98" s="2">
        <v>0.64439493555736993</v>
      </c>
      <c r="L98" s="31">
        <f t="shared" si="10"/>
        <v>0</v>
      </c>
      <c r="M98" s="31">
        <f t="shared" si="11"/>
        <v>0</v>
      </c>
      <c r="N98" s="31">
        <f t="shared" si="12"/>
        <v>0</v>
      </c>
      <c r="O98" s="31">
        <f t="shared" si="13"/>
        <v>0</v>
      </c>
      <c r="P98" s="31">
        <f t="shared" si="14"/>
        <v>0</v>
      </c>
      <c r="Q98" s="31">
        <f t="shared" si="15"/>
        <v>0</v>
      </c>
      <c r="R98" s="31">
        <f t="shared" si="16"/>
        <v>0</v>
      </c>
      <c r="S98" s="31">
        <f t="shared" si="17"/>
        <v>8.6728935673686929E-3</v>
      </c>
      <c r="T98" s="31">
        <f t="shared" si="18"/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F98" s="2">
        <v>-3.2460341710510369E-2</v>
      </c>
      <c r="AG98" s="2"/>
      <c r="AH98" s="2">
        <v>-7.4786002747096847E-2</v>
      </c>
      <c r="AI98" s="2"/>
      <c r="AJ98" s="2">
        <v>-4.2325661036586498E-2</v>
      </c>
      <c r="AK98" s="2"/>
      <c r="AL98" s="2">
        <v>1.7452985658629499E-2</v>
      </c>
      <c r="AM98" s="2"/>
      <c r="AN98" s="2">
        <v>3.1262528642160919E-3</v>
      </c>
      <c r="AO98" s="2"/>
      <c r="AP98" s="2">
        <v>-1.4326732794413322E-2</v>
      </c>
      <c r="AQ98" s="2"/>
      <c r="AR98" s="2">
        <v>0.2645823656181765</v>
      </c>
      <c r="AS98" s="2"/>
      <c r="AT98" s="2">
        <v>0.32012502554998112</v>
      </c>
      <c r="AU98" s="2" t="s">
        <v>307</v>
      </c>
      <c r="AV98" s="2">
        <v>5.5542659931804648E-2</v>
      </c>
    </row>
    <row r="99" spans="1:49" x14ac:dyDescent="0.3">
      <c r="A99" t="s">
        <v>91</v>
      </c>
      <c r="B99" s="2">
        <v>0.32197283471224791</v>
      </c>
      <c r="C99" s="2">
        <v>0.69824731017153407</v>
      </c>
      <c r="D99" s="2">
        <v>0.30106064498754481</v>
      </c>
      <c r="E99" s="2">
        <v>0.8219392333604093</v>
      </c>
      <c r="F99" s="2">
        <v>0.33312704300230267</v>
      </c>
      <c r="G99" s="2">
        <v>0.28704174264935289</v>
      </c>
      <c r="H99" s="2">
        <v>1.5590679439779244E-2</v>
      </c>
      <c r="I99" s="2">
        <v>5.8994295802842611E-3</v>
      </c>
      <c r="J99" s="2">
        <v>0.14039247662878007</v>
      </c>
      <c r="L99" s="31">
        <f t="shared" si="10"/>
        <v>0</v>
      </c>
      <c r="M99" s="31">
        <f t="shared" si="11"/>
        <v>0</v>
      </c>
      <c r="N99" s="31">
        <f t="shared" si="12"/>
        <v>0</v>
      </c>
      <c r="O99" s="31">
        <f t="shared" si="13"/>
        <v>0</v>
      </c>
      <c r="P99" s="31">
        <f t="shared" si="14"/>
        <v>0</v>
      </c>
      <c r="Q99" s="31">
        <f t="shared" si="15"/>
        <v>0</v>
      </c>
      <c r="R99" s="31">
        <f t="shared" si="16"/>
        <v>1.5590679439779244E-2</v>
      </c>
      <c r="S99" s="31">
        <f t="shared" si="17"/>
        <v>5.8994295802842611E-3</v>
      </c>
      <c r="T99" s="31">
        <f t="shared" si="18"/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F99" s="2">
        <v>-0.13662612576600217</v>
      </c>
      <c r="AG99" s="2"/>
      <c r="AH99" s="2">
        <v>-4.2907876974180234E-2</v>
      </c>
      <c r="AI99" s="2"/>
      <c r="AJ99" s="2">
        <v>9.3718248791821904E-2</v>
      </c>
      <c r="AK99" s="2"/>
      <c r="AL99" s="2">
        <v>6.8766837338208084E-2</v>
      </c>
      <c r="AM99" s="2"/>
      <c r="AN99" s="2">
        <v>-0.36099529761375193</v>
      </c>
      <c r="AO99" s="2"/>
      <c r="AP99" s="2">
        <v>-0.42976213495196003</v>
      </c>
      <c r="AQ99" s="2"/>
      <c r="AR99" s="2">
        <v>0.69735958077657068</v>
      </c>
      <c r="AS99" s="2" t="s">
        <v>305</v>
      </c>
      <c r="AT99" s="2">
        <v>0.84613764054990159</v>
      </c>
      <c r="AU99" s="2" t="s">
        <v>307</v>
      </c>
      <c r="AV99" s="2">
        <v>0.14877805977333075</v>
      </c>
    </row>
    <row r="100" spans="1:49" x14ac:dyDescent="0.3">
      <c r="A100" t="s">
        <v>191</v>
      </c>
      <c r="B100" s="2">
        <v>0.30167231885275725</v>
      </c>
      <c r="C100" s="2">
        <v>2.6526396534668921E-2</v>
      </c>
      <c r="D100" s="2">
        <v>0.3628908964233496</v>
      </c>
      <c r="E100" s="2">
        <v>0.58285761298155481</v>
      </c>
      <c r="F100" s="2">
        <v>0.40905639617568401</v>
      </c>
      <c r="G100" s="2">
        <v>0.89122262257052109</v>
      </c>
      <c r="H100" s="2">
        <v>0.23078047228216148</v>
      </c>
      <c r="I100" s="2">
        <v>0.17185277291247272</v>
      </c>
      <c r="J100" s="2">
        <v>0.86888727254327203</v>
      </c>
      <c r="L100" s="31">
        <f t="shared" si="10"/>
        <v>0</v>
      </c>
      <c r="M100" s="31">
        <f t="shared" si="11"/>
        <v>2.6526396534668921E-2</v>
      </c>
      <c r="N100" s="31">
        <f t="shared" si="12"/>
        <v>0</v>
      </c>
      <c r="O100" s="31">
        <f t="shared" si="13"/>
        <v>0</v>
      </c>
      <c r="P100" s="31">
        <f t="shared" si="14"/>
        <v>0</v>
      </c>
      <c r="Q100" s="31">
        <f t="shared" si="15"/>
        <v>0</v>
      </c>
      <c r="R100" s="31">
        <f t="shared" si="16"/>
        <v>0</v>
      </c>
      <c r="S100" s="31">
        <f t="shared" si="17"/>
        <v>0</v>
      </c>
      <c r="T100" s="31">
        <f t="shared" si="18"/>
        <v>0</v>
      </c>
      <c r="V100">
        <v>0</v>
      </c>
      <c r="W100">
        <v>4.939125329661638E-2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F100" s="2">
        <v>-0.15464256747399341</v>
      </c>
      <c r="AG100" s="2"/>
      <c r="AH100" s="2">
        <v>-0.33374408391866572</v>
      </c>
      <c r="AI100" s="2" t="s">
        <v>305</v>
      </c>
      <c r="AJ100" s="2">
        <v>-0.17910151644467232</v>
      </c>
      <c r="AK100" s="2"/>
      <c r="AL100" s="2">
        <v>8.4666672162924242E-2</v>
      </c>
      <c r="AM100" s="2"/>
      <c r="AN100" s="2">
        <v>0.10229282720896581</v>
      </c>
      <c r="AO100" s="2"/>
      <c r="AP100" s="2">
        <v>1.7626155046041477E-2</v>
      </c>
      <c r="AQ100" s="2"/>
      <c r="AR100" s="2">
        <v>0.11060992280768438</v>
      </c>
      <c r="AS100" s="2"/>
      <c r="AT100" s="2">
        <v>0.12060695005327172</v>
      </c>
      <c r="AU100" s="2"/>
      <c r="AV100" s="2">
        <v>9.9970272455873355E-3</v>
      </c>
    </row>
    <row r="101" spans="1:49" x14ac:dyDescent="0.3">
      <c r="A101" t="s">
        <v>47</v>
      </c>
      <c r="B101" s="2">
        <v>0.4527860536592222</v>
      </c>
      <c r="C101" s="2">
        <v>0.16817593648498441</v>
      </c>
      <c r="D101" s="2">
        <v>0.80650647394833874</v>
      </c>
      <c r="E101" s="2">
        <v>0.44475776699169489</v>
      </c>
      <c r="F101" s="2">
        <v>0.66388761521466333</v>
      </c>
      <c r="G101" s="2">
        <v>0.84883791288508359</v>
      </c>
      <c r="H101" s="2">
        <v>5.1690157675604177E-2</v>
      </c>
      <c r="I101" s="2">
        <v>1.0664690937436355E-2</v>
      </c>
      <c r="J101" s="2">
        <v>0.16210480566312885</v>
      </c>
      <c r="L101" s="31">
        <f t="shared" si="10"/>
        <v>0</v>
      </c>
      <c r="M101" s="31">
        <f t="shared" si="11"/>
        <v>0</v>
      </c>
      <c r="N101" s="31">
        <f t="shared" si="12"/>
        <v>0</v>
      </c>
      <c r="O101" s="31">
        <f t="shared" si="13"/>
        <v>0</v>
      </c>
      <c r="P101" s="31">
        <f t="shared" si="14"/>
        <v>0</v>
      </c>
      <c r="Q101" s="31">
        <f t="shared" si="15"/>
        <v>0</v>
      </c>
      <c r="R101" s="31">
        <f t="shared" si="16"/>
        <v>0</v>
      </c>
      <c r="S101" s="31">
        <f t="shared" si="17"/>
        <v>1.0664690937436355E-2</v>
      </c>
      <c r="T101" s="31">
        <f t="shared" si="18"/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1.2406402293399519E-3</v>
      </c>
      <c r="AD101">
        <v>0</v>
      </c>
      <c r="AF101" s="2">
        <v>-4.4510962742461212E-2</v>
      </c>
      <c r="AG101" s="2"/>
      <c r="AH101" s="2">
        <v>-5.831499010132208E-2</v>
      </c>
      <c r="AI101" s="2"/>
      <c r="AJ101" s="2">
        <v>-1.3804027358860859E-2</v>
      </c>
      <c r="AK101" s="2"/>
      <c r="AL101" s="2">
        <v>6.4404201579001397E-2</v>
      </c>
      <c r="AM101" s="2"/>
      <c r="AN101" s="2">
        <v>4.6386251995336393E-2</v>
      </c>
      <c r="AO101" s="2"/>
      <c r="AP101" s="2">
        <v>-1.8017949583665031E-2</v>
      </c>
      <c r="AQ101" s="2"/>
      <c r="AR101" s="2">
        <v>0.23443504386445183</v>
      </c>
      <c r="AS101" s="2"/>
      <c r="AT101" s="2">
        <v>0.32463151159805498</v>
      </c>
      <c r="AU101" s="2" t="s">
        <v>305</v>
      </c>
      <c r="AV101" s="2">
        <v>9.0196467733603222E-2</v>
      </c>
    </row>
    <row r="102" spans="1:49" x14ac:dyDescent="0.3">
      <c r="A102" t="s">
        <v>80</v>
      </c>
      <c r="B102" s="2">
        <v>0.82822537211168701</v>
      </c>
      <c r="C102" s="2">
        <v>8.1267184757796831E-2</v>
      </c>
      <c r="D102" s="2">
        <v>0.35805460448623694</v>
      </c>
      <c r="E102" s="2">
        <v>0.38791505459920839</v>
      </c>
      <c r="F102" s="2">
        <v>0.36492475387820322</v>
      </c>
      <c r="G102" s="2">
        <v>0.92948654994740842</v>
      </c>
      <c r="H102" s="2">
        <v>1.5769918982528278E-2</v>
      </c>
      <c r="I102" s="2">
        <v>1.2748364180905591E-2</v>
      </c>
      <c r="J102" s="2">
        <v>4.8358460332881249E-2</v>
      </c>
      <c r="L102" s="31">
        <f t="shared" si="10"/>
        <v>0</v>
      </c>
      <c r="M102" s="31">
        <f t="shared" si="11"/>
        <v>0</v>
      </c>
      <c r="N102" s="31">
        <f t="shared" si="12"/>
        <v>0</v>
      </c>
      <c r="O102" s="31">
        <f t="shared" si="13"/>
        <v>0</v>
      </c>
      <c r="P102" s="31">
        <f t="shared" si="14"/>
        <v>0</v>
      </c>
      <c r="Q102" s="31">
        <f t="shared" si="15"/>
        <v>0</v>
      </c>
      <c r="R102" s="31">
        <f t="shared" si="16"/>
        <v>1.5769918982528278E-2</v>
      </c>
      <c r="S102" s="31">
        <f t="shared" si="17"/>
        <v>1.2748364180905591E-2</v>
      </c>
      <c r="T102" s="31">
        <f t="shared" si="18"/>
        <v>4.8358460332881249E-2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2.1596084643660515E-2</v>
      </c>
      <c r="AD102">
        <v>0</v>
      </c>
      <c r="AF102" s="2">
        <v>-7.0257103539400706E-2</v>
      </c>
      <c r="AG102" s="2"/>
      <c r="AH102" s="2">
        <v>-0.6446723440663813</v>
      </c>
      <c r="AI102" s="2"/>
      <c r="AJ102" s="2">
        <v>-0.57441524052698067</v>
      </c>
      <c r="AK102" s="2"/>
      <c r="AL102" s="2">
        <v>0.2512896154719711</v>
      </c>
      <c r="AM102" s="2"/>
      <c r="AN102" s="2">
        <v>0.23185484606416634</v>
      </c>
      <c r="AO102" s="2"/>
      <c r="AP102" s="2">
        <v>-1.9434769407804756E-2</v>
      </c>
      <c r="AQ102" s="2"/>
      <c r="AR102" s="2">
        <v>0.56522280479980647</v>
      </c>
      <c r="AS102" s="2" t="s">
        <v>305</v>
      </c>
      <c r="AT102" s="2">
        <v>0.88391108309372324</v>
      </c>
      <c r="AU102" s="2" t="s">
        <v>305</v>
      </c>
      <c r="AV102" s="2">
        <v>0.31868827829391677</v>
      </c>
      <c r="AW102" s="2" t="s">
        <v>305</v>
      </c>
    </row>
    <row r="103" spans="1:49" x14ac:dyDescent="0.3">
      <c r="A103" t="s">
        <v>81</v>
      </c>
      <c r="B103" s="2">
        <v>6.52908194955064E-2</v>
      </c>
      <c r="C103" s="2">
        <v>9.5860135672469551E-2</v>
      </c>
      <c r="D103" s="2">
        <v>0.49872307210692657</v>
      </c>
      <c r="E103" s="2">
        <v>0.85241117748244277</v>
      </c>
      <c r="F103" s="2">
        <v>0.64557756627689122</v>
      </c>
      <c r="G103" s="2">
        <v>0.4570083497189763</v>
      </c>
      <c r="H103" s="2">
        <v>0.34174029230130498</v>
      </c>
      <c r="I103" s="2">
        <v>3.703349640402645E-2</v>
      </c>
      <c r="J103" s="2">
        <v>0.40226475173713128</v>
      </c>
      <c r="L103" s="31">
        <f t="shared" si="10"/>
        <v>0</v>
      </c>
      <c r="M103" s="31">
        <f t="shared" si="11"/>
        <v>0</v>
      </c>
      <c r="N103" s="31">
        <f t="shared" si="12"/>
        <v>0</v>
      </c>
      <c r="O103" s="31">
        <f t="shared" si="13"/>
        <v>0</v>
      </c>
      <c r="P103" s="31">
        <f t="shared" si="14"/>
        <v>0</v>
      </c>
      <c r="Q103" s="31">
        <f t="shared" si="15"/>
        <v>0</v>
      </c>
      <c r="R103" s="31">
        <f t="shared" si="16"/>
        <v>0</v>
      </c>
      <c r="S103" s="31">
        <f t="shared" si="17"/>
        <v>3.703349640402645E-2</v>
      </c>
      <c r="T103" s="31">
        <f t="shared" si="18"/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F103" s="2">
        <v>-0.23778280763416509</v>
      </c>
      <c r="AG103" s="2"/>
      <c r="AH103" s="2">
        <v>-0.15928602915975668</v>
      </c>
      <c r="AI103" s="2"/>
      <c r="AJ103" s="2">
        <v>7.8496778474408391E-2</v>
      </c>
      <c r="AK103" s="2"/>
      <c r="AL103" s="2">
        <v>3.7378095050082001E-2</v>
      </c>
      <c r="AM103" s="2"/>
      <c r="AN103" s="2">
        <v>-9.9957678743601772E-2</v>
      </c>
      <c r="AO103" s="2"/>
      <c r="AP103" s="2">
        <v>-0.13733577379368378</v>
      </c>
      <c r="AQ103" s="2"/>
      <c r="AR103" s="2">
        <v>0.14010260815901845</v>
      </c>
      <c r="AS103" s="2"/>
      <c r="AT103" s="2">
        <v>0.22838266815813316</v>
      </c>
      <c r="AU103" s="2" t="s">
        <v>305</v>
      </c>
      <c r="AV103" s="2">
        <v>8.8280059999114702E-2</v>
      </c>
    </row>
    <row r="104" spans="1:49" x14ac:dyDescent="0.3">
      <c r="A104" t="s">
        <v>144</v>
      </c>
      <c r="B104" s="2">
        <v>0.94303256131729774</v>
      </c>
      <c r="C104" s="2">
        <v>0.60396041781430376</v>
      </c>
      <c r="D104" s="2">
        <v>0.66112121624929165</v>
      </c>
      <c r="E104" s="2">
        <v>0.94127108133926374</v>
      </c>
      <c r="F104" s="2">
        <v>0.36332624209712261</v>
      </c>
      <c r="G104" s="2">
        <v>0.45211845631614134</v>
      </c>
      <c r="H104" s="2">
        <v>4.0756792932222455E-3</v>
      </c>
      <c r="I104" s="2">
        <v>2.476137184048419E-2</v>
      </c>
      <c r="J104" s="2">
        <v>4.296838378582301E-2</v>
      </c>
      <c r="L104" s="31">
        <f t="shared" si="10"/>
        <v>0</v>
      </c>
      <c r="M104" s="31">
        <f t="shared" si="11"/>
        <v>0</v>
      </c>
      <c r="N104" s="31">
        <f t="shared" si="12"/>
        <v>0</v>
      </c>
      <c r="O104" s="31">
        <f t="shared" si="13"/>
        <v>0</v>
      </c>
      <c r="P104" s="31">
        <f t="shared" si="14"/>
        <v>0</v>
      </c>
      <c r="Q104" s="31">
        <f t="shared" si="15"/>
        <v>0</v>
      </c>
      <c r="R104" s="31">
        <f t="shared" si="16"/>
        <v>4.0756792932222455E-3</v>
      </c>
      <c r="S104" s="31">
        <f t="shared" si="17"/>
        <v>2.476137184048419E-2</v>
      </c>
      <c r="T104" s="31">
        <f t="shared" si="18"/>
        <v>4.296838378582301E-2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1.9300703841862415E-2</v>
      </c>
      <c r="AC104">
        <v>1.0001328181606817E-2</v>
      </c>
      <c r="AD104">
        <v>0</v>
      </c>
      <c r="AF104" s="2">
        <v>-1.4548926503201271E-2</v>
      </c>
      <c r="AG104" s="2"/>
      <c r="AH104" s="2">
        <v>-0.13886965928463438</v>
      </c>
      <c r="AI104" s="2"/>
      <c r="AJ104" s="2">
        <v>-0.12432073278143309</v>
      </c>
      <c r="AK104" s="2"/>
      <c r="AL104" s="2">
        <v>-2.2680339149382112E-2</v>
      </c>
      <c r="AM104" s="2"/>
      <c r="AN104" s="2">
        <v>-0.29620915351951177</v>
      </c>
      <c r="AO104" s="2"/>
      <c r="AP104" s="2">
        <v>-0.27352881437012971</v>
      </c>
      <c r="AQ104" s="2"/>
      <c r="AR104" s="2">
        <v>0.67885135554125065</v>
      </c>
      <c r="AS104" s="2" t="s">
        <v>306</v>
      </c>
      <c r="AT104" s="2">
        <v>1.3314411366897001</v>
      </c>
      <c r="AU104" s="2" t="s">
        <v>305</v>
      </c>
      <c r="AV104" s="2">
        <v>0.65258978114844934</v>
      </c>
      <c r="AW104" s="2" t="s">
        <v>305</v>
      </c>
    </row>
    <row r="105" spans="1:49" x14ac:dyDescent="0.3">
      <c r="A105" t="s">
        <v>119</v>
      </c>
      <c r="B105" s="2">
        <v>0.27899337360172083</v>
      </c>
      <c r="C105" s="2">
        <v>0.29242860880292088</v>
      </c>
      <c r="D105" s="2">
        <v>0.75690842285049864</v>
      </c>
      <c r="E105" s="2">
        <v>0.83255770733432843</v>
      </c>
      <c r="F105" s="2">
        <v>0.48674755901856737</v>
      </c>
      <c r="G105" s="2">
        <v>0.46829092292816821</v>
      </c>
      <c r="H105" s="2">
        <v>6.9835470718065215E-2</v>
      </c>
      <c r="I105" s="2">
        <v>2.4627774484416019E-2</v>
      </c>
      <c r="J105" s="2">
        <v>0.53122089960827279</v>
      </c>
      <c r="L105" s="31">
        <f t="shared" si="10"/>
        <v>0</v>
      </c>
      <c r="M105" s="31">
        <f t="shared" si="11"/>
        <v>0</v>
      </c>
      <c r="N105" s="31">
        <f t="shared" si="12"/>
        <v>0</v>
      </c>
      <c r="O105" s="31">
        <f t="shared" si="13"/>
        <v>0</v>
      </c>
      <c r="P105" s="31">
        <f t="shared" si="14"/>
        <v>0</v>
      </c>
      <c r="Q105" s="31">
        <f t="shared" si="15"/>
        <v>0</v>
      </c>
      <c r="R105" s="31">
        <f t="shared" si="16"/>
        <v>0</v>
      </c>
      <c r="S105" s="31">
        <f t="shared" si="17"/>
        <v>2.4627774484416019E-2</v>
      </c>
      <c r="T105" s="31">
        <f t="shared" si="18"/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4.4937280927250585E-2</v>
      </c>
      <c r="AD105">
        <v>0</v>
      </c>
      <c r="AF105" s="2">
        <v>-0.34316816170557463</v>
      </c>
      <c r="AG105" s="2"/>
      <c r="AH105" s="2">
        <v>-0.32586212956864663</v>
      </c>
      <c r="AI105" s="2"/>
      <c r="AJ105" s="2">
        <v>1.730603213692803E-2</v>
      </c>
      <c r="AK105" s="2"/>
      <c r="AL105" s="2">
        <v>-6.6209950247275953E-2</v>
      </c>
      <c r="AM105" s="2"/>
      <c r="AN105" s="2">
        <v>-0.25697757305096353</v>
      </c>
      <c r="AO105" s="2"/>
      <c r="AP105" s="2">
        <v>-0.19076762280368759</v>
      </c>
      <c r="AQ105" s="2"/>
      <c r="AR105" s="2">
        <v>0.48710134822818152</v>
      </c>
      <c r="AS105" s="2"/>
      <c r="AT105" s="2">
        <v>0.39678424962410924</v>
      </c>
      <c r="AU105" s="2" t="s">
        <v>305</v>
      </c>
      <c r="AV105" s="2">
        <v>-9.0317098604072235E-2</v>
      </c>
    </row>
    <row r="106" spans="1:49" x14ac:dyDescent="0.3">
      <c r="A106" t="s">
        <v>130</v>
      </c>
      <c r="B106" s="2">
        <v>0.23591921976882588</v>
      </c>
      <c r="C106" s="2">
        <v>0.23308098716348968</v>
      </c>
      <c r="D106" s="2">
        <v>0.97244685742069048</v>
      </c>
      <c r="E106" s="2">
        <v>0.90174605819196851</v>
      </c>
      <c r="F106" s="2">
        <v>0.53593761796344386</v>
      </c>
      <c r="G106" s="2">
        <v>0.50186459568322528</v>
      </c>
      <c r="H106" s="2">
        <v>7.4890378330850729E-2</v>
      </c>
      <c r="I106" s="2">
        <v>2.2907280751282767E-2</v>
      </c>
      <c r="J106" s="2">
        <v>0.5853786624423245</v>
      </c>
      <c r="L106" s="31">
        <f t="shared" si="10"/>
        <v>0</v>
      </c>
      <c r="M106" s="31">
        <f t="shared" si="11"/>
        <v>0</v>
      </c>
      <c r="N106" s="31">
        <f t="shared" si="12"/>
        <v>0</v>
      </c>
      <c r="O106" s="31">
        <f t="shared" si="13"/>
        <v>0</v>
      </c>
      <c r="P106" s="31">
        <f t="shared" si="14"/>
        <v>0</v>
      </c>
      <c r="Q106" s="31">
        <f t="shared" si="15"/>
        <v>0</v>
      </c>
      <c r="R106" s="31">
        <f t="shared" si="16"/>
        <v>0</v>
      </c>
      <c r="S106" s="31">
        <f t="shared" si="17"/>
        <v>2.2907280751282767E-2</v>
      </c>
      <c r="T106" s="31">
        <f t="shared" si="18"/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4.1324608084641189E-2</v>
      </c>
      <c r="AC106">
        <v>3.2777192178298158E-2</v>
      </c>
      <c r="AD106">
        <v>0</v>
      </c>
      <c r="AF106" s="2">
        <v>-0.30617491517916157</v>
      </c>
      <c r="AG106" s="2"/>
      <c r="AH106" s="2">
        <v>-0.30888174694388515</v>
      </c>
      <c r="AI106" s="2"/>
      <c r="AJ106" s="2">
        <v>-2.7068317647235972E-3</v>
      </c>
      <c r="AK106" s="2"/>
      <c r="AL106" s="2">
        <v>-3.7791699974904336E-2</v>
      </c>
      <c r="AM106" s="2"/>
      <c r="AN106" s="2">
        <v>-0.21887702465636419</v>
      </c>
      <c r="AO106" s="2"/>
      <c r="AP106" s="2">
        <v>-0.18108532468145982</v>
      </c>
      <c r="AQ106" s="2"/>
      <c r="AR106" s="2">
        <v>0.48923140874360932</v>
      </c>
      <c r="AS106" s="2"/>
      <c r="AT106" s="2">
        <v>0.41077167449188062</v>
      </c>
      <c r="AU106" s="2" t="s">
        <v>305</v>
      </c>
      <c r="AV106" s="2">
        <v>-7.8459734251728683E-2</v>
      </c>
    </row>
    <row r="107" spans="1:49" x14ac:dyDescent="0.3">
      <c r="B107" s="2"/>
      <c r="C107" s="2"/>
      <c r="D107" s="2"/>
      <c r="E107" s="2"/>
      <c r="F107" s="2"/>
      <c r="G107" s="2"/>
      <c r="H107" s="2"/>
      <c r="I107" s="2"/>
      <c r="J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</row>
    <row r="108" spans="1:49" x14ac:dyDescent="0.3">
      <c r="B108" s="2"/>
      <c r="C108" s="2"/>
      <c r="D108" s="2"/>
      <c r="E108" s="2"/>
      <c r="F108" s="2"/>
      <c r="G108" s="2"/>
      <c r="H108" s="2"/>
      <c r="I108" s="2"/>
      <c r="J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</row>
    <row r="109" spans="1:49" x14ac:dyDescent="0.3">
      <c r="B109" s="2"/>
      <c r="C109" s="2"/>
      <c r="D109" s="2"/>
      <c r="E109" s="2"/>
      <c r="F109" s="2"/>
      <c r="G109" s="2"/>
      <c r="H109" s="2"/>
      <c r="I109" s="2"/>
      <c r="J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</row>
    <row r="110" spans="1:49" x14ac:dyDescent="0.3">
      <c r="B110" s="2"/>
      <c r="C110" s="2"/>
      <c r="D110" s="2"/>
      <c r="E110" s="2"/>
      <c r="F110" s="2"/>
      <c r="G110" s="2"/>
      <c r="H110" s="2"/>
      <c r="I110" s="2"/>
      <c r="J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</row>
    <row r="111" spans="1:49" x14ac:dyDescent="0.3">
      <c r="B111" s="2"/>
      <c r="C111" s="2"/>
      <c r="D111" s="2"/>
      <c r="E111" s="2"/>
      <c r="F111" s="2"/>
      <c r="G111" s="2"/>
      <c r="H111" s="2"/>
      <c r="I111" s="2"/>
      <c r="J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</row>
    <row r="112" spans="1:49" x14ac:dyDescent="0.3">
      <c r="B112" s="2"/>
      <c r="C112" s="2"/>
      <c r="D112" s="2"/>
      <c r="E112" s="2"/>
      <c r="F112" s="2"/>
      <c r="G112" s="2"/>
      <c r="H112" s="2"/>
      <c r="I112" s="2"/>
      <c r="J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</row>
    <row r="113" spans="2:48" x14ac:dyDescent="0.3">
      <c r="B113" s="2"/>
      <c r="C113" s="2"/>
      <c r="D113" s="2"/>
      <c r="E113" s="2"/>
      <c r="F113" s="2"/>
      <c r="G113" s="2"/>
      <c r="H113" s="2"/>
      <c r="I113" s="2"/>
      <c r="J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</row>
    <row r="114" spans="2:48" x14ac:dyDescent="0.3">
      <c r="B114" s="2"/>
      <c r="C114" s="2"/>
      <c r="D114" s="2"/>
      <c r="E114" s="2"/>
      <c r="F114" s="2"/>
      <c r="G114" s="2"/>
      <c r="H114" s="2"/>
      <c r="I114" s="2"/>
      <c r="J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</row>
    <row r="115" spans="2:48" x14ac:dyDescent="0.3">
      <c r="B115" s="2"/>
      <c r="C115" s="2"/>
      <c r="D115" s="2"/>
      <c r="E115" s="2"/>
      <c r="F115" s="2"/>
      <c r="G115" s="2"/>
      <c r="H115" s="2"/>
      <c r="I115" s="2"/>
      <c r="J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</row>
    <row r="116" spans="2:48" x14ac:dyDescent="0.3">
      <c r="B116" s="2"/>
      <c r="C116" s="2"/>
      <c r="D116" s="2"/>
      <c r="E116" s="2"/>
      <c r="F116" s="2"/>
      <c r="G116" s="2"/>
      <c r="H116" s="2"/>
      <c r="I116" s="2"/>
      <c r="J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</row>
    <row r="117" spans="2:48" x14ac:dyDescent="0.3">
      <c r="B117" s="2"/>
      <c r="C117" s="2"/>
      <c r="D117" s="2"/>
      <c r="E117" s="2"/>
      <c r="F117" s="2"/>
      <c r="G117" s="2"/>
      <c r="H117" s="2"/>
      <c r="I117" s="2"/>
      <c r="J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</row>
    <row r="118" spans="2:48" x14ac:dyDescent="0.3">
      <c r="B118" s="2"/>
      <c r="C118" s="2"/>
      <c r="D118" s="2"/>
      <c r="E118" s="2"/>
      <c r="F118" s="2"/>
      <c r="G118" s="2"/>
      <c r="H118" s="2"/>
      <c r="I118" s="2"/>
      <c r="J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</row>
    <row r="119" spans="2:48" x14ac:dyDescent="0.3">
      <c r="B119" s="2"/>
      <c r="C119" s="2"/>
      <c r="D119" s="2"/>
      <c r="E119" s="2"/>
      <c r="F119" s="2"/>
      <c r="G119" s="2"/>
      <c r="H119" s="2"/>
      <c r="I119" s="2"/>
      <c r="J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</row>
    <row r="120" spans="2:48" x14ac:dyDescent="0.3">
      <c r="B120" s="2"/>
      <c r="C120" s="2"/>
      <c r="D120" s="2"/>
      <c r="E120" s="2"/>
      <c r="F120" s="2"/>
      <c r="G120" s="2"/>
      <c r="H120" s="2"/>
      <c r="I120" s="2"/>
      <c r="J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</row>
    <row r="121" spans="2:48" x14ac:dyDescent="0.3">
      <c r="B121" s="2"/>
      <c r="C121" s="2"/>
      <c r="D121" s="2"/>
      <c r="E121" s="2"/>
      <c r="F121" s="2"/>
      <c r="G121" s="2"/>
      <c r="H121" s="2"/>
      <c r="I121" s="2"/>
      <c r="J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</row>
    <row r="122" spans="2:48" x14ac:dyDescent="0.3">
      <c r="B122" s="2"/>
      <c r="C122" s="2"/>
      <c r="D122" s="2"/>
      <c r="E122" s="2"/>
      <c r="F122" s="2"/>
      <c r="G122" s="2"/>
      <c r="H122" s="2"/>
      <c r="I122" s="2"/>
      <c r="J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</row>
    <row r="123" spans="2:48" x14ac:dyDescent="0.3">
      <c r="B123" s="2"/>
      <c r="C123" s="2"/>
      <c r="D123" s="2"/>
      <c r="E123" s="2"/>
      <c r="F123" s="2"/>
      <c r="G123" s="2"/>
      <c r="H123" s="2"/>
      <c r="I123" s="2"/>
      <c r="J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</row>
    <row r="124" spans="2:48" x14ac:dyDescent="0.3">
      <c r="B124" s="2"/>
      <c r="C124" s="2"/>
      <c r="D124" s="2"/>
      <c r="E124" s="2"/>
      <c r="F124" s="2"/>
      <c r="G124" s="2"/>
      <c r="H124" s="2"/>
      <c r="I124" s="2"/>
      <c r="J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</row>
    <row r="125" spans="2:48" x14ac:dyDescent="0.3">
      <c r="B125" s="2"/>
      <c r="C125" s="2"/>
      <c r="D125" s="2"/>
      <c r="E125" s="2"/>
      <c r="F125" s="2"/>
      <c r="G125" s="2"/>
      <c r="H125" s="2"/>
      <c r="I125" s="2"/>
      <c r="J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</row>
    <row r="126" spans="2:48" x14ac:dyDescent="0.3">
      <c r="B126" s="2"/>
      <c r="C126" s="2"/>
      <c r="D126" s="2"/>
      <c r="E126" s="2"/>
      <c r="F126" s="2"/>
      <c r="G126" s="2"/>
      <c r="H126" s="2"/>
      <c r="I126" s="2"/>
      <c r="J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</row>
    <row r="127" spans="2:48" x14ac:dyDescent="0.3">
      <c r="B127" s="2"/>
      <c r="C127" s="2"/>
      <c r="D127" s="2"/>
      <c r="E127" s="2"/>
      <c r="F127" s="2"/>
      <c r="G127" s="2"/>
      <c r="H127" s="2"/>
      <c r="I127" s="2"/>
      <c r="J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</row>
    <row r="128" spans="2:48" x14ac:dyDescent="0.3">
      <c r="B128" s="2"/>
      <c r="C128" s="2"/>
      <c r="D128" s="2"/>
      <c r="E128" s="2"/>
      <c r="F128" s="2"/>
      <c r="G128" s="2"/>
      <c r="H128" s="2"/>
      <c r="I128" s="2"/>
      <c r="J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</row>
    <row r="129" spans="2:48" x14ac:dyDescent="0.3">
      <c r="B129" s="2"/>
      <c r="C129" s="2"/>
      <c r="D129" s="2"/>
      <c r="E129" s="2"/>
      <c r="F129" s="2"/>
      <c r="G129" s="2"/>
      <c r="H129" s="2"/>
      <c r="I129" s="2"/>
      <c r="J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</row>
    <row r="130" spans="2:48" x14ac:dyDescent="0.3">
      <c r="B130" s="2"/>
      <c r="C130" s="2"/>
      <c r="D130" s="2"/>
      <c r="E130" s="2"/>
      <c r="F130" s="2"/>
      <c r="G130" s="2"/>
      <c r="H130" s="2"/>
      <c r="I130" s="2"/>
      <c r="J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</row>
    <row r="131" spans="2:48" x14ac:dyDescent="0.3">
      <c r="B131" s="2"/>
      <c r="C131" s="2"/>
      <c r="D131" s="2"/>
      <c r="E131" s="2"/>
      <c r="F131" s="2"/>
      <c r="G131" s="2"/>
      <c r="H131" s="2"/>
      <c r="I131" s="2"/>
      <c r="J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</row>
    <row r="132" spans="2:48" x14ac:dyDescent="0.3">
      <c r="B132" s="2"/>
      <c r="C132" s="2"/>
      <c r="D132" s="2"/>
      <c r="E132" s="2"/>
      <c r="F132" s="2"/>
      <c r="G132" s="2"/>
      <c r="H132" s="2"/>
      <c r="I132" s="2"/>
      <c r="J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</row>
    <row r="133" spans="2:48" x14ac:dyDescent="0.3">
      <c r="B133" s="2"/>
      <c r="C133" s="2"/>
      <c r="D133" s="2"/>
      <c r="E133" s="2"/>
      <c r="F133" s="2"/>
      <c r="G133" s="2"/>
      <c r="H133" s="2"/>
      <c r="I133" s="2"/>
      <c r="J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</row>
    <row r="134" spans="2:48" x14ac:dyDescent="0.3">
      <c r="B134" s="2"/>
      <c r="C134" s="2"/>
      <c r="D134" s="2"/>
      <c r="E134" s="2"/>
      <c r="F134" s="2"/>
      <c r="G134" s="2"/>
      <c r="H134" s="2"/>
      <c r="I134" s="2"/>
      <c r="J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</row>
    <row r="135" spans="2:48" x14ac:dyDescent="0.3">
      <c r="B135" s="2"/>
      <c r="C135" s="2"/>
      <c r="D135" s="2"/>
      <c r="E135" s="2"/>
      <c r="F135" s="2"/>
      <c r="G135" s="2"/>
      <c r="H135" s="2"/>
      <c r="I135" s="2"/>
      <c r="J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</row>
    <row r="136" spans="2:48" x14ac:dyDescent="0.3">
      <c r="B136" s="2"/>
      <c r="C136" s="2"/>
      <c r="D136" s="2"/>
      <c r="E136" s="2"/>
      <c r="F136" s="2"/>
      <c r="G136" s="2"/>
      <c r="H136" s="2"/>
      <c r="I136" s="2"/>
      <c r="J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</row>
    <row r="137" spans="2:48" x14ac:dyDescent="0.3">
      <c r="B137" s="2"/>
      <c r="C137" s="2"/>
      <c r="D137" s="2"/>
      <c r="E137" s="2"/>
      <c r="F137" s="2"/>
      <c r="G137" s="2"/>
      <c r="H137" s="2"/>
      <c r="I137" s="2"/>
      <c r="J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</row>
    <row r="138" spans="2:48" x14ac:dyDescent="0.3">
      <c r="B138" s="2"/>
      <c r="C138" s="2"/>
      <c r="D138" s="2"/>
      <c r="E138" s="2"/>
      <c r="F138" s="2"/>
      <c r="G138" s="2"/>
      <c r="H138" s="2"/>
      <c r="I138" s="2"/>
      <c r="J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</row>
    <row r="139" spans="2:48" x14ac:dyDescent="0.3">
      <c r="B139" s="2"/>
      <c r="C139" s="2"/>
      <c r="D139" s="2"/>
      <c r="E139" s="2"/>
      <c r="F139" s="2"/>
      <c r="G139" s="2"/>
      <c r="H139" s="2"/>
      <c r="I139" s="2"/>
      <c r="J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</row>
    <row r="140" spans="2:48" x14ac:dyDescent="0.3">
      <c r="B140" s="2"/>
      <c r="C140" s="2"/>
      <c r="D140" s="2"/>
      <c r="E140" s="2"/>
      <c r="F140" s="2"/>
      <c r="G140" s="2"/>
      <c r="H140" s="2"/>
      <c r="I140" s="2"/>
      <c r="J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</row>
    <row r="141" spans="2:48" x14ac:dyDescent="0.3">
      <c r="B141" s="2"/>
      <c r="C141" s="2"/>
      <c r="D141" s="2"/>
      <c r="E141" s="2"/>
      <c r="F141" s="2"/>
      <c r="G141" s="2"/>
      <c r="H141" s="2"/>
      <c r="I141" s="2"/>
      <c r="J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</row>
    <row r="142" spans="2:48" x14ac:dyDescent="0.3">
      <c r="B142" s="2"/>
      <c r="C142" s="2"/>
      <c r="D142" s="2"/>
      <c r="E142" s="2"/>
      <c r="F142" s="2"/>
      <c r="G142" s="2"/>
      <c r="H142" s="2"/>
      <c r="I142" s="2"/>
      <c r="J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</row>
    <row r="143" spans="2:48" x14ac:dyDescent="0.3">
      <c r="B143" s="2"/>
      <c r="C143" s="2"/>
      <c r="D143" s="2"/>
      <c r="E143" s="2"/>
      <c r="F143" s="2"/>
      <c r="G143" s="2"/>
      <c r="H143" s="2"/>
      <c r="I143" s="2"/>
      <c r="J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</row>
    <row r="144" spans="2:48" x14ac:dyDescent="0.3">
      <c r="B144" s="2"/>
      <c r="C144" s="2"/>
      <c r="D144" s="2"/>
      <c r="E144" s="2"/>
      <c r="F144" s="2"/>
      <c r="G144" s="2"/>
      <c r="H144" s="2"/>
      <c r="I144" s="2"/>
      <c r="J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</row>
    <row r="145" spans="2:48" x14ac:dyDescent="0.3">
      <c r="B145" s="2"/>
      <c r="C145" s="2"/>
      <c r="D145" s="2"/>
      <c r="E145" s="2"/>
      <c r="F145" s="2"/>
      <c r="G145" s="2"/>
      <c r="H145" s="2"/>
      <c r="I145" s="2"/>
      <c r="J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</row>
    <row r="146" spans="2:48" x14ac:dyDescent="0.3">
      <c r="B146" s="2"/>
      <c r="C146" s="2"/>
      <c r="D146" s="2"/>
      <c r="E146" s="2"/>
      <c r="F146" s="2"/>
      <c r="G146" s="2"/>
      <c r="H146" s="2"/>
      <c r="I146" s="2"/>
      <c r="J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</row>
    <row r="147" spans="2:48" x14ac:dyDescent="0.3">
      <c r="B147" s="2"/>
      <c r="C147" s="2"/>
      <c r="D147" s="2"/>
      <c r="E147" s="2"/>
      <c r="F147" s="2"/>
      <c r="G147" s="2"/>
      <c r="H147" s="2"/>
      <c r="I147" s="2"/>
      <c r="J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</row>
    <row r="148" spans="2:48" x14ac:dyDescent="0.3">
      <c r="B148" s="2"/>
      <c r="C148" s="2"/>
      <c r="D148" s="2"/>
      <c r="E148" s="2"/>
      <c r="F148" s="2"/>
      <c r="G148" s="2"/>
      <c r="H148" s="2"/>
      <c r="I148" s="2"/>
      <c r="J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</row>
    <row r="149" spans="2:48" x14ac:dyDescent="0.3">
      <c r="B149" s="2"/>
      <c r="C149" s="2"/>
      <c r="D149" s="2"/>
      <c r="E149" s="2"/>
      <c r="F149" s="2"/>
      <c r="G149" s="2"/>
      <c r="H149" s="2"/>
      <c r="I149" s="2"/>
      <c r="J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</row>
    <row r="150" spans="2:48" x14ac:dyDescent="0.3">
      <c r="B150" s="2"/>
      <c r="C150" s="2"/>
      <c r="D150" s="2"/>
      <c r="E150" s="2"/>
      <c r="F150" s="2"/>
      <c r="G150" s="2"/>
      <c r="H150" s="2"/>
      <c r="I150" s="2"/>
      <c r="J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</row>
    <row r="151" spans="2:48" x14ac:dyDescent="0.3">
      <c r="B151" s="2"/>
      <c r="C151" s="2"/>
      <c r="D151" s="2"/>
      <c r="E151" s="2"/>
      <c r="F151" s="2"/>
      <c r="G151" s="2"/>
      <c r="H151" s="2"/>
      <c r="I151" s="2"/>
      <c r="J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</row>
    <row r="152" spans="2:48" x14ac:dyDescent="0.3">
      <c r="B152" s="2"/>
      <c r="C152" s="2"/>
      <c r="D152" s="2"/>
      <c r="E152" s="2"/>
      <c r="F152" s="2"/>
      <c r="G152" s="2"/>
      <c r="H152" s="2"/>
      <c r="I152" s="2"/>
      <c r="J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</row>
    <row r="153" spans="2:48" x14ac:dyDescent="0.3">
      <c r="B153" s="2"/>
      <c r="C153" s="2"/>
      <c r="D153" s="2"/>
      <c r="E153" s="2"/>
      <c r="F153" s="2"/>
      <c r="G153" s="2"/>
      <c r="H153" s="2"/>
      <c r="I153" s="2"/>
      <c r="J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</row>
    <row r="154" spans="2:48" x14ac:dyDescent="0.3">
      <c r="B154" s="2"/>
      <c r="C154" s="2"/>
      <c r="D154" s="2"/>
      <c r="E154" s="2"/>
      <c r="F154" s="2"/>
      <c r="G154" s="2"/>
      <c r="H154" s="2"/>
      <c r="I154" s="2"/>
      <c r="J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</row>
    <row r="155" spans="2:48" x14ac:dyDescent="0.3">
      <c r="B155" s="2"/>
      <c r="C155" s="2"/>
      <c r="D155" s="2"/>
      <c r="E155" s="2"/>
      <c r="F155" s="2"/>
      <c r="G155" s="2"/>
      <c r="H155" s="2"/>
      <c r="I155" s="2"/>
      <c r="J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</row>
    <row r="156" spans="2:48" x14ac:dyDescent="0.3">
      <c r="B156" s="2"/>
      <c r="C156" s="2"/>
      <c r="D156" s="2"/>
      <c r="E156" s="2"/>
      <c r="F156" s="2"/>
      <c r="G156" s="2"/>
      <c r="H156" s="2"/>
      <c r="I156" s="2"/>
      <c r="J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</row>
    <row r="157" spans="2:48" x14ac:dyDescent="0.3">
      <c r="B157" s="2"/>
      <c r="C157" s="2"/>
      <c r="D157" s="2"/>
      <c r="E157" s="2"/>
      <c r="F157" s="2"/>
      <c r="G157" s="2"/>
      <c r="H157" s="2"/>
      <c r="I157" s="2"/>
      <c r="J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</row>
    <row r="158" spans="2:48" x14ac:dyDescent="0.3">
      <c r="B158" s="2"/>
      <c r="C158" s="2"/>
      <c r="D158" s="2"/>
      <c r="E158" s="2"/>
      <c r="F158" s="2"/>
      <c r="G158" s="2"/>
      <c r="H158" s="2"/>
      <c r="I158" s="2"/>
      <c r="J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</row>
    <row r="159" spans="2:48" x14ac:dyDescent="0.3">
      <c r="B159" s="2"/>
      <c r="C159" s="2"/>
      <c r="D159" s="2"/>
      <c r="E159" s="2"/>
      <c r="F159" s="2"/>
      <c r="G159" s="2"/>
      <c r="H159" s="2"/>
      <c r="I159" s="2"/>
      <c r="J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</row>
    <row r="160" spans="2:48" x14ac:dyDescent="0.3">
      <c r="B160" s="2"/>
      <c r="C160" s="2"/>
      <c r="D160" s="2"/>
      <c r="E160" s="2"/>
      <c r="F160" s="2"/>
      <c r="G160" s="2"/>
      <c r="H160" s="2"/>
      <c r="I160" s="2"/>
      <c r="J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</row>
    <row r="161" spans="2:48" x14ac:dyDescent="0.3">
      <c r="B161" s="2"/>
      <c r="C161" s="2"/>
      <c r="D161" s="2"/>
      <c r="E161" s="2"/>
      <c r="F161" s="2"/>
      <c r="G161" s="2"/>
      <c r="H161" s="2"/>
      <c r="I161" s="2"/>
      <c r="J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</row>
    <row r="162" spans="2:48" x14ac:dyDescent="0.3">
      <c r="B162" s="2"/>
      <c r="C162" s="2"/>
      <c r="D162" s="2"/>
      <c r="E162" s="2"/>
      <c r="F162" s="2"/>
      <c r="G162" s="2"/>
      <c r="H162" s="2"/>
      <c r="I162" s="2"/>
      <c r="J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</row>
    <row r="163" spans="2:48" x14ac:dyDescent="0.3">
      <c r="B163" s="2"/>
      <c r="C163" s="2"/>
      <c r="D163" s="2"/>
      <c r="E163" s="2"/>
      <c r="F163" s="2"/>
      <c r="G163" s="2"/>
      <c r="H163" s="2"/>
      <c r="I163" s="2"/>
      <c r="J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</row>
    <row r="164" spans="2:48" x14ac:dyDescent="0.3">
      <c r="B164" s="2"/>
      <c r="C164" s="2"/>
      <c r="D164" s="2"/>
      <c r="E164" s="2"/>
      <c r="F164" s="2"/>
      <c r="G164" s="2"/>
      <c r="H164" s="2"/>
      <c r="I164" s="2"/>
      <c r="J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</row>
    <row r="165" spans="2:48" x14ac:dyDescent="0.3">
      <c r="B165" s="2"/>
      <c r="C165" s="2"/>
      <c r="D165" s="2"/>
      <c r="E165" s="2"/>
      <c r="F165" s="2"/>
      <c r="G165" s="2"/>
      <c r="H165" s="2"/>
      <c r="I165" s="2"/>
      <c r="J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</row>
    <row r="166" spans="2:48" x14ac:dyDescent="0.3">
      <c r="B166" s="2"/>
      <c r="C166" s="2"/>
      <c r="D166" s="2"/>
      <c r="E166" s="2"/>
      <c r="F166" s="2"/>
      <c r="G166" s="2"/>
      <c r="H166" s="2"/>
      <c r="I166" s="2"/>
      <c r="J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</row>
    <row r="167" spans="2:48" x14ac:dyDescent="0.3">
      <c r="B167" s="2"/>
      <c r="C167" s="2"/>
      <c r="D167" s="2"/>
      <c r="E167" s="2"/>
      <c r="F167" s="2"/>
      <c r="G167" s="2"/>
      <c r="H167" s="2"/>
      <c r="I167" s="2"/>
      <c r="J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</row>
  </sheetData>
  <mergeCells count="6">
    <mergeCell ref="R2:T2"/>
    <mergeCell ref="B2:D2"/>
    <mergeCell ref="E2:G2"/>
    <mergeCell ref="H2:J2"/>
    <mergeCell ref="L2:N2"/>
    <mergeCell ref="O2:Q2"/>
  </mergeCells>
  <conditionalFormatting sqref="B4:J106">
    <cfRule type="cellIs" dxfId="2" priority="18" operator="lessThan">
      <formula>0.005</formula>
    </cfRule>
    <cfRule type="cellIs" dxfId="1" priority="19" operator="between">
      <formula>0.05</formula>
      <formula>0.01</formula>
    </cfRule>
  </conditionalFormatting>
  <conditionalFormatting sqref="B4:J167">
    <cfRule type="cellIs" dxfId="0" priority="20" operator="between">
      <formula>0.01</formula>
      <formula>0.005</formula>
    </cfRule>
  </conditionalFormatting>
  <conditionalFormatting sqref="AF4:AV167">
    <cfRule type="colorScale" priority="17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AW25">
    <cfRule type="colorScale" priority="14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AW30">
    <cfRule type="colorScale" priority="12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AW31">
    <cfRule type="colorScale" priority="13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AW32">
    <cfRule type="colorScale" priority="11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AW42">
    <cfRule type="colorScale" priority="10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AW43">
    <cfRule type="colorScale" priority="9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AW44">
    <cfRule type="colorScale" priority="8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AW51">
    <cfRule type="colorScale" priority="15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AW52">
    <cfRule type="colorScale" priority="7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AW57">
    <cfRule type="colorScale" priority="6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AW79">
    <cfRule type="colorScale" priority="5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AW84">
    <cfRule type="colorScale" priority="4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AW86">
    <cfRule type="colorScale" priority="3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AW89">
    <cfRule type="colorScale" priority="16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AW102">
    <cfRule type="colorScale" priority="2">
      <colorScale>
        <cfvo type="min"/>
        <cfvo type="percentile" val="50"/>
        <cfvo type="max"/>
        <color rgb="FF92D050"/>
        <color theme="0"/>
        <color rgb="FFFF0000"/>
      </colorScale>
    </cfRule>
  </conditionalFormatting>
  <conditionalFormatting sqref="AW104">
    <cfRule type="colorScale" priority="1">
      <colorScale>
        <cfvo type="min"/>
        <cfvo type="percentile" val="50"/>
        <cfvo type="max"/>
        <color rgb="FF92D050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IgorPVY1_Mev</vt:lpstr>
      <vt:lpstr>LOG</vt:lpstr>
      <vt:lpstr>sortiranje</vt:lpstr>
      <vt:lpstr>izbor</vt:lpstr>
      <vt:lpstr>S25</vt:lpstr>
      <vt:lpstr>signifikantni</vt:lpstr>
      <vt:lpstr>signifikantni-tabela metabolito</vt:lpstr>
      <vt:lpstr>CV</vt:lpstr>
      <vt:lpstr>T-test</vt:lpstr>
      <vt:lpstr>Sheet5</vt:lpstr>
    </vt:vector>
  </TitlesOfParts>
  <Company>NIB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polonak</dc:creator>
  <cp:lastModifiedBy>Jan Zrimec</cp:lastModifiedBy>
  <dcterms:created xsi:type="dcterms:W3CDTF">2012-01-10T13:10:55Z</dcterms:created>
  <dcterms:modified xsi:type="dcterms:W3CDTF">2025-05-08T08:55:48Z</dcterms:modified>
</cp:coreProperties>
</file>