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andra\OneDrive - Universität Potsdam\Documents\Working_Folder\Collaborations\Potato\Reviewers_rebuttal\Scripts\Scripts_response_letter\Comment_2_4\"/>
    </mc:Choice>
  </mc:AlternateContent>
  <xr:revisionPtr revIDLastSave="0" documentId="13_ncr:1_{A69185C4-D25F-481E-9034-DE680715E2B9}" xr6:coauthVersionLast="47" xr6:coauthVersionMax="47" xr10:uidLastSave="{00000000-0000-0000-0000-000000000000}"/>
  <bookViews>
    <workbookView xWindow="-110" yWindow="-110" windowWidth="19420" windowHeight="10420" xr2:uid="{5353DC5E-E50B-4F5D-8D83-1A3082BC2E08}"/>
  </bookViews>
  <sheets>
    <sheet name="Properties_model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8" i="1" l="1"/>
  <c r="G18" i="1"/>
  <c r="F18" i="1"/>
</calcChain>
</file>

<file path=xl/sharedStrings.xml><?xml version="1.0" encoding="utf-8"?>
<sst xmlns="http://schemas.openxmlformats.org/spreadsheetml/2006/main" count="48" uniqueCount="45">
  <si>
    <t>Species</t>
  </si>
  <si>
    <t>Year publication</t>
  </si>
  <si>
    <t>Reference</t>
  </si>
  <si>
    <t>Total reactions</t>
  </si>
  <si>
    <t>Total metabolites</t>
  </si>
  <si>
    <t>% Reactions with GPR rules</t>
  </si>
  <si>
    <t>% Reactions without GPR rules</t>
  </si>
  <si>
    <t>% Blocked reactions</t>
  </si>
  <si>
    <t>Arabidopsis</t>
  </si>
  <si>
    <t>S.M.D. Seaver, L.M.T. Bradbury, O. Frelin, R. Zarecki, E. Ruppin, A.D. Hanson, et al., Improved evidence-based genome-scale metabolic models for maize leaf, embryo, and endosperm, Front Plant Sci 6 (2015) 142, https://doi.org/10.3389/
fpls.2015.00142.</t>
  </si>
  <si>
    <t>S. Mintz-Oron, S. Meir, S. Malitsky, E. Ruppin, A. Aharoni, T. Shlomi, Reconstruction of Arabidopsis metabolic network models accounting for subcellular compartmentalization and tissue-specificity, Proc Natl Acad Sci U S A 109 (2012) 339–344, https://doi.org/10.1073/pnas.1100358109.</t>
  </si>
  <si>
    <t>(1)</t>
  </si>
  <si>
    <t>Arabidopsis (AraCore)</t>
  </si>
  <si>
    <t>Arnold A, Nikoloski Z. Bottom-up Metabolic Reconstruction of Arabidopsis and Its Application to Determining the Metabolic Costs of Enzyme Production. Plant Physiol. 2014 Jul;165(3):1380-1391. doi: 10.1104/pp.114.235358. Epub 2014 May 7. PMID: 24808102; PMCID: PMC4081344.</t>
  </si>
  <si>
    <r>
      <t>Arabidopsis (PLM)</t>
    </r>
    <r>
      <rPr>
        <b/>
        <vertAlign val="superscript"/>
        <sz val="11"/>
        <color theme="1"/>
        <rFont val="Aptos Narrow"/>
        <family val="2"/>
        <scheme val="minor"/>
      </rPr>
      <t>(2)</t>
    </r>
  </si>
  <si>
    <t>Córdoba, S.C., Tong, H., Burgos, A. et al. Identification of gene function based on models capturing natural variability of Arabidopsis thaliana lipid metabolism. Nat Commun 14, 4897 (2023). https://doi.org/10.1038/s41467-023-40644-9</t>
  </si>
  <si>
    <t>Maize</t>
  </si>
  <si>
    <t xml:space="preserve"> M. Simons, R. Saha, N. Amiour, A. Kumar, L. Guillard, G. Clément, et al., Assessing the metabolic impact of nitrogen availability using a compartmentalized maize leaf genome-scale model, Plant Physiol 166 (2014) 1659–1674, https://doi.org/
10.1104/pp.114.245787.</t>
  </si>
  <si>
    <t>Maize (iEB5204)</t>
  </si>
  <si>
    <t>E. Bogart, C.R. Myers, Multiscale metabolic modeling of C4 plants: connecting nonlinear genome-scale models to leaf-scale metabolism in developing maize leaves, PLoS One 11 (2016), https://doi.org/10.1371/journal.pone.0151722.</t>
  </si>
  <si>
    <t>Maize (iRS1563)</t>
  </si>
  <si>
    <t>R. Saha, P.F. Suthers, C.D. Maranas, Zea mays irs1563: a comprehensive genomescale metabolic reconstruction of maize metabolism, PLoS One 6 (2011) e21784, https://doi.org/10.1371/journal.pone.0021784.</t>
  </si>
  <si>
    <t>Medicago truncatula</t>
  </si>
  <si>
    <t>T. Pfau, N. Christian, S.K. Masakapalli, L.J. Sweetlove, M.G. Poolman, O. Ebenhöh,
The intertwined metabolism during symbiotic nitrogen fixation elucidated by
metabolic modelling, Sci Rep 8 (2018) 1–11, https://doi.org/10.1038/s41598-
018-30884-x.</t>
  </si>
  <si>
    <t>Potato (potatoGEM)</t>
  </si>
  <si>
    <t>Current publication</t>
  </si>
  <si>
    <t>Potato (PstM1)</t>
  </si>
  <si>
    <t>K. Botero, S. Restrepo, A. Pinzón, A genome-scale metabolic model of potato late blight suggests a photosynthesis suppression mechanism, BMC Genomics 19 (2018) 31–44, https://doi.org/10.1186/s12864-018-5192-x.</t>
  </si>
  <si>
    <t>Rice (iOS2164)</t>
  </si>
  <si>
    <t>M. Lakshmanan, S.H. Lim, B. Mohanty, J.K. Kim, S.H. Ha, D.Y. Lee, Unraveling the
light-specific metabolic and regulatory signatures of rice through combined in
silico modeling and multiomics analysis, Plant Physiol 169 (2015) 3002–3020,
https://doi.org/10.1104/pp.15.01379.</t>
  </si>
  <si>
    <t>Soybean</t>
  </si>
  <si>
    <t>T.B. Moreira, R. Shaw, X. Luo, O. Ganguly, H.-S. Kim, L.G. Ferreira Coelho, et al., A genome-scale metabolic model of soybean (Glycine max) highlights metabolic fluxes in seedlings 1[OPEN], (2019), https://doi.org/10.1104/pp.19.00122.</t>
  </si>
  <si>
    <t>Tomato (iHY3410)</t>
  </si>
  <si>
    <t>H.L. Yuan, C.Y.M. Cheung, M.G. Poolman, P.A.J. Hilbers, N.A.W. van Riel, A genome-scale metabolic network reconstruction of tomato (Solanum lycopersicum L.) and its application to photorespiratory metabolism, Plant J 85 (2016) 289–304, https://doi.org/10.1111/tpj.13075.</t>
  </si>
  <si>
    <t>Tomato (VYTOP)</t>
  </si>
  <si>
    <t>Gerlin L, Cottret L, Escourrou A, Genin S, Baroukh C. A multi-organ metabolic model of tomato predicts plant responses to nutritional and genetic perturbations. Plant Physiol. 2022 Mar 4;188(3):1709-1723. doi: 10.1093/plphys/kiab548. PMID: 34907432; PMCID: PMC8896645.</t>
  </si>
  <si>
    <t>(3)</t>
  </si>
  <si>
    <r>
      <rPr>
        <i/>
        <sz val="11"/>
        <color theme="1"/>
        <rFont val="Aptos Narrow"/>
        <family val="2"/>
        <scheme val="minor"/>
      </rPr>
      <t xml:space="preserve">VitisVinifera </t>
    </r>
    <r>
      <rPr>
        <sz val="11"/>
        <color theme="1"/>
        <rFont val="Aptos Narrow"/>
        <family val="2"/>
        <scheme val="minor"/>
      </rPr>
      <t>(iMS7199)</t>
    </r>
  </si>
  <si>
    <t>Sampaio M, Rocha M, Dias O (2024) A diel multi-tissue genome-scale metabolic model of Vitis vinifera. PLoS Comput Biol 20(10): e1012506. https://doi.org/10.1371/journal.pcbi.1012506</t>
  </si>
  <si>
    <t>average</t>
  </si>
  <si>
    <t>PLM, plant lipid module; VYTOP, Virtual Young TOmato Plant</t>
  </si>
  <si>
    <t>Notes</t>
  </si>
  <si>
    <r>
      <rPr>
        <b/>
        <sz val="11"/>
        <color theme="1"/>
        <rFont val="Aptos Narrow"/>
        <family val="2"/>
        <scheme val="minor"/>
      </rPr>
      <t>(1)</t>
    </r>
    <r>
      <rPr>
        <sz val="11"/>
        <color theme="1"/>
        <rFont val="Aptos Narrow"/>
        <family val="2"/>
        <scheme val="minor"/>
      </rPr>
      <t xml:space="preserve"> The version of the model included in the supplementary information of the publication is available only in excel format and lacks some parameters necessary for use in a constraint-based analysis.</t>
    </r>
  </si>
  <si>
    <r>
      <rPr>
        <b/>
        <sz val="11"/>
        <color theme="1"/>
        <rFont val="Aptos Narrow"/>
        <family val="2"/>
        <scheme val="minor"/>
      </rPr>
      <t>(2)</t>
    </r>
    <r>
      <rPr>
        <sz val="11"/>
        <color theme="1"/>
        <rFont val="Aptos Narrow"/>
        <family val="2"/>
        <scheme val="minor"/>
      </rPr>
      <t xml:space="preserve"> In order to calculate the number of blocked reactions, the PLM was integrated into AraCore (Arnold and Nikoloski, 2014) which is a medium-scale model containing the central metabolic network of Arabidopsis.</t>
    </r>
  </si>
  <si>
    <r>
      <rPr>
        <b/>
        <sz val="11"/>
        <color theme="1"/>
        <rFont val="Aptos Narrow"/>
        <family val="2"/>
        <scheme val="minor"/>
      </rPr>
      <t>(3)</t>
    </r>
    <r>
      <rPr>
        <sz val="11"/>
        <color theme="1"/>
        <rFont val="Aptos Narrow"/>
        <family val="2"/>
        <scheme val="minor"/>
      </rPr>
      <t xml:space="preserve"> The version of the model included in the publication's supplementary information contains errors that prevent it from being used with common toolboxes such as CobraToolbox.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</si>
</sst>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9"/>
      <color theme="1"/>
      <name val="Aptos Narrow"/>
      <family val="2"/>
      <scheme val="minor"/>
    </font>
    <font>
      <b/>
      <vertAlign val="superscript"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0" fillId="3" borderId="0" xfId="0" applyFill="1"/>
    <xf numFmtId="0" fontId="0" fillId="0" borderId="1" xfId="0" applyBorder="1"/>
    <xf numFmtId="164" fontId="0" fillId="0" borderId="1" xfId="0" applyNumberFormat="1" applyBorder="1"/>
    <xf numFmtId="49" fontId="3" fillId="0" borderId="1" xfId="0" applyNumberFormat="1" applyFont="1" applyBorder="1" applyAlignment="1">
      <alignment horizontal="right"/>
    </xf>
    <xf numFmtId="1" fontId="0" fillId="0" borderId="1" xfId="0" applyNumberFormat="1" applyBorder="1"/>
    <xf numFmtId="0" fontId="5" fillId="0" borderId="1" xfId="0" applyFont="1" applyBorder="1"/>
    <xf numFmtId="0" fontId="1" fillId="0" borderId="1" xfId="0" applyFont="1" applyBorder="1"/>
    <xf numFmtId="164" fontId="1" fillId="0" borderId="1" xfId="0" applyNumberFormat="1" applyFont="1" applyBorder="1"/>
    <xf numFmtId="0" fontId="1" fillId="0" borderId="2" xfId="0" applyFont="1" applyBorder="1" applyAlignment="1">
      <alignment horizontal="right"/>
    </xf>
    <xf numFmtId="0" fontId="1" fillId="0" borderId="3" xfId="0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49" fontId="1" fillId="3" borderId="0" xfId="0" applyNumberFormat="1" applyFont="1" applyFill="1" applyAlignment="1">
      <alignment horizontal="left" vertical="center" wrapText="1"/>
    </xf>
    <xf numFmtId="49" fontId="0" fillId="3" borderId="0" xfId="0" applyNumberFormat="1" applyFill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E285B-7FED-4E81-91E6-5CE7A2CB19A4}">
  <dimension ref="A1:H23"/>
  <sheetViews>
    <sheetView tabSelected="1" workbookViewId="0">
      <selection sqref="A1:H23"/>
    </sheetView>
  </sheetViews>
  <sheetFormatPr defaultRowHeight="14.5" x14ac:dyDescent="0.35"/>
  <cols>
    <col min="1" max="1" width="18.7265625" style="2" bestFit="1" customWidth="1"/>
    <col min="2" max="2" width="11.6328125" style="2" customWidth="1"/>
    <col min="3" max="3" width="18.36328125" style="2" customWidth="1"/>
    <col min="4" max="4" width="11" style="2" customWidth="1"/>
    <col min="5" max="5" width="12.54296875" style="2" customWidth="1"/>
    <col min="6" max="6" width="19" style="2" bestFit="1" customWidth="1"/>
    <col min="7" max="7" width="18.54296875" style="2" bestFit="1" customWidth="1"/>
    <col min="8" max="8" width="17.26953125" style="2" bestFit="1" customWidth="1"/>
    <col min="9" max="16384" width="8.7265625" style="2"/>
  </cols>
  <sheetData>
    <row r="1" spans="1:8" ht="32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5">
      <c r="A2" s="3" t="s">
        <v>8</v>
      </c>
      <c r="B2" s="3">
        <v>2015</v>
      </c>
      <c r="C2" s="3" t="s">
        <v>9</v>
      </c>
      <c r="D2" s="3">
        <v>6449</v>
      </c>
      <c r="E2" s="3">
        <v>6232</v>
      </c>
      <c r="F2" s="4">
        <v>74.569700999999995</v>
      </c>
      <c r="G2" s="4">
        <v>25.430299000000002</v>
      </c>
      <c r="H2" s="4">
        <v>30.128702000000001</v>
      </c>
    </row>
    <row r="3" spans="1:8" x14ac:dyDescent="0.35">
      <c r="A3" s="3" t="s">
        <v>8</v>
      </c>
      <c r="B3" s="3">
        <v>2012</v>
      </c>
      <c r="C3" s="3" t="s">
        <v>10</v>
      </c>
      <c r="D3" s="3">
        <v>1617</v>
      </c>
      <c r="E3" s="3">
        <v>1188</v>
      </c>
      <c r="F3" s="4">
        <v>65.862700000000004</v>
      </c>
      <c r="G3" s="4">
        <v>34.137300000000003</v>
      </c>
      <c r="H3" s="5" t="s">
        <v>11</v>
      </c>
    </row>
    <row r="4" spans="1:8" x14ac:dyDescent="0.35">
      <c r="A4" s="3" t="s">
        <v>12</v>
      </c>
      <c r="B4" s="3">
        <v>2014</v>
      </c>
      <c r="C4" s="3" t="s">
        <v>13</v>
      </c>
      <c r="D4" s="3">
        <v>549</v>
      </c>
      <c r="E4" s="3">
        <v>407</v>
      </c>
      <c r="F4" s="4">
        <v>57.559199</v>
      </c>
      <c r="G4" s="4">
        <v>42.440801</v>
      </c>
      <c r="H4" s="6">
        <v>0</v>
      </c>
    </row>
    <row r="5" spans="1:8" ht="16.5" x14ac:dyDescent="0.35">
      <c r="A5" s="3" t="s">
        <v>14</v>
      </c>
      <c r="B5" s="3">
        <v>2023</v>
      </c>
      <c r="C5" s="3" t="s">
        <v>15</v>
      </c>
      <c r="D5" s="3">
        <v>6233</v>
      </c>
      <c r="E5" s="3">
        <v>3249</v>
      </c>
      <c r="F5" s="4">
        <v>54.002887999999999</v>
      </c>
      <c r="G5" s="4">
        <v>45.997112000000001</v>
      </c>
      <c r="H5" s="6">
        <v>0</v>
      </c>
    </row>
    <row r="6" spans="1:8" x14ac:dyDescent="0.35">
      <c r="A6" s="3" t="s">
        <v>16</v>
      </c>
      <c r="B6" s="3">
        <v>2014</v>
      </c>
      <c r="C6" s="3" t="s">
        <v>17</v>
      </c>
      <c r="D6" s="3">
        <v>8525</v>
      </c>
      <c r="E6" s="3">
        <v>9025</v>
      </c>
      <c r="F6" s="4">
        <v>63.284457000000003</v>
      </c>
      <c r="G6" s="4">
        <v>36.715542999999997</v>
      </c>
      <c r="H6" s="4">
        <v>59.671554</v>
      </c>
    </row>
    <row r="7" spans="1:8" x14ac:dyDescent="0.35">
      <c r="A7" s="3" t="s">
        <v>16</v>
      </c>
      <c r="B7" s="3">
        <v>2015</v>
      </c>
      <c r="C7" s="3" t="s">
        <v>9</v>
      </c>
      <c r="D7" s="3">
        <v>6508</v>
      </c>
      <c r="E7" s="3">
        <v>6250</v>
      </c>
      <c r="F7" s="4">
        <v>78.687769000000003</v>
      </c>
      <c r="G7" s="4">
        <v>21.312231000000001</v>
      </c>
      <c r="H7" s="4">
        <v>29.978487999999999</v>
      </c>
    </row>
    <row r="8" spans="1:8" x14ac:dyDescent="0.35">
      <c r="A8" s="3" t="s">
        <v>18</v>
      </c>
      <c r="B8" s="3">
        <v>2016</v>
      </c>
      <c r="C8" s="3" t="s">
        <v>19</v>
      </c>
      <c r="D8" s="3">
        <v>1535</v>
      </c>
      <c r="E8" s="3">
        <v>1125</v>
      </c>
      <c r="F8" s="4">
        <v>71.791531000000006</v>
      </c>
      <c r="G8" s="4">
        <v>28.208469000000001</v>
      </c>
      <c r="H8" s="4">
        <v>56.482084999999998</v>
      </c>
    </row>
    <row r="9" spans="1:8" x14ac:dyDescent="0.35">
      <c r="A9" s="3" t="s">
        <v>20</v>
      </c>
      <c r="B9" s="3">
        <v>2011</v>
      </c>
      <c r="C9" s="3" t="s">
        <v>21</v>
      </c>
      <c r="D9" s="3">
        <v>1985</v>
      </c>
      <c r="E9" s="3">
        <v>2129</v>
      </c>
      <c r="F9" s="4">
        <v>86.297229000000002</v>
      </c>
      <c r="G9" s="4">
        <v>13.702771</v>
      </c>
      <c r="H9" s="4">
        <v>65.591939999999994</v>
      </c>
    </row>
    <row r="10" spans="1:8" x14ac:dyDescent="0.35">
      <c r="A10" s="7" t="s">
        <v>22</v>
      </c>
      <c r="B10" s="3">
        <v>2018</v>
      </c>
      <c r="C10" s="3" t="s">
        <v>23</v>
      </c>
      <c r="D10" s="3">
        <v>2909</v>
      </c>
      <c r="E10" s="3">
        <v>2780</v>
      </c>
      <c r="F10" s="4">
        <v>61.464421000000002</v>
      </c>
      <c r="G10" s="4">
        <v>38.535578999999998</v>
      </c>
      <c r="H10" s="4">
        <v>54.726709999999997</v>
      </c>
    </row>
    <row r="11" spans="1:8" x14ac:dyDescent="0.35">
      <c r="A11" s="8" t="s">
        <v>24</v>
      </c>
      <c r="B11" s="8">
        <v>2025</v>
      </c>
      <c r="C11" s="8" t="s">
        <v>25</v>
      </c>
      <c r="D11" s="8">
        <v>7092</v>
      </c>
      <c r="E11" s="8">
        <v>3801</v>
      </c>
      <c r="F11" s="9">
        <v>48.970671000000003</v>
      </c>
      <c r="G11" s="9">
        <v>51.029328999999997</v>
      </c>
      <c r="H11" s="9">
        <v>0.94472645</v>
      </c>
    </row>
    <row r="12" spans="1:8" x14ac:dyDescent="0.35">
      <c r="A12" s="3" t="s">
        <v>26</v>
      </c>
      <c r="B12" s="3">
        <v>2018</v>
      </c>
      <c r="C12" s="3" t="s">
        <v>27</v>
      </c>
      <c r="D12" s="3">
        <v>2064</v>
      </c>
      <c r="E12" s="3">
        <v>1940</v>
      </c>
      <c r="F12" s="4">
        <v>85.513565999999997</v>
      </c>
      <c r="G12" s="4">
        <v>14.486433999999999</v>
      </c>
      <c r="H12" s="4">
        <v>49.903100999999999</v>
      </c>
    </row>
    <row r="13" spans="1:8" x14ac:dyDescent="0.35">
      <c r="A13" s="3" t="s">
        <v>28</v>
      </c>
      <c r="B13" s="3">
        <v>2015</v>
      </c>
      <c r="C13" s="3" t="s">
        <v>29</v>
      </c>
      <c r="D13" s="3">
        <v>2444</v>
      </c>
      <c r="E13" s="3">
        <v>1999</v>
      </c>
      <c r="F13" s="4">
        <v>69.844516999999996</v>
      </c>
      <c r="G13" s="4">
        <v>30.155483</v>
      </c>
      <c r="H13" s="4">
        <v>31.792144</v>
      </c>
    </row>
    <row r="14" spans="1:8" x14ac:dyDescent="0.35">
      <c r="A14" s="3" t="s">
        <v>30</v>
      </c>
      <c r="B14" s="3">
        <v>2015</v>
      </c>
      <c r="C14" s="3" t="s">
        <v>31</v>
      </c>
      <c r="D14" s="3">
        <v>3001</v>
      </c>
      <c r="E14" s="3">
        <v>2814</v>
      </c>
      <c r="F14" s="4">
        <v>59.913361999999999</v>
      </c>
      <c r="G14" s="4">
        <v>40.086638000000001</v>
      </c>
      <c r="H14" s="4">
        <v>55.481506000000003</v>
      </c>
    </row>
    <row r="15" spans="1:8" x14ac:dyDescent="0.35">
      <c r="A15" s="3" t="s">
        <v>32</v>
      </c>
      <c r="B15" s="3">
        <v>2016</v>
      </c>
      <c r="C15" s="3" t="s">
        <v>33</v>
      </c>
      <c r="D15" s="3">
        <v>2143</v>
      </c>
      <c r="E15" s="3">
        <v>1998</v>
      </c>
      <c r="F15" s="4">
        <v>62.949137</v>
      </c>
      <c r="G15" s="4">
        <v>37.050863</v>
      </c>
      <c r="H15" s="4">
        <v>48.483434000000003</v>
      </c>
    </row>
    <row r="16" spans="1:8" x14ac:dyDescent="0.35">
      <c r="A16" s="3" t="s">
        <v>34</v>
      </c>
      <c r="B16" s="3">
        <v>2022</v>
      </c>
      <c r="C16" s="3" t="s">
        <v>35</v>
      </c>
      <c r="D16" s="3">
        <v>2183</v>
      </c>
      <c r="E16" s="3">
        <v>2094</v>
      </c>
      <c r="F16" s="4">
        <v>62.299599999999998</v>
      </c>
      <c r="G16" s="4">
        <v>37.700400000000002</v>
      </c>
      <c r="H16" s="5" t="s">
        <v>36</v>
      </c>
    </row>
    <row r="17" spans="1:8" x14ac:dyDescent="0.35">
      <c r="A17" s="3" t="s">
        <v>37</v>
      </c>
      <c r="B17" s="3">
        <v>2014</v>
      </c>
      <c r="C17" s="3" t="s">
        <v>38</v>
      </c>
      <c r="D17" s="3">
        <v>5399</v>
      </c>
      <c r="E17" s="3">
        <v>5143</v>
      </c>
      <c r="F17" s="4">
        <v>84.626783000000003</v>
      </c>
      <c r="G17" s="4">
        <v>15.373217</v>
      </c>
      <c r="H17" s="4">
        <v>50.620485000000002</v>
      </c>
    </row>
    <row r="18" spans="1:8" x14ac:dyDescent="0.35">
      <c r="A18" s="10" t="s">
        <v>39</v>
      </c>
      <c r="B18" s="11"/>
      <c r="C18" s="11"/>
      <c r="D18" s="11"/>
      <c r="E18" s="12"/>
      <c r="F18" s="9">
        <f>AVERAGE(F2:F17)</f>
        <v>67.977345687499991</v>
      </c>
      <c r="G18" s="9">
        <f>AVERAGE(G2:G17)</f>
        <v>32.022654312500002</v>
      </c>
      <c r="H18" s="9">
        <f>AVERAGE(H2:H17)</f>
        <v>38.128919675000006</v>
      </c>
    </row>
    <row r="19" spans="1:8" x14ac:dyDescent="0.35">
      <c r="A19" s="2" t="s">
        <v>40</v>
      </c>
    </row>
    <row r="20" spans="1:8" x14ac:dyDescent="0.35">
      <c r="A20" s="13" t="s">
        <v>41</v>
      </c>
      <c r="B20" s="13"/>
      <c r="C20" s="13"/>
      <c r="D20" s="13"/>
      <c r="E20" s="13"/>
      <c r="F20" s="13"/>
      <c r="G20" s="13"/>
      <c r="H20" s="13"/>
    </row>
    <row r="21" spans="1:8" ht="33" customHeight="1" x14ac:dyDescent="0.35">
      <c r="A21" s="14" t="s">
        <v>42</v>
      </c>
      <c r="B21" s="14"/>
      <c r="C21" s="14"/>
      <c r="D21" s="14"/>
      <c r="E21" s="14"/>
      <c r="F21" s="14"/>
      <c r="G21" s="14"/>
      <c r="H21" s="14"/>
    </row>
    <row r="22" spans="1:8" ht="30" customHeight="1" x14ac:dyDescent="0.35">
      <c r="A22" s="14" t="s">
        <v>43</v>
      </c>
      <c r="B22" s="14"/>
      <c r="C22" s="14"/>
      <c r="D22" s="14"/>
      <c r="E22" s="14"/>
      <c r="F22" s="14"/>
      <c r="G22" s="14"/>
      <c r="H22" s="14"/>
    </row>
    <row r="23" spans="1:8" ht="30" customHeight="1" x14ac:dyDescent="0.35">
      <c r="A23" s="14" t="s">
        <v>44</v>
      </c>
      <c r="B23" s="14"/>
      <c r="C23" s="14"/>
      <c r="D23" s="14"/>
      <c r="E23" s="14"/>
      <c r="F23" s="14"/>
      <c r="G23" s="14"/>
      <c r="H23" s="14"/>
    </row>
  </sheetData>
  <mergeCells count="5">
    <mergeCell ref="A18:E18"/>
    <mergeCell ref="A20:H20"/>
    <mergeCell ref="A21:H21"/>
    <mergeCell ref="A22:H22"/>
    <mergeCell ref="A23:H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Properties_models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Sandra Correa</dc:creator>
  <cp:lastModifiedBy>Sandra Correa</cp:lastModifiedBy>
  <dcterms:created xsi:type="dcterms:W3CDTF">2025-05-16T10:59:44Z</dcterms:created>
  <dcterms:modified xsi:type="dcterms:W3CDTF">2025-05-16T11:43:27Z</dcterms:modified>
</cp:coreProperties>
</file>