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13_ncr:1_{C873788C-1A24-4C90-992C-ED8BC2F10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SEA_few-cols (phosphoproteomic" sheetId="1" r:id="rId1"/>
  </sheets>
  <definedNames>
    <definedName name="_xlnm._FilterDatabase" localSheetId="0" hidden="1">'GSEA_few-cols (phosphoproteomic'!$A$3:$W$154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C4" i="1" l="1"/>
  <c r="G4" i="1"/>
  <c r="D4" i="1" l="1"/>
  <c r="E4" i="1"/>
  <c r="F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C53" i="1"/>
  <c r="D53" i="1"/>
  <c r="E53" i="1"/>
  <c r="F53" i="1"/>
  <c r="G53" i="1"/>
  <c r="C54" i="1"/>
  <c r="D54" i="1"/>
  <c r="E54" i="1"/>
  <c r="F54" i="1"/>
  <c r="G54" i="1"/>
  <c r="C55" i="1"/>
  <c r="D55" i="1"/>
  <c r="E55" i="1"/>
  <c r="F55" i="1"/>
  <c r="G55" i="1"/>
  <c r="C56" i="1"/>
  <c r="D56" i="1"/>
  <c r="E56" i="1"/>
  <c r="F56" i="1"/>
  <c r="G56" i="1"/>
  <c r="C57" i="1"/>
  <c r="D57" i="1"/>
  <c r="E57" i="1"/>
  <c r="F57" i="1"/>
  <c r="G57" i="1"/>
  <c r="C58" i="1"/>
  <c r="D58" i="1"/>
  <c r="E58" i="1"/>
  <c r="F58" i="1"/>
  <c r="G58" i="1"/>
  <c r="C59" i="1"/>
  <c r="D59" i="1"/>
  <c r="E59" i="1"/>
  <c r="F59" i="1"/>
  <c r="G59" i="1"/>
  <c r="C60" i="1"/>
  <c r="D60" i="1"/>
  <c r="E60" i="1"/>
  <c r="F60" i="1"/>
  <c r="G60" i="1"/>
  <c r="C61" i="1"/>
  <c r="D61" i="1"/>
  <c r="E61" i="1"/>
  <c r="F61" i="1"/>
  <c r="G61" i="1"/>
  <c r="C62" i="1"/>
  <c r="D62" i="1"/>
  <c r="E62" i="1"/>
  <c r="F62" i="1"/>
  <c r="G62" i="1"/>
  <c r="C63" i="1"/>
  <c r="D63" i="1"/>
  <c r="E63" i="1"/>
  <c r="F63" i="1"/>
  <c r="G63" i="1"/>
  <c r="C64" i="1"/>
  <c r="D64" i="1"/>
  <c r="E64" i="1"/>
  <c r="F64" i="1"/>
  <c r="G64" i="1"/>
  <c r="C65" i="1"/>
  <c r="D65" i="1"/>
  <c r="E65" i="1"/>
  <c r="F65" i="1"/>
  <c r="G65" i="1"/>
  <c r="C66" i="1"/>
  <c r="D66" i="1"/>
  <c r="E66" i="1"/>
  <c r="F66" i="1"/>
  <c r="G66" i="1"/>
  <c r="C67" i="1"/>
  <c r="D67" i="1"/>
  <c r="E67" i="1"/>
  <c r="F67" i="1"/>
  <c r="G67" i="1"/>
  <c r="C68" i="1"/>
  <c r="D68" i="1"/>
  <c r="E68" i="1"/>
  <c r="F68" i="1"/>
  <c r="G68" i="1"/>
  <c r="C69" i="1"/>
  <c r="D69" i="1"/>
  <c r="E69" i="1"/>
  <c r="F69" i="1"/>
  <c r="G69" i="1"/>
  <c r="C70" i="1"/>
  <c r="D70" i="1"/>
  <c r="E70" i="1"/>
  <c r="F70" i="1"/>
  <c r="G70" i="1"/>
  <c r="C71" i="1"/>
  <c r="D71" i="1"/>
  <c r="E71" i="1"/>
  <c r="F71" i="1"/>
  <c r="G71" i="1"/>
  <c r="C72" i="1"/>
  <c r="D72" i="1"/>
  <c r="E72" i="1"/>
  <c r="F72" i="1"/>
  <c r="G72" i="1"/>
  <c r="C73" i="1"/>
  <c r="D73" i="1"/>
  <c r="E73" i="1"/>
  <c r="F73" i="1"/>
  <c r="G73" i="1"/>
  <c r="C74" i="1"/>
  <c r="D74" i="1"/>
  <c r="E74" i="1"/>
  <c r="F74" i="1"/>
  <c r="G74" i="1"/>
  <c r="C75" i="1"/>
  <c r="D75" i="1"/>
  <c r="E75" i="1"/>
  <c r="F75" i="1"/>
  <c r="G75" i="1"/>
  <c r="C76" i="1"/>
  <c r="D76" i="1"/>
  <c r="E76" i="1"/>
  <c r="F76" i="1"/>
  <c r="G76" i="1"/>
  <c r="C77" i="1"/>
  <c r="D77" i="1"/>
  <c r="E77" i="1"/>
  <c r="F77" i="1"/>
  <c r="G77" i="1"/>
  <c r="C78" i="1"/>
  <c r="D78" i="1"/>
  <c r="E78" i="1"/>
  <c r="F78" i="1"/>
  <c r="G78" i="1"/>
  <c r="C79" i="1"/>
  <c r="D79" i="1"/>
  <c r="E79" i="1"/>
  <c r="F79" i="1"/>
  <c r="G79" i="1"/>
  <c r="C80" i="1"/>
  <c r="D80" i="1"/>
  <c r="E80" i="1"/>
  <c r="F80" i="1"/>
  <c r="G80" i="1"/>
  <c r="C81" i="1"/>
  <c r="D81" i="1"/>
  <c r="E81" i="1"/>
  <c r="F81" i="1"/>
  <c r="G81" i="1"/>
  <c r="C82" i="1"/>
  <c r="D82" i="1"/>
  <c r="E82" i="1"/>
  <c r="F82" i="1"/>
  <c r="G82" i="1"/>
  <c r="C83" i="1"/>
  <c r="D83" i="1"/>
  <c r="E83" i="1"/>
  <c r="F83" i="1"/>
  <c r="G83" i="1"/>
  <c r="C84" i="1"/>
  <c r="D84" i="1"/>
  <c r="E84" i="1"/>
  <c r="F84" i="1"/>
  <c r="G84" i="1"/>
  <c r="C85" i="1"/>
  <c r="D85" i="1"/>
  <c r="E85" i="1"/>
  <c r="F85" i="1"/>
  <c r="G85" i="1"/>
  <c r="C86" i="1"/>
  <c r="D86" i="1"/>
  <c r="E86" i="1"/>
  <c r="F86" i="1"/>
  <c r="G86" i="1"/>
  <c r="C87" i="1"/>
  <c r="D87" i="1"/>
  <c r="E87" i="1"/>
  <c r="F87" i="1"/>
  <c r="G87" i="1"/>
  <c r="C88" i="1"/>
  <c r="D88" i="1"/>
  <c r="E88" i="1"/>
  <c r="F88" i="1"/>
  <c r="G88" i="1"/>
  <c r="W68" i="1" l="1"/>
  <c r="W60" i="1"/>
  <c r="W44" i="1"/>
  <c r="W36" i="1"/>
  <c r="W28" i="1"/>
  <c r="W20" i="1"/>
  <c r="W12" i="1"/>
  <c r="W84" i="1"/>
  <c r="W52" i="1"/>
  <c r="W76" i="1"/>
  <c r="W79" i="1"/>
  <c r="W71" i="1"/>
  <c r="W63" i="1"/>
  <c r="W55" i="1"/>
  <c r="W47" i="1"/>
  <c r="W39" i="1"/>
  <c r="W31" i="1"/>
  <c r="W23" i="1"/>
  <c r="W15" i="1"/>
  <c r="W7" i="1"/>
  <c r="W82" i="1"/>
  <c r="W74" i="1"/>
  <c r="W66" i="1"/>
  <c r="W58" i="1"/>
  <c r="W50" i="1"/>
  <c r="W42" i="1"/>
  <c r="W34" i="1"/>
  <c r="W26" i="1"/>
  <c r="W18" i="1"/>
  <c r="W10" i="1"/>
  <c r="W85" i="1"/>
  <c r="W77" i="1"/>
  <c r="W69" i="1"/>
  <c r="W61" i="1"/>
  <c r="W53" i="1"/>
  <c r="W45" i="1"/>
  <c r="W37" i="1"/>
  <c r="W29" i="1"/>
  <c r="W21" i="1"/>
  <c r="W13" i="1"/>
  <c r="W5" i="1"/>
  <c r="W88" i="1"/>
  <c r="W80" i="1"/>
  <c r="W72" i="1"/>
  <c r="W64" i="1"/>
  <c r="W56" i="1"/>
  <c r="W48" i="1"/>
  <c r="W40" i="1"/>
  <c r="W32" i="1"/>
  <c r="W24" i="1"/>
  <c r="W16" i="1"/>
  <c r="W8" i="1"/>
  <c r="W87" i="1"/>
  <c r="W83" i="1"/>
  <c r="W75" i="1"/>
  <c r="W67" i="1"/>
  <c r="W59" i="1"/>
  <c r="W51" i="1"/>
  <c r="W43" i="1"/>
  <c r="W35" i="1"/>
  <c r="W27" i="1"/>
  <c r="W19" i="1"/>
  <c r="W11" i="1"/>
  <c r="W86" i="1"/>
  <c r="W78" i="1"/>
  <c r="W70" i="1"/>
  <c r="W62" i="1"/>
  <c r="W54" i="1"/>
  <c r="W46" i="1"/>
  <c r="W38" i="1"/>
  <c r="W30" i="1"/>
  <c r="W22" i="1"/>
  <c r="W14" i="1"/>
  <c r="W6" i="1"/>
  <c r="W81" i="1"/>
  <c r="W73" i="1"/>
  <c r="W65" i="1"/>
  <c r="W57" i="1"/>
  <c r="W49" i="1"/>
  <c r="W41" i="1"/>
  <c r="W33" i="1"/>
  <c r="W25" i="1"/>
  <c r="W17" i="1"/>
  <c r="W9" i="1"/>
  <c r="H1" i="1"/>
  <c r="H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<sst xmlns="http://schemas.openxmlformats.org/spreadsheetml/2006/main" count="111" uniqueCount="106">
  <si>
    <t>NAME</t>
  </si>
  <si>
    <t>NES|AM_VS_NM_24</t>
  </si>
  <si>
    <t>NES|AMINF_VS_AM_24</t>
  </si>
  <si>
    <t>NES|AMinf_VS_NM_24</t>
  </si>
  <si>
    <t>NES|AMinf_VS_NMinf_24</t>
  </si>
  <si>
    <t>NES|NMINF_VS_NM_24</t>
  </si>
  <si>
    <t>FDR q-val|AM_VS_NM_24</t>
  </si>
  <si>
    <t>FDR q-val|AMINF_VS_AM_24</t>
  </si>
  <si>
    <t>FDR q-val|AMinf_VS_NM_24</t>
  </si>
  <si>
    <t>FDR q-val|AMinf_VS_NMinf_24</t>
  </si>
  <si>
    <t>FDR q-val|NMINF_VS_NM_24</t>
  </si>
  <si>
    <t>tags|AM_VS_NM_24</t>
  </si>
  <si>
    <t>tags|AMINF_VS_AM_24</t>
  </si>
  <si>
    <t>tags|AMinf_VS_NM_24</t>
  </si>
  <si>
    <t>tags|AMinf_VS_NMinf_24</t>
  </si>
  <si>
    <t>tags|NMINF_VS_NM_24</t>
  </si>
  <si>
    <t>1 PHOTOSYNTHESIS</t>
  </si>
  <si>
    <t>1.1 PHOTOSYNTHESIS.PHOTOPHOSPHORYLATION</t>
  </si>
  <si>
    <t>1.1 PHOTOSYNTHESIS.PHOTOPHOSPHORYLATION.PHOTOSYSTEM II</t>
  </si>
  <si>
    <t>1.1.4 PHOTOSYNTHESIS.PHOTOPHOSPHORYLATION.PHOTOSYSTEM I</t>
  </si>
  <si>
    <t>1.1.8 PHOTOSYNTHESIS.PHOTOPHOSPHORYLATION.CHLORORESPIRATION</t>
  </si>
  <si>
    <t>1.1.8.1 PHOTOSYNTHESIS.PHOTOPHOSPHORYLATION.CHLORORESPIRATION.NADH DEHYDROGENASE-LIKE (NDH) COMPLEX</t>
  </si>
  <si>
    <t>1.2 PHOTOSYNTHESIS.CALVIN CYCLE</t>
  </si>
  <si>
    <t>1.2 PHOTOSYNTHESIS.CALVIN CYCLE.RIBULOSE-1,5-BISPHOSPHAT CARBOXYLASE/OXYGENASE (RUBISCO) ACTIVITY</t>
  </si>
  <si>
    <t>1.3 PHOTOSYNTHESIS.PHOTORESPIRATION</t>
  </si>
  <si>
    <t>10 REDOX HOMEOSTASIS</t>
  </si>
  <si>
    <t>10.3 REDOX HOMEOSTASIS.THIOL-BASED REDOX REGULATION</t>
  </si>
  <si>
    <t>10.4 REDOX HOMEOSTASIS.ASCORBATE-BASED REDOX REGULATION</t>
  </si>
  <si>
    <t>11 PHYTOHORMONE ACTION</t>
  </si>
  <si>
    <t>12 CHROMATIN ORGANISATION</t>
  </si>
  <si>
    <t>13 CELL DIVISION</t>
  </si>
  <si>
    <t>15 RNA BIOSYNTHESIS</t>
  </si>
  <si>
    <t>15.5 RNA BIOSYNTHESIS.TRANSCRIPTIONAL REGULATION</t>
  </si>
  <si>
    <t>16 RNA PROCESSING</t>
  </si>
  <si>
    <t>16.6 RNA PROCESSING.ORGANELLE MACHINERY</t>
  </si>
  <si>
    <t>17 PROTEIN BIOSYNTHESIS</t>
  </si>
  <si>
    <t>17.1 PROTEIN BIOSYNTHESIS.RIBOSOME BIOGENESIS</t>
  </si>
  <si>
    <t>17.1.2 PROTEIN BIOSYNTHESIS.RIBOSOME BIOGENESIS.LARGE RIBOSOMAL SUBUNIT (LSU)</t>
  </si>
  <si>
    <t>17.1.2 PROTEIN BIOSYNTHESIS.RIBOSOME BIOGENESIS.LARGE RIBOSOMAL SUBUNIT (LSU).LSU PROTEOME</t>
  </si>
  <si>
    <t>17.1.3 PROTEIN BIOSYNTHESIS.RIBOSOME BIOGENESIS.SMALL RIBOSOMAL SUBUNIT (SSU)</t>
  </si>
  <si>
    <t>17.1.3 PROTEIN BIOSYNTHESIS.RIBOSOME BIOGENESIS.SMALL RIBOSOMAL SUBUNIT (SSU).SSU PROTEOME</t>
  </si>
  <si>
    <t>17.2 PROTEIN BIOSYNTHESIS.AMINOACYL-TRNA SYNTHETASE ACTIVITIES</t>
  </si>
  <si>
    <t>17.6 PROTEIN BIOSYNTHESIS.ORGANELLE MACHINERY</t>
  </si>
  <si>
    <t>17.6.2 PROTEIN BIOSYNTHESIS.ORGANELLE MACHINERY.PLASTIDIAL RIBOSOME BIOGENESIS</t>
  </si>
  <si>
    <t>17.6.2.2 PROTEIN BIOSYNTHESIS.ORGANELLE MACHINERY.PLASTIDIAL RIBOSOME BIOGENESIS.LARGE RIBOSOMAL SUBUNIT PROTEOME</t>
  </si>
  <si>
    <t>18 PROTEIN MODIFICATION</t>
  </si>
  <si>
    <t>18.13 PROTEIN MODIFICATION.PROTEIN FOLDING</t>
  </si>
  <si>
    <t>18.4 PROTEIN MODIFICATION.PHOSPHORYLATION</t>
  </si>
  <si>
    <t>18.4 PROTEIN MODIFICATION.PHOSPHORYLATION.TKL PROTEIN KINASE SUPERFAMILY</t>
  </si>
  <si>
    <t>19 PROTEIN HOMEOSTASIS</t>
  </si>
  <si>
    <t>19.1 PROTEIN HOMEOSTASIS.PROTEIN QUALITY CONTROL</t>
  </si>
  <si>
    <t>19.2 PROTEIN HOMEOSTASIS.UBIQUITIN-PROTEASOME SYSTEM</t>
  </si>
  <si>
    <t>19.2.2 PROTEIN HOMEOSTASIS.UBIQUITIN-PROTEASOME SYSTEM.UBIQUITIN-FOLD PROTEIN CONJUGATION</t>
  </si>
  <si>
    <t>19.2.5 PROTEIN HOMEOSTASIS.UBIQUITIN-PROTEASOME SYSTEM.26S PROTEASOME</t>
  </si>
  <si>
    <t>19.4 PROTEIN HOMEOSTASIS.PROTEOLYSIS</t>
  </si>
  <si>
    <t>19.4.2 PROTEIN HOMEOSTASIS.PROTEOLYSIS.SERINE-TYPE PEPTIDASE ACTIVITIES</t>
  </si>
  <si>
    <t>2 CELLULAR RESPIRATION</t>
  </si>
  <si>
    <t>2.1 CELLULAR RESPIRATION.GLYCOLYSIS</t>
  </si>
  <si>
    <t>2.3 CELLULAR RESPIRATION.TRICARBOXYLIC ACID CYCLE</t>
  </si>
  <si>
    <t>2.4 CELLULAR RESPIRATION.OXIDATIVE PHOSPHORYLATION</t>
  </si>
  <si>
    <t>20 CYTOSKELETON ORGANISATION</t>
  </si>
  <si>
    <t>20.2 CYTOSKELETON ORGANISATION.MICROFILAMENT NETWORK</t>
  </si>
  <si>
    <t>21 CELL WALL ORGANISATION</t>
  </si>
  <si>
    <t>21.3 CELL WALL ORGANISATION.PECTIN</t>
  </si>
  <si>
    <t>22 VESICLE TRAFFICKING</t>
  </si>
  <si>
    <t>23 PROTEIN TRANSLOCATION</t>
  </si>
  <si>
    <t>23.1 PROTEIN TRANSLOCATION.CHLOROPLAST</t>
  </si>
  <si>
    <t>24 SOLUTE TRANSPORT</t>
  </si>
  <si>
    <t>24.1 SOLUTE TRANSPORT.PRIMARY ACTIVE TRANSPORT</t>
  </si>
  <si>
    <t>24.2 SOLUTE TRANSPORT.CARRIER-MEDIATED TRANSPORT</t>
  </si>
  <si>
    <t>25 NUTRIENT UPTAKE</t>
  </si>
  <si>
    <t>26 EXTERNAL STIMULI RESPONSE</t>
  </si>
  <si>
    <t>27 MULTI-PROCESS REGULATION</t>
  </si>
  <si>
    <t>3 CARBOHYDRATE METABOLISM</t>
  </si>
  <si>
    <t>3.1 CARBOHYDRATE METABOLISM.SUCROSE METABOLISM</t>
  </si>
  <si>
    <t>4 AMINO ACID METABOLISM</t>
  </si>
  <si>
    <t>4.2 AMINO ACID METABOLISM.ASPARTATE GROUP AMINO ACID BIOSYNTHESIS</t>
  </si>
  <si>
    <t>4.2.2 AMINO ACID METABOLISM.ASPARTATE GROUP AMINO ACID BIOSYNTHESIS.ASPARTATE-DERIVED AMINO ACIDS</t>
  </si>
  <si>
    <t>4.6 AMINO ACID METABOLISM.AMINO ACID DEGRADATION</t>
  </si>
  <si>
    <t>5 LIPID METABOLISM</t>
  </si>
  <si>
    <t>5.1 LIPID METABOLISM.FATTY ACID METABOLISM</t>
  </si>
  <si>
    <t>50.1 ENZYME CLASSIFICATION.EC_1 OXIDOREDUCTASES</t>
  </si>
  <si>
    <t>50.1 ENZYME CLASSIFICATION.EC_1 OXIDOREDUCTASES.EC_1.1 OXIDOREDUCTASE ACTING ON CH-OH GROUP OF DONOR</t>
  </si>
  <si>
    <t>50.1.2 ENZYME CLASSIFICATION.EC_1 OXIDOREDUCTASES.EC_1.2 OXIDOREDUCTASE ACTING ON ALDEHYDE OR OXO GROUP OF DONOR</t>
  </si>
  <si>
    <t>50.13 ENZYME CLASSIFICATION.EC_1 OXIDOREDUCTASES.EC_1.14 OXIDOREDUCTASE ACTING ON PAIRED DONOR WITH INCORPORATION OR REDUCTION OF MOLECULAR OXYGEN</t>
  </si>
  <si>
    <t>50.2 ENZYME CLASSIFICATION.EC_2 TRANSFERASES</t>
  </si>
  <si>
    <t>50.2.4 ENZYME CLASSIFICATION.EC_2 TRANSFERASES.EC_2.4 GLYCOSYLTRANSFERASE</t>
  </si>
  <si>
    <t>50.2.5 ENZYME CLASSIFICATION.EC_2 TRANSFERASES.EC_2.5 TRANSFERASE TRANSFERRING ALKYL OR ARYL GROUP, OTHER THAN METHYL GROUP</t>
  </si>
  <si>
    <t>50.2.7 ENZYME CLASSIFICATION.EC_2 TRANSFERASES.EC_2.7 TRANSFERASE TRANSFERRING PHOSPHORUS-CONTAINING GROUP</t>
  </si>
  <si>
    <t>50.3 ENZYME CLASSIFICATION.EC_3 HYDROLASES</t>
  </si>
  <si>
    <t>50.3 ENZYME CLASSIFICATION.EC_3 HYDROLASES.EC_3.1 HYDROLASE ACTING ON ESTER BOND</t>
  </si>
  <si>
    <t>50.3.2 ENZYME CLASSIFICATION.EC_3 HYDROLASES.EC_3.2 GLYCOSYLASE</t>
  </si>
  <si>
    <t>50.3.4 ENZYME CLASSIFICATION.EC_3 HYDROLASES.EC_3.4 HYDROLASE ACTING ON PEPTIDE BOND (PEPTIDASE)</t>
  </si>
  <si>
    <t>50.4 ENZYME CLASSIFICATION.EC_4 LYASES</t>
  </si>
  <si>
    <t>50.5 ENZYME CLASSIFICATION.EC_5 ISOMERASES</t>
  </si>
  <si>
    <t>50.6 ENZYME CLASSIFICATION.EC_6 LIGASES</t>
  </si>
  <si>
    <t>6 NUCLEOTIDE METABOLISM</t>
  </si>
  <si>
    <t>7 COENZYME METABOLISM</t>
  </si>
  <si>
    <t>9 SECONDARY METABOLISM</t>
  </si>
  <si>
    <t>#</t>
  </si>
  <si>
    <t>q-val</t>
  </si>
  <si>
    <t>AM24vsNM24</t>
  </si>
  <si>
    <t>filter</t>
  </si>
  <si>
    <t>50 ENZYME CLASSIFICATION</t>
  </si>
  <si>
    <t>50.11 ENZYME CLASSIFICATION.EC_1 OXIDOREDUCTASES.EC_1.11 OXIDOREDUCTASE ACTING ON PEROXIDE AS ACCEPTOR</t>
  </si>
  <si>
    <t>SIZE|AMinfvsAM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</si>
</sst>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0" fillId="0" borderId="10" xfId="0" applyBorder="1"/>
    <xf numFmtId="0" fontId="16" fillId="33" borderId="10" xfId="0" applyFont="1" applyFill="1" applyBorder="1" applyAlignment="1">
      <alignment horizontal="center" vertical="center" textRotation="90"/>
    </xf>
    <xf numFmtId="0" fontId="16" fillId="34" borderId="10" xfId="0" applyFont="1" applyFill="1" applyBorder="1" applyAlignment="1">
      <alignment horizontal="center" vertical="center" textRotation="90"/>
    </xf>
    <xf numFmtId="0" fontId="16" fillId="35" borderId="10" xfId="0" applyFont="1" applyFill="1" applyBorder="1" applyAlignment="1">
      <alignment horizontal="center" vertical="center" textRotation="90"/>
    </xf>
    <xf numFmtId="0" fontId="16" fillId="36" borderId="10" xfId="0" applyFont="1" applyFill="1" applyBorder="1" applyAlignment="1">
      <alignment horizontal="center" vertical="center" textRotation="90"/>
    </xf>
    <xf numFmtId="0" fontId="16" fillId="37" borderId="10" xfId="0" applyFont="1" applyFill="1" applyBorder="1" applyAlignment="1">
      <alignment horizontal="center" vertical="center" textRotation="9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"/>
  <sheetViews>
    <sheetView tabSelected="1" topLeftCell="C1" workbookViewId="0">
      <selection activeCell="W3" sqref="W3"/>
    </sheetView>
  </sheetViews>
  <sheetFormatPr baseColWidth="10" defaultRowHeight="14.4" x14ac:dyDescent="0.3"/>
  <cols>
    <col min="1" max="1" width="70.6640625" customWidth="1"/>
    <col min="2" max="2" width="13.88671875" customWidth="1"/>
    <col min="7" max="7" width="11.5546875" customWidth="1"/>
    <col min="8" max="8" width="8.88671875" customWidth="1"/>
    <col min="9" max="9" width="10.6640625" customWidth="1"/>
    <col min="10" max="10" width="13.6640625" customWidth="1"/>
    <col min="11" max="11" width="5.33203125" customWidth="1"/>
    <col min="12" max="12" width="6.77734375" customWidth="1"/>
    <col min="13" max="13" width="7.109375" customWidth="1"/>
    <col min="14" max="14" width="6.77734375" customWidth="1"/>
    <col min="15" max="15" width="6.33203125" customWidth="1"/>
    <col min="16" max="16" width="7.44140625" customWidth="1"/>
    <col min="17" max="17" width="5.109375" customWidth="1"/>
  </cols>
  <sheetData>
    <row r="1" spans="1:23" x14ac:dyDescent="0.3">
      <c r="A1" t="s">
        <v>99</v>
      </c>
      <c r="B1" t="s">
        <v>100</v>
      </c>
      <c r="C1">
        <v>0.5</v>
      </c>
      <c r="H1" cm="1">
        <f t="array" aca="1" ref="H1" ca="1">H:S</f>
        <v>0</v>
      </c>
    </row>
    <row r="2" spans="1:23" x14ac:dyDescent="0.3">
      <c r="A2" t="s">
        <v>99</v>
      </c>
    </row>
    <row r="3" spans="1:23" ht="125.4" x14ac:dyDescent="0.3">
      <c r="A3" t="s">
        <v>0</v>
      </c>
      <c r="B3" t="s">
        <v>105</v>
      </c>
      <c r="C3" s="4" t="s">
        <v>101</v>
      </c>
      <c r="D3" s="3" t="s">
        <v>2</v>
      </c>
      <c r="E3" s="7" t="s">
        <v>3</v>
      </c>
      <c r="F3" s="5" t="s">
        <v>4</v>
      </c>
      <c r="G3" s="6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102</v>
      </c>
    </row>
    <row r="4" spans="1:23" x14ac:dyDescent="0.3">
      <c r="A4" t="s">
        <v>16</v>
      </c>
      <c r="B4">
        <v>165</v>
      </c>
      <c r="C4" s="2" t="str">
        <f>IF(M4 &lt; $C$1, H4, "")</f>
        <v/>
      </c>
      <c r="D4" s="2" t="str">
        <f t="shared" ref="D4:G19" si="0">IF(N4 &lt; $C$1, I4, "")</f>
        <v/>
      </c>
      <c r="E4" s="2" t="str">
        <f t="shared" si="0"/>
        <v/>
      </c>
      <c r="F4" s="2" t="str">
        <f>IF(P4 &lt; $C$1, K4, "")</f>
        <v/>
      </c>
      <c r="G4" s="2" t="str">
        <f>IF(Q4 &lt; $C$1, L4, "")</f>
        <v/>
      </c>
      <c r="H4">
        <v>1.0637894999999999</v>
      </c>
      <c r="I4">
        <v>-1.1877679999999999</v>
      </c>
      <c r="J4">
        <v>-0.77092539999999998</v>
      </c>
      <c r="K4">
        <v>-1.3081152</v>
      </c>
      <c r="L4">
        <v>0.69769769999999998</v>
      </c>
      <c r="M4">
        <v>0.72832140000000001</v>
      </c>
      <c r="N4">
        <v>1</v>
      </c>
      <c r="O4">
        <v>1</v>
      </c>
      <c r="P4">
        <v>0.91571749999999996</v>
      </c>
      <c r="Q4">
        <v>0.92603135000000003</v>
      </c>
      <c r="R4" s="1">
        <v>0.37</v>
      </c>
      <c r="S4" s="1">
        <v>0.34</v>
      </c>
      <c r="T4" s="1">
        <v>0.28999999999999998</v>
      </c>
      <c r="U4" s="1">
        <v>0.44</v>
      </c>
      <c r="V4" s="1">
        <v>0.22</v>
      </c>
      <c r="W4">
        <f>SUM(C4:G4)</f>
        <v>0</v>
      </c>
    </row>
    <row r="5" spans="1:23" x14ac:dyDescent="0.3">
      <c r="A5" t="s">
        <v>17</v>
      </c>
      <c r="B5">
        <v>112</v>
      </c>
      <c r="C5" s="2" t="str">
        <f>IF(M5 &lt; $C$1, H5, "")</f>
        <v/>
      </c>
      <c r="D5" s="2" t="str">
        <f t="shared" si="0"/>
        <v/>
      </c>
      <c r="E5" s="2" t="str">
        <f t="shared" si="0"/>
        <v/>
      </c>
      <c r="F5" s="2" t="str">
        <f t="shared" ref="F5:G68" si="1">IF(P5 &lt; $C$1, K5, "")</f>
        <v/>
      </c>
      <c r="G5" s="2" t="str">
        <f t="shared" si="0"/>
        <v/>
      </c>
      <c r="H5">
        <v>1.3293054</v>
      </c>
      <c r="I5">
        <v>-1.2903693000000001</v>
      </c>
      <c r="J5">
        <v>-0.69293729999999998</v>
      </c>
      <c r="K5">
        <v>-1.2780516</v>
      </c>
      <c r="L5">
        <v>0.91106330000000002</v>
      </c>
      <c r="M5">
        <v>0.54978590000000005</v>
      </c>
      <c r="N5">
        <v>1</v>
      </c>
      <c r="O5">
        <v>0.95239043000000001</v>
      </c>
      <c r="P5">
        <v>0.99536380000000002</v>
      </c>
      <c r="Q5">
        <v>0.89206669999999999</v>
      </c>
      <c r="R5" s="1">
        <v>0.42</v>
      </c>
      <c r="S5" s="1">
        <v>0.43</v>
      </c>
      <c r="T5" s="1">
        <v>0.2</v>
      </c>
      <c r="U5" s="1">
        <v>0.47</v>
      </c>
      <c r="V5" s="1">
        <v>0.26</v>
      </c>
      <c r="W5">
        <f t="shared" ref="W5:W68" si="2">SUM(C5:G5)</f>
        <v>0</v>
      </c>
    </row>
    <row r="6" spans="1:23" x14ac:dyDescent="0.3">
      <c r="A6" t="s">
        <v>18</v>
      </c>
      <c r="B6">
        <v>51</v>
      </c>
      <c r="C6" s="2" t="str">
        <f t="shared" ref="C6:E69" si="3">IF(M6 &lt; $C$1, H6, "")</f>
        <v/>
      </c>
      <c r="D6" s="2" t="str">
        <f t="shared" si="0"/>
        <v/>
      </c>
      <c r="E6" s="2" t="str">
        <f t="shared" si="0"/>
        <v/>
      </c>
      <c r="F6" s="2" t="str">
        <f t="shared" si="1"/>
        <v/>
      </c>
      <c r="G6" s="2" t="str">
        <f t="shared" si="0"/>
        <v/>
      </c>
      <c r="H6">
        <v>1.4595568000000001</v>
      </c>
      <c r="I6">
        <v>-1.4072795</v>
      </c>
      <c r="J6">
        <v>0.79007680000000002</v>
      </c>
      <c r="K6">
        <v>-1.3492508000000001</v>
      </c>
      <c r="L6">
        <v>1.0614265000000001</v>
      </c>
      <c r="M6">
        <v>1</v>
      </c>
      <c r="N6">
        <v>1</v>
      </c>
      <c r="O6">
        <v>0.90119170000000004</v>
      </c>
      <c r="P6">
        <v>1</v>
      </c>
      <c r="Q6">
        <v>0.66895649999999995</v>
      </c>
      <c r="R6" s="1">
        <v>0.51</v>
      </c>
      <c r="S6" s="1">
        <v>0.47</v>
      </c>
      <c r="T6" s="1">
        <v>0.16</v>
      </c>
      <c r="U6" s="1">
        <v>0.51</v>
      </c>
      <c r="V6" s="1">
        <v>0.31</v>
      </c>
      <c r="W6">
        <f t="shared" si="2"/>
        <v>0</v>
      </c>
    </row>
    <row r="7" spans="1:23" x14ac:dyDescent="0.3">
      <c r="A7" t="s">
        <v>19</v>
      </c>
      <c r="B7">
        <v>18</v>
      </c>
      <c r="C7" s="2" t="str">
        <f t="shared" si="3"/>
        <v/>
      </c>
      <c r="D7" s="2" t="str">
        <f t="shared" si="0"/>
        <v/>
      </c>
      <c r="E7" s="2" t="str">
        <f t="shared" si="0"/>
        <v/>
      </c>
      <c r="F7" s="2" t="str">
        <f t="shared" si="1"/>
        <v/>
      </c>
      <c r="G7" s="2" t="str">
        <f t="shared" si="0"/>
        <v/>
      </c>
      <c r="H7">
        <v>1.027809</v>
      </c>
      <c r="I7">
        <v>-1.3154110999999999</v>
      </c>
      <c r="J7">
        <v>-1.0416466</v>
      </c>
      <c r="K7">
        <v>-0.93781389999999998</v>
      </c>
      <c r="L7">
        <v>-0.59285485999999998</v>
      </c>
      <c r="M7">
        <v>0.76413160000000002</v>
      </c>
      <c r="N7">
        <v>1</v>
      </c>
      <c r="O7">
        <v>0.94645625</v>
      </c>
      <c r="P7">
        <v>1</v>
      </c>
      <c r="Q7">
        <v>0.96931725999999996</v>
      </c>
      <c r="R7" s="1">
        <v>0.5</v>
      </c>
      <c r="S7" s="1">
        <v>0.61</v>
      </c>
      <c r="T7" s="1">
        <v>0.28000000000000003</v>
      </c>
      <c r="U7" s="1">
        <v>0.56000000000000005</v>
      </c>
      <c r="V7" s="1">
        <v>0.28000000000000003</v>
      </c>
      <c r="W7">
        <f t="shared" si="2"/>
        <v>0</v>
      </c>
    </row>
    <row r="8" spans="1:23" x14ac:dyDescent="0.3">
      <c r="A8" t="s">
        <v>20</v>
      </c>
      <c r="B8">
        <v>20</v>
      </c>
      <c r="C8" s="2" t="str">
        <f t="shared" si="3"/>
        <v/>
      </c>
      <c r="D8" s="2" t="str">
        <f t="shared" si="0"/>
        <v/>
      </c>
      <c r="E8" s="2" t="str">
        <f t="shared" si="0"/>
        <v/>
      </c>
      <c r="F8" s="2" t="str">
        <f t="shared" si="1"/>
        <v/>
      </c>
      <c r="G8" s="2" t="str">
        <f t="shared" si="0"/>
        <v/>
      </c>
      <c r="H8">
        <v>-0.99146104000000002</v>
      </c>
      <c r="I8">
        <v>-1.0477650000000001</v>
      </c>
      <c r="J8">
        <v>-0.74644052999999999</v>
      </c>
      <c r="K8">
        <v>1.0155725</v>
      </c>
      <c r="L8">
        <v>-0.91157690000000002</v>
      </c>
      <c r="M8">
        <v>0.81115199999999998</v>
      </c>
      <c r="N8">
        <v>1</v>
      </c>
      <c r="O8">
        <v>1</v>
      </c>
      <c r="P8">
        <v>1</v>
      </c>
      <c r="Q8">
        <v>1</v>
      </c>
      <c r="R8" s="1">
        <v>0.15</v>
      </c>
      <c r="S8" s="1">
        <v>0.4</v>
      </c>
      <c r="T8" s="1">
        <v>0.5</v>
      </c>
      <c r="U8" s="1">
        <v>0.45</v>
      </c>
      <c r="V8" s="1">
        <v>0.6</v>
      </c>
      <c r="W8">
        <f t="shared" si="2"/>
        <v>0</v>
      </c>
    </row>
    <row r="9" spans="1:23" x14ac:dyDescent="0.3">
      <c r="A9" t="s">
        <v>21</v>
      </c>
      <c r="B9">
        <v>20</v>
      </c>
      <c r="C9" s="2" t="str">
        <f t="shared" si="3"/>
        <v/>
      </c>
      <c r="D9" s="2" t="str">
        <f t="shared" si="0"/>
        <v/>
      </c>
      <c r="E9" s="2" t="str">
        <f t="shared" si="0"/>
        <v/>
      </c>
      <c r="F9" s="2" t="str">
        <f t="shared" si="1"/>
        <v/>
      </c>
      <c r="G9" s="2" t="str">
        <f t="shared" si="0"/>
        <v/>
      </c>
      <c r="H9">
        <v>-0.99146104000000002</v>
      </c>
      <c r="I9">
        <v>-1.0477650000000001</v>
      </c>
      <c r="J9">
        <v>-0.74644052999999999</v>
      </c>
      <c r="K9">
        <v>1.0155725</v>
      </c>
      <c r="L9">
        <v>-0.91157690000000002</v>
      </c>
      <c r="M9">
        <v>0.77995389999999998</v>
      </c>
      <c r="N9">
        <v>1</v>
      </c>
      <c r="O9">
        <v>0.99285330000000005</v>
      </c>
      <c r="P9">
        <v>1</v>
      </c>
      <c r="Q9">
        <v>0.97647099999999998</v>
      </c>
      <c r="R9" s="1">
        <v>0.15</v>
      </c>
      <c r="S9" s="1">
        <v>0.4</v>
      </c>
      <c r="T9" s="1">
        <v>0.5</v>
      </c>
      <c r="U9" s="1">
        <v>0.45</v>
      </c>
      <c r="V9" s="1">
        <v>0.6</v>
      </c>
      <c r="W9">
        <f t="shared" si="2"/>
        <v>0</v>
      </c>
    </row>
    <row r="10" spans="1:23" x14ac:dyDescent="0.3">
      <c r="A10" t="s">
        <v>22</v>
      </c>
      <c r="B10">
        <v>36</v>
      </c>
      <c r="C10" s="2" t="str">
        <f t="shared" si="3"/>
        <v/>
      </c>
      <c r="D10" s="2" t="str">
        <f t="shared" si="0"/>
        <v/>
      </c>
      <c r="E10" s="2" t="str">
        <f t="shared" si="0"/>
        <v/>
      </c>
      <c r="F10" s="2" t="str">
        <f t="shared" si="1"/>
        <v/>
      </c>
      <c r="G10" s="2" t="str">
        <f t="shared" si="0"/>
        <v/>
      </c>
      <c r="H10">
        <v>-1.1285669</v>
      </c>
      <c r="I10">
        <v>1.4008967000000001</v>
      </c>
      <c r="J10">
        <v>-1.1120323999999999</v>
      </c>
      <c r="K10">
        <v>-0.99172439999999995</v>
      </c>
      <c r="L10">
        <v>-0.93150509999999997</v>
      </c>
      <c r="M10">
        <v>0.87838740000000004</v>
      </c>
      <c r="N10">
        <v>0.70209659999999996</v>
      </c>
      <c r="O10">
        <v>0.96245179999999997</v>
      </c>
      <c r="P10">
        <v>1</v>
      </c>
      <c r="Q10">
        <v>1</v>
      </c>
      <c r="R10" s="1">
        <v>0.44</v>
      </c>
      <c r="S10" s="1">
        <v>0.03</v>
      </c>
      <c r="T10" s="1">
        <v>0.5</v>
      </c>
      <c r="U10" s="1">
        <v>0.53</v>
      </c>
      <c r="V10" s="1">
        <v>0.44</v>
      </c>
      <c r="W10">
        <f t="shared" si="2"/>
        <v>0</v>
      </c>
    </row>
    <row r="11" spans="1:23" x14ac:dyDescent="0.3">
      <c r="A11" t="s">
        <v>23</v>
      </c>
      <c r="B11">
        <v>16</v>
      </c>
      <c r="C11" s="2" t="str">
        <f t="shared" si="3"/>
        <v/>
      </c>
      <c r="D11" s="2" t="str">
        <f t="shared" si="0"/>
        <v/>
      </c>
      <c r="E11" s="2" t="str">
        <f t="shared" si="0"/>
        <v/>
      </c>
      <c r="F11" s="2" t="str">
        <f t="shared" si="1"/>
        <v/>
      </c>
      <c r="G11" s="2" t="str">
        <f t="shared" si="0"/>
        <v/>
      </c>
      <c r="H11">
        <v>-0.96580774000000003</v>
      </c>
      <c r="I11">
        <v>1.3546427000000001</v>
      </c>
      <c r="J11">
        <v>-0.93050074999999999</v>
      </c>
      <c r="K11">
        <v>1.0790770999999999</v>
      </c>
      <c r="L11">
        <v>-0.88927590000000001</v>
      </c>
      <c r="M11">
        <v>0.81497940000000002</v>
      </c>
      <c r="N11">
        <v>0.90593385999999998</v>
      </c>
      <c r="O11">
        <v>0.93463974999999999</v>
      </c>
      <c r="P11">
        <v>1</v>
      </c>
      <c r="Q11">
        <v>0.98822810000000005</v>
      </c>
      <c r="R11" s="1">
        <v>0.38</v>
      </c>
      <c r="S11" s="1">
        <v>0.06</v>
      </c>
      <c r="T11" s="1">
        <v>0.56000000000000005</v>
      </c>
      <c r="U11" s="1">
        <v>0.19</v>
      </c>
      <c r="V11" s="1">
        <v>0.5</v>
      </c>
      <c r="W11">
        <f t="shared" si="2"/>
        <v>0</v>
      </c>
    </row>
    <row r="12" spans="1:23" x14ac:dyDescent="0.3">
      <c r="A12" t="s">
        <v>24</v>
      </c>
      <c r="B12">
        <v>15</v>
      </c>
      <c r="C12" s="2" t="str">
        <f t="shared" si="3"/>
        <v/>
      </c>
      <c r="D12" s="2" t="str">
        <f t="shared" si="0"/>
        <v/>
      </c>
      <c r="E12" s="2" t="str">
        <f t="shared" si="0"/>
        <v/>
      </c>
      <c r="F12" s="2" t="str">
        <f t="shared" si="1"/>
        <v/>
      </c>
      <c r="G12" s="2" t="str">
        <f t="shared" si="0"/>
        <v/>
      </c>
      <c r="H12">
        <v>-0.53953993</v>
      </c>
      <c r="I12">
        <v>-0.84476083999999996</v>
      </c>
      <c r="J12">
        <v>-0.85791105000000001</v>
      </c>
      <c r="K12">
        <v>-0.99572660000000002</v>
      </c>
      <c r="L12">
        <v>-0.80153686000000002</v>
      </c>
      <c r="M12">
        <v>0.99297360000000001</v>
      </c>
      <c r="N12">
        <v>1</v>
      </c>
      <c r="O12">
        <v>0.98428959999999999</v>
      </c>
      <c r="P12">
        <v>1</v>
      </c>
      <c r="Q12">
        <v>0.94270783999999996</v>
      </c>
      <c r="R12" s="1">
        <v>0.47</v>
      </c>
      <c r="S12" s="1">
        <v>0.2</v>
      </c>
      <c r="T12" s="1">
        <v>0.47</v>
      </c>
      <c r="U12" s="1">
        <v>0.47</v>
      </c>
      <c r="V12" s="1">
        <v>7.0000000000000007E-2</v>
      </c>
      <c r="W12">
        <f t="shared" si="2"/>
        <v>0</v>
      </c>
    </row>
    <row r="13" spans="1:23" x14ac:dyDescent="0.3">
      <c r="A13" t="s">
        <v>25</v>
      </c>
      <c r="B13">
        <v>68</v>
      </c>
      <c r="C13" s="2" t="str">
        <f t="shared" si="3"/>
        <v/>
      </c>
      <c r="D13" s="2" t="str">
        <f t="shared" si="0"/>
        <v/>
      </c>
      <c r="E13" s="2">
        <f t="shared" si="0"/>
        <v>1.1885345</v>
      </c>
      <c r="F13" s="2" t="str">
        <f t="shared" si="1"/>
        <v/>
      </c>
      <c r="G13" s="2" t="str">
        <f t="shared" si="0"/>
        <v/>
      </c>
      <c r="H13">
        <v>0.90555010000000002</v>
      </c>
      <c r="I13">
        <v>0.99577503999999994</v>
      </c>
      <c r="J13">
        <v>1.1885345</v>
      </c>
      <c r="K13">
        <v>-0.89049535999999996</v>
      </c>
      <c r="L13">
        <v>1.1266185</v>
      </c>
      <c r="M13">
        <v>0.84323550000000003</v>
      </c>
      <c r="N13">
        <v>0.79860189999999998</v>
      </c>
      <c r="O13">
        <v>0.49866919999999998</v>
      </c>
      <c r="P13">
        <v>1</v>
      </c>
      <c r="Q13">
        <v>0.59215516000000001</v>
      </c>
      <c r="R13" s="1">
        <v>0.25</v>
      </c>
      <c r="S13" s="1">
        <v>0.4</v>
      </c>
      <c r="T13" s="1">
        <v>0.24</v>
      </c>
      <c r="U13" s="1">
        <v>0.32</v>
      </c>
      <c r="V13" s="1">
        <v>0.38</v>
      </c>
      <c r="W13">
        <f t="shared" si="2"/>
        <v>1.1885345</v>
      </c>
    </row>
    <row r="14" spans="1:23" x14ac:dyDescent="0.3">
      <c r="A14" t="s">
        <v>26</v>
      </c>
      <c r="B14">
        <v>19</v>
      </c>
      <c r="C14" s="2" t="str">
        <f t="shared" si="3"/>
        <v/>
      </c>
      <c r="D14" s="2" t="str">
        <f t="shared" si="0"/>
        <v/>
      </c>
      <c r="E14" s="2" t="str">
        <f t="shared" si="0"/>
        <v/>
      </c>
      <c r="F14" s="2" t="str">
        <f t="shared" si="1"/>
        <v/>
      </c>
      <c r="G14" s="2" t="str">
        <f t="shared" si="0"/>
        <v/>
      </c>
      <c r="H14">
        <v>-0.86878460000000002</v>
      </c>
      <c r="I14">
        <v>-0.87657976000000004</v>
      </c>
      <c r="J14">
        <v>-1.0069258000000001</v>
      </c>
      <c r="K14">
        <v>-1.1757455000000001</v>
      </c>
      <c r="L14">
        <v>-0.67823460000000002</v>
      </c>
      <c r="M14">
        <v>0.92262219999999995</v>
      </c>
      <c r="N14">
        <v>1</v>
      </c>
      <c r="O14">
        <v>0.89765817000000003</v>
      </c>
      <c r="P14">
        <v>1</v>
      </c>
      <c r="Q14">
        <v>0.9611731</v>
      </c>
      <c r="R14" s="1">
        <v>0.47</v>
      </c>
      <c r="S14" s="1">
        <v>0.21</v>
      </c>
      <c r="T14" s="1">
        <v>0.26</v>
      </c>
      <c r="U14" s="1">
        <v>0.74</v>
      </c>
      <c r="V14" s="1">
        <v>0.42</v>
      </c>
      <c r="W14">
        <f t="shared" si="2"/>
        <v>0</v>
      </c>
    </row>
    <row r="15" spans="1:23" x14ac:dyDescent="0.3">
      <c r="A15" t="s">
        <v>27</v>
      </c>
      <c r="B15">
        <v>16</v>
      </c>
      <c r="C15" s="2" t="str">
        <f t="shared" si="3"/>
        <v/>
      </c>
      <c r="D15" s="2" t="str">
        <f t="shared" si="0"/>
        <v/>
      </c>
      <c r="E15" s="2">
        <f t="shared" si="0"/>
        <v>1.3633963</v>
      </c>
      <c r="F15" s="2" t="str">
        <f t="shared" si="1"/>
        <v/>
      </c>
      <c r="G15" s="2" t="str">
        <f t="shared" si="0"/>
        <v/>
      </c>
      <c r="H15">
        <v>1.145483</v>
      </c>
      <c r="I15">
        <v>1.0825818</v>
      </c>
      <c r="J15">
        <v>1.3633963</v>
      </c>
      <c r="K15">
        <v>0.79375110000000004</v>
      </c>
      <c r="L15">
        <v>1.1790048</v>
      </c>
      <c r="M15">
        <v>0.74742450000000005</v>
      </c>
      <c r="N15">
        <v>0.69836306999999997</v>
      </c>
      <c r="O15">
        <v>0.45734560000000002</v>
      </c>
      <c r="P15">
        <v>1</v>
      </c>
      <c r="Q15">
        <v>0.51219517000000003</v>
      </c>
      <c r="R15" s="1">
        <v>0.31</v>
      </c>
      <c r="S15" s="1">
        <v>0.13</v>
      </c>
      <c r="T15" s="1">
        <v>0.5</v>
      </c>
      <c r="U15" s="1">
        <v>0.5</v>
      </c>
      <c r="V15" s="1">
        <v>0.56000000000000005</v>
      </c>
      <c r="W15">
        <f t="shared" si="2"/>
        <v>1.3633963</v>
      </c>
    </row>
    <row r="16" spans="1:23" x14ac:dyDescent="0.3">
      <c r="A16" t="s">
        <v>28</v>
      </c>
      <c r="B16">
        <v>34</v>
      </c>
      <c r="C16" s="2" t="str">
        <f t="shared" si="3"/>
        <v/>
      </c>
      <c r="D16" s="2" t="str">
        <f t="shared" si="0"/>
        <v/>
      </c>
      <c r="E16" s="2" t="str">
        <f t="shared" si="0"/>
        <v/>
      </c>
      <c r="F16" s="2" t="str">
        <f t="shared" si="1"/>
        <v/>
      </c>
      <c r="G16" s="2" t="str">
        <f t="shared" si="0"/>
        <v/>
      </c>
      <c r="H16">
        <v>-1.1066478</v>
      </c>
      <c r="I16">
        <v>1.2734542</v>
      </c>
      <c r="J16">
        <v>0.71965252999999996</v>
      </c>
      <c r="K16">
        <v>0.81709169999999998</v>
      </c>
      <c r="L16">
        <v>-0.84834235999999996</v>
      </c>
      <c r="M16">
        <v>0.91244733</v>
      </c>
      <c r="N16">
        <v>0.62106514000000002</v>
      </c>
      <c r="O16">
        <v>0.93193760000000003</v>
      </c>
      <c r="P16">
        <v>1</v>
      </c>
      <c r="Q16">
        <v>0.89695966000000005</v>
      </c>
      <c r="R16" s="1">
        <v>0.28999999999999998</v>
      </c>
      <c r="S16" s="1">
        <v>0.35</v>
      </c>
      <c r="T16" s="1">
        <v>0.09</v>
      </c>
      <c r="U16" s="1">
        <v>0.28999999999999998</v>
      </c>
      <c r="V16" s="1">
        <v>0.18</v>
      </c>
      <c r="W16">
        <f t="shared" si="2"/>
        <v>0</v>
      </c>
    </row>
    <row r="17" spans="1:23" x14ac:dyDescent="0.3">
      <c r="A17" t="s">
        <v>29</v>
      </c>
      <c r="B17">
        <v>24</v>
      </c>
      <c r="C17" s="2" t="str">
        <f t="shared" si="3"/>
        <v/>
      </c>
      <c r="D17" s="2" t="str">
        <f t="shared" si="0"/>
        <v/>
      </c>
      <c r="E17" s="2" t="str">
        <f t="shared" si="0"/>
        <v/>
      </c>
      <c r="F17" s="2" t="str">
        <f t="shared" si="1"/>
        <v/>
      </c>
      <c r="G17" s="2" t="str">
        <f t="shared" si="0"/>
        <v/>
      </c>
      <c r="H17">
        <v>-0.70380383999999996</v>
      </c>
      <c r="I17">
        <v>-0.84433764</v>
      </c>
      <c r="J17">
        <v>-1.2263843000000001</v>
      </c>
      <c r="K17">
        <v>-0.83932983999999999</v>
      </c>
      <c r="L17">
        <v>-1.3922315999999999</v>
      </c>
      <c r="M17">
        <v>0.96425945000000002</v>
      </c>
      <c r="N17">
        <v>1</v>
      </c>
      <c r="O17">
        <v>0.77335894000000005</v>
      </c>
      <c r="P17">
        <v>1</v>
      </c>
      <c r="Q17">
        <v>0.68877505999999999</v>
      </c>
      <c r="R17" s="1">
        <v>0.25</v>
      </c>
      <c r="S17" s="1">
        <v>0.25</v>
      </c>
      <c r="T17" s="1">
        <v>0.25</v>
      </c>
      <c r="U17" s="1">
        <v>0.13</v>
      </c>
      <c r="V17" s="1">
        <v>0.21</v>
      </c>
      <c r="W17">
        <f t="shared" si="2"/>
        <v>0</v>
      </c>
    </row>
    <row r="18" spans="1:23" x14ac:dyDescent="0.3">
      <c r="A18" t="s">
        <v>30</v>
      </c>
      <c r="B18">
        <v>32</v>
      </c>
      <c r="C18" s="2" t="str">
        <f t="shared" si="3"/>
        <v/>
      </c>
      <c r="D18" s="2" t="str">
        <f t="shared" si="0"/>
        <v/>
      </c>
      <c r="E18" s="2" t="str">
        <f t="shared" si="0"/>
        <v/>
      </c>
      <c r="F18" s="2" t="str">
        <f t="shared" si="1"/>
        <v/>
      </c>
      <c r="G18" s="2" t="str">
        <f t="shared" si="0"/>
        <v/>
      </c>
      <c r="H18">
        <v>-1.0866477000000001</v>
      </c>
      <c r="I18">
        <v>0.95692944999999996</v>
      </c>
      <c r="J18">
        <v>-0.96341949999999998</v>
      </c>
      <c r="K18">
        <v>-1.5070456999999999</v>
      </c>
      <c r="L18">
        <v>0.79179869999999997</v>
      </c>
      <c r="M18">
        <v>0.91343825999999995</v>
      </c>
      <c r="N18">
        <v>0.82098556</v>
      </c>
      <c r="O18">
        <v>0.91593290000000005</v>
      </c>
      <c r="P18">
        <v>0.58462590000000003</v>
      </c>
      <c r="Q18">
        <v>0.90305089999999999</v>
      </c>
      <c r="R18" s="1">
        <v>0.47</v>
      </c>
      <c r="S18" s="1">
        <v>0.22</v>
      </c>
      <c r="T18" s="1">
        <v>0.28000000000000003</v>
      </c>
      <c r="U18" s="1">
        <v>0.44</v>
      </c>
      <c r="V18" s="1">
        <v>0.13</v>
      </c>
      <c r="W18">
        <f t="shared" si="2"/>
        <v>0</v>
      </c>
    </row>
    <row r="19" spans="1:23" x14ac:dyDescent="0.3">
      <c r="A19" t="s">
        <v>31</v>
      </c>
      <c r="B19">
        <v>62</v>
      </c>
      <c r="C19" s="2" t="str">
        <f t="shared" si="3"/>
        <v/>
      </c>
      <c r="D19" s="2" t="str">
        <f t="shared" si="0"/>
        <v/>
      </c>
      <c r="E19" s="2" t="str">
        <f t="shared" si="0"/>
        <v/>
      </c>
      <c r="F19" s="2" t="str">
        <f t="shared" si="1"/>
        <v/>
      </c>
      <c r="G19" s="2" t="str">
        <f t="shared" si="0"/>
        <v/>
      </c>
      <c r="H19">
        <v>-1.0709264000000001</v>
      </c>
      <c r="I19">
        <v>1.0274217000000001</v>
      </c>
      <c r="J19">
        <v>-1.2455615</v>
      </c>
      <c r="K19">
        <v>-1.0016271999999999</v>
      </c>
      <c r="L19">
        <v>-1.1866833000000001</v>
      </c>
      <c r="M19">
        <v>0.89234380000000002</v>
      </c>
      <c r="N19">
        <v>0.79381809999999997</v>
      </c>
      <c r="O19">
        <v>0.92372799999999999</v>
      </c>
      <c r="P19">
        <v>1</v>
      </c>
      <c r="Q19">
        <v>0.7268985</v>
      </c>
      <c r="R19" s="1">
        <v>0.16</v>
      </c>
      <c r="S19" s="1">
        <v>0.08</v>
      </c>
      <c r="T19" s="1">
        <v>0.24</v>
      </c>
      <c r="U19" s="1">
        <v>0.31</v>
      </c>
      <c r="V19" s="1">
        <v>0.23</v>
      </c>
      <c r="W19">
        <f t="shared" si="2"/>
        <v>0</v>
      </c>
    </row>
    <row r="20" spans="1:23" x14ac:dyDescent="0.3">
      <c r="A20" t="s">
        <v>32</v>
      </c>
      <c r="B20">
        <v>49</v>
      </c>
      <c r="C20" s="2" t="str">
        <f t="shared" si="3"/>
        <v/>
      </c>
      <c r="D20" s="2" t="str">
        <f t="shared" si="3"/>
        <v/>
      </c>
      <c r="E20" s="2" t="str">
        <f t="shared" si="3"/>
        <v/>
      </c>
      <c r="F20" s="2" t="str">
        <f t="shared" si="1"/>
        <v/>
      </c>
      <c r="G20" s="2" t="str">
        <f t="shared" si="1"/>
        <v/>
      </c>
      <c r="H20">
        <v>-1.0459655999999999</v>
      </c>
      <c r="I20">
        <v>1.0195761999999999</v>
      </c>
      <c r="J20">
        <v>-1.0552541</v>
      </c>
      <c r="K20">
        <v>-0.88575079999999995</v>
      </c>
      <c r="L20">
        <v>-1.0899217000000001</v>
      </c>
      <c r="M20">
        <v>0.92359009999999997</v>
      </c>
      <c r="N20">
        <v>0.75191260000000004</v>
      </c>
      <c r="O20">
        <v>0.97355944000000005</v>
      </c>
      <c r="P20">
        <v>1</v>
      </c>
      <c r="Q20">
        <v>0.97134924</v>
      </c>
      <c r="R20" s="1">
        <v>0.16</v>
      </c>
      <c r="S20" s="1">
        <v>0.08</v>
      </c>
      <c r="T20" s="1">
        <v>0.2</v>
      </c>
      <c r="U20" s="1">
        <v>0.28999999999999998</v>
      </c>
      <c r="V20" s="1">
        <v>0.22</v>
      </c>
      <c r="W20">
        <f t="shared" si="2"/>
        <v>0</v>
      </c>
    </row>
    <row r="21" spans="1:23" x14ac:dyDescent="0.3">
      <c r="A21" t="s">
        <v>33</v>
      </c>
      <c r="B21">
        <v>54</v>
      </c>
      <c r="C21" s="2">
        <f t="shared" si="3"/>
        <v>1.4360179</v>
      </c>
      <c r="D21" s="2" t="str">
        <f t="shared" si="3"/>
        <v/>
      </c>
      <c r="E21" s="2">
        <f t="shared" si="3"/>
        <v>1.3661243999999999</v>
      </c>
      <c r="F21" s="2" t="str">
        <f t="shared" si="1"/>
        <v/>
      </c>
      <c r="G21" s="2">
        <f t="shared" si="1"/>
        <v>1.586158</v>
      </c>
      <c r="H21">
        <v>1.4360179</v>
      </c>
      <c r="I21">
        <v>0.98813485999999995</v>
      </c>
      <c r="J21">
        <v>1.3661243999999999</v>
      </c>
      <c r="K21">
        <v>0.90246300000000002</v>
      </c>
      <c r="L21">
        <v>1.586158</v>
      </c>
      <c r="M21">
        <v>0.47996752999999998</v>
      </c>
      <c r="N21">
        <v>0.80924499999999999</v>
      </c>
      <c r="O21">
        <v>0.49572250000000001</v>
      </c>
      <c r="P21">
        <v>1</v>
      </c>
      <c r="Q21">
        <v>0.1079079</v>
      </c>
      <c r="R21" s="1">
        <v>0.22</v>
      </c>
      <c r="S21" s="1">
        <v>0.11</v>
      </c>
      <c r="T21" s="1">
        <v>0.26</v>
      </c>
      <c r="U21" s="1">
        <v>0.19</v>
      </c>
      <c r="V21" s="1">
        <v>0.28000000000000003</v>
      </c>
      <c r="W21">
        <f t="shared" si="2"/>
        <v>4.3883003</v>
      </c>
    </row>
    <row r="22" spans="1:23" x14ac:dyDescent="0.3">
      <c r="A22" t="s">
        <v>34</v>
      </c>
      <c r="B22">
        <v>20</v>
      </c>
      <c r="C22" s="2" t="str">
        <f t="shared" si="3"/>
        <v/>
      </c>
      <c r="D22" s="2" t="str">
        <f t="shared" si="3"/>
        <v/>
      </c>
      <c r="E22" s="2">
        <f t="shared" si="3"/>
        <v>1.4647716</v>
      </c>
      <c r="F22" s="2" t="str">
        <f t="shared" si="1"/>
        <v/>
      </c>
      <c r="G22" s="2">
        <f t="shared" si="1"/>
        <v>1.7104299999999999</v>
      </c>
      <c r="H22">
        <v>1.4512969</v>
      </c>
      <c r="I22">
        <v>0.85293149999999995</v>
      </c>
      <c r="J22">
        <v>1.4647716</v>
      </c>
      <c r="K22">
        <v>0.81700987000000003</v>
      </c>
      <c r="L22">
        <v>1.7104299999999999</v>
      </c>
      <c r="M22">
        <v>0.83391919999999997</v>
      </c>
      <c r="N22">
        <v>0.79525805000000005</v>
      </c>
      <c r="O22">
        <v>0.3025523</v>
      </c>
      <c r="P22">
        <v>1</v>
      </c>
      <c r="Q22">
        <v>8.7956530000000005E-2</v>
      </c>
      <c r="R22" s="1">
        <v>0.2</v>
      </c>
      <c r="S22" s="1">
        <v>0.25</v>
      </c>
      <c r="T22" s="1">
        <v>0.35</v>
      </c>
      <c r="U22" s="1">
        <v>0.15</v>
      </c>
      <c r="V22" s="1">
        <v>0.3</v>
      </c>
      <c r="W22">
        <f t="shared" si="2"/>
        <v>3.1752015999999998</v>
      </c>
    </row>
    <row r="23" spans="1:23" x14ac:dyDescent="0.3">
      <c r="A23" t="s">
        <v>35</v>
      </c>
      <c r="B23">
        <v>126</v>
      </c>
      <c r="C23" s="2" t="str">
        <f t="shared" si="3"/>
        <v/>
      </c>
      <c r="D23" s="2" t="str">
        <f t="shared" si="3"/>
        <v/>
      </c>
      <c r="E23" s="2" t="str">
        <f t="shared" si="3"/>
        <v/>
      </c>
      <c r="F23" s="2" t="str">
        <f t="shared" si="1"/>
        <v/>
      </c>
      <c r="G23" s="2" t="str">
        <f t="shared" si="1"/>
        <v/>
      </c>
      <c r="H23">
        <v>1.1470191000000001</v>
      </c>
      <c r="I23">
        <v>0.73475190000000001</v>
      </c>
      <c r="J23">
        <v>1.0378267000000001</v>
      </c>
      <c r="K23">
        <v>0.94744709999999999</v>
      </c>
      <c r="L23">
        <v>1.1834191000000001</v>
      </c>
      <c r="M23">
        <v>0.80107300000000004</v>
      </c>
      <c r="N23">
        <v>0.89443249999999996</v>
      </c>
      <c r="O23">
        <v>0.69322264</v>
      </c>
      <c r="P23">
        <v>1</v>
      </c>
      <c r="Q23">
        <v>0.53264440000000002</v>
      </c>
      <c r="R23" s="1">
        <v>0.28000000000000003</v>
      </c>
      <c r="S23" s="1">
        <v>0.25</v>
      </c>
      <c r="T23" s="1">
        <v>0.27</v>
      </c>
      <c r="U23" s="1">
        <v>0.3</v>
      </c>
      <c r="V23" s="1">
        <v>0.33</v>
      </c>
      <c r="W23">
        <f t="shared" si="2"/>
        <v>0</v>
      </c>
    </row>
    <row r="24" spans="1:23" x14ac:dyDescent="0.3">
      <c r="A24" t="s">
        <v>36</v>
      </c>
      <c r="B24">
        <v>47</v>
      </c>
      <c r="C24" s="2" t="str">
        <f t="shared" si="3"/>
        <v/>
      </c>
      <c r="D24" s="2" t="str">
        <f t="shared" si="3"/>
        <v/>
      </c>
      <c r="E24" s="2" t="str">
        <f t="shared" si="3"/>
        <v/>
      </c>
      <c r="F24" s="2" t="str">
        <f t="shared" si="1"/>
        <v/>
      </c>
      <c r="G24" s="2" t="str">
        <f t="shared" si="1"/>
        <v/>
      </c>
      <c r="H24">
        <v>1.1178503</v>
      </c>
      <c r="I24">
        <v>0.75148610000000005</v>
      </c>
      <c r="J24">
        <v>1.0215862</v>
      </c>
      <c r="K24">
        <v>0.81861293000000002</v>
      </c>
      <c r="L24">
        <v>0.98407020000000001</v>
      </c>
      <c r="M24">
        <v>0.66507899999999998</v>
      </c>
      <c r="N24">
        <v>0.88929970000000003</v>
      </c>
      <c r="O24">
        <v>0.68471519999999997</v>
      </c>
      <c r="P24">
        <v>1</v>
      </c>
      <c r="Q24">
        <v>0.80723670000000003</v>
      </c>
      <c r="R24" s="1">
        <v>0.23</v>
      </c>
      <c r="S24" s="1">
        <v>0.4</v>
      </c>
      <c r="T24" s="1">
        <v>0.17</v>
      </c>
      <c r="U24" s="1">
        <v>0.45</v>
      </c>
      <c r="V24" s="1">
        <v>0.23</v>
      </c>
      <c r="W24">
        <f t="shared" si="2"/>
        <v>0</v>
      </c>
    </row>
    <row r="25" spans="1:23" x14ac:dyDescent="0.3">
      <c r="A25" t="s">
        <v>37</v>
      </c>
      <c r="B25">
        <v>24</v>
      </c>
      <c r="C25" s="2" t="str">
        <f t="shared" si="3"/>
        <v/>
      </c>
      <c r="D25" s="2" t="str">
        <f t="shared" si="3"/>
        <v/>
      </c>
      <c r="E25" s="2" t="str">
        <f t="shared" si="3"/>
        <v/>
      </c>
      <c r="F25" s="2" t="str">
        <f t="shared" si="1"/>
        <v/>
      </c>
      <c r="G25" s="2" t="str">
        <f t="shared" si="1"/>
        <v/>
      </c>
      <c r="H25">
        <v>0.73283505000000004</v>
      </c>
      <c r="I25">
        <v>0.85688699999999995</v>
      </c>
      <c r="J25">
        <v>0.82659066000000003</v>
      </c>
      <c r="K25">
        <v>0.77439164999999999</v>
      </c>
      <c r="L25">
        <v>0.79746669999999997</v>
      </c>
      <c r="M25">
        <v>0.9027946</v>
      </c>
      <c r="N25">
        <v>0.80016845000000003</v>
      </c>
      <c r="O25">
        <v>0.88577205000000003</v>
      </c>
      <c r="P25">
        <v>0.978329</v>
      </c>
      <c r="Q25">
        <v>0.91359670000000004</v>
      </c>
      <c r="R25" s="1">
        <v>0.21</v>
      </c>
      <c r="S25" s="1">
        <v>0.54</v>
      </c>
      <c r="T25" s="1">
        <v>0.28999999999999998</v>
      </c>
      <c r="U25" s="1">
        <v>0.46</v>
      </c>
      <c r="V25" s="1">
        <v>0.33</v>
      </c>
      <c r="W25">
        <f t="shared" si="2"/>
        <v>0</v>
      </c>
    </row>
    <row r="26" spans="1:23" x14ac:dyDescent="0.3">
      <c r="A26" t="s">
        <v>38</v>
      </c>
      <c r="B26">
        <v>22</v>
      </c>
      <c r="C26" s="2" t="str">
        <f t="shared" si="3"/>
        <v/>
      </c>
      <c r="D26" s="2" t="str">
        <f t="shared" si="3"/>
        <v/>
      </c>
      <c r="E26" s="2" t="str">
        <f t="shared" si="3"/>
        <v/>
      </c>
      <c r="F26" s="2" t="str">
        <f t="shared" si="1"/>
        <v/>
      </c>
      <c r="G26" s="2" t="str">
        <f t="shared" si="1"/>
        <v/>
      </c>
      <c r="H26">
        <v>0.74886790000000003</v>
      </c>
      <c r="I26">
        <v>0.94172650000000002</v>
      </c>
      <c r="J26">
        <v>0.85529489999999997</v>
      </c>
      <c r="K26">
        <v>0.83793839999999997</v>
      </c>
      <c r="L26">
        <v>0.83758200000000005</v>
      </c>
      <c r="M26">
        <v>0.90415657000000005</v>
      </c>
      <c r="N26">
        <v>0.78968614000000004</v>
      </c>
      <c r="O26">
        <v>0.92946689999999998</v>
      </c>
      <c r="P26">
        <v>1</v>
      </c>
      <c r="Q26">
        <v>0.92062246999999997</v>
      </c>
      <c r="R26" s="1">
        <v>0.23</v>
      </c>
      <c r="S26" s="1">
        <v>0.59</v>
      </c>
      <c r="T26" s="1">
        <v>0.32</v>
      </c>
      <c r="U26" s="1">
        <v>0.5</v>
      </c>
      <c r="V26" s="1">
        <v>0.36</v>
      </c>
      <c r="W26">
        <f t="shared" si="2"/>
        <v>0</v>
      </c>
    </row>
    <row r="27" spans="1:23" x14ac:dyDescent="0.3">
      <c r="A27" t="s">
        <v>39</v>
      </c>
      <c r="B27">
        <v>21</v>
      </c>
      <c r="C27" s="2" t="str">
        <f t="shared" si="3"/>
        <v/>
      </c>
      <c r="D27" s="2" t="str">
        <f t="shared" si="3"/>
        <v/>
      </c>
      <c r="E27" s="2">
        <f t="shared" si="3"/>
        <v>1.1839626000000001</v>
      </c>
      <c r="F27" s="2" t="str">
        <f t="shared" si="1"/>
        <v/>
      </c>
      <c r="G27" s="2" t="str">
        <f t="shared" si="1"/>
        <v/>
      </c>
      <c r="H27">
        <v>1.0678513000000001</v>
      </c>
      <c r="I27">
        <v>-0.53627150000000001</v>
      </c>
      <c r="J27">
        <v>1.1839626000000001</v>
      </c>
      <c r="K27">
        <v>0.97460780000000002</v>
      </c>
      <c r="L27">
        <v>1.1237227999999999</v>
      </c>
      <c r="M27">
        <v>0.77720206999999997</v>
      </c>
      <c r="N27">
        <v>0.98299325000000004</v>
      </c>
      <c r="O27">
        <v>0.48819630000000003</v>
      </c>
      <c r="P27">
        <v>1</v>
      </c>
      <c r="Q27">
        <v>0.57010919999999998</v>
      </c>
      <c r="R27" s="1">
        <v>0.28999999999999998</v>
      </c>
      <c r="S27" s="1">
        <v>0.28999999999999998</v>
      </c>
      <c r="T27" s="1">
        <v>0.19</v>
      </c>
      <c r="U27" s="1">
        <v>0.48</v>
      </c>
      <c r="V27" s="1">
        <v>0.19</v>
      </c>
      <c r="W27">
        <f t="shared" si="2"/>
        <v>1.1839626000000001</v>
      </c>
    </row>
    <row r="28" spans="1:23" x14ac:dyDescent="0.3">
      <c r="A28" t="s">
        <v>40</v>
      </c>
      <c r="B28">
        <v>17</v>
      </c>
      <c r="C28" s="2" t="str">
        <f t="shared" si="3"/>
        <v/>
      </c>
      <c r="D28" s="2" t="str">
        <f t="shared" si="3"/>
        <v/>
      </c>
      <c r="E28" s="2" t="str">
        <f t="shared" si="3"/>
        <v/>
      </c>
      <c r="F28" s="2" t="str">
        <f t="shared" si="1"/>
        <v/>
      </c>
      <c r="G28" s="2" t="str">
        <f t="shared" si="1"/>
        <v/>
      </c>
      <c r="H28">
        <v>0.99874949999999996</v>
      </c>
      <c r="I28">
        <v>0.51335260000000005</v>
      </c>
      <c r="J28">
        <v>1.1733304</v>
      </c>
      <c r="K28">
        <v>1.0011127</v>
      </c>
      <c r="L28">
        <v>1.1721018999999999</v>
      </c>
      <c r="M28">
        <v>0.77862699999999996</v>
      </c>
      <c r="N28">
        <v>1</v>
      </c>
      <c r="O28">
        <v>0.50987179999999999</v>
      </c>
      <c r="P28">
        <v>1</v>
      </c>
      <c r="Q28">
        <v>0.50220007</v>
      </c>
      <c r="R28" s="1">
        <v>0.28999999999999998</v>
      </c>
      <c r="S28" s="1">
        <v>0.24</v>
      </c>
      <c r="T28" s="1">
        <v>0.24</v>
      </c>
      <c r="U28" s="1">
        <v>0.59</v>
      </c>
      <c r="V28" s="1">
        <v>0.24</v>
      </c>
      <c r="W28">
        <f t="shared" si="2"/>
        <v>0</v>
      </c>
    </row>
    <row r="29" spans="1:23" x14ac:dyDescent="0.3">
      <c r="A29" t="s">
        <v>41</v>
      </c>
      <c r="B29">
        <v>15</v>
      </c>
      <c r="C29" s="2" t="str">
        <f t="shared" si="3"/>
        <v/>
      </c>
      <c r="D29" s="2" t="str">
        <f t="shared" si="3"/>
        <v/>
      </c>
      <c r="E29" s="2" t="str">
        <f t="shared" si="3"/>
        <v/>
      </c>
      <c r="F29" s="2" t="str">
        <f t="shared" si="1"/>
        <v/>
      </c>
      <c r="G29" s="2">
        <f t="shared" si="1"/>
        <v>1.3695793999999999</v>
      </c>
      <c r="H29">
        <v>0.937249</v>
      </c>
      <c r="I29">
        <v>1.2313375</v>
      </c>
      <c r="J29">
        <v>1.1621021</v>
      </c>
      <c r="K29">
        <v>-0.63045479999999998</v>
      </c>
      <c r="L29">
        <v>1.3695793999999999</v>
      </c>
      <c r="M29">
        <v>0.82709980000000005</v>
      </c>
      <c r="N29">
        <v>0.64622599999999997</v>
      </c>
      <c r="O29">
        <v>0.50514780000000004</v>
      </c>
      <c r="P29">
        <v>1</v>
      </c>
      <c r="Q29">
        <v>0.34635951999999998</v>
      </c>
      <c r="R29" s="1">
        <v>0.4</v>
      </c>
      <c r="S29" s="1">
        <v>0.33</v>
      </c>
      <c r="T29" s="1">
        <v>0.33</v>
      </c>
      <c r="U29" s="1">
        <v>0.2</v>
      </c>
      <c r="V29" s="1">
        <v>0.53</v>
      </c>
      <c r="W29">
        <f t="shared" si="2"/>
        <v>1.3695793999999999</v>
      </c>
    </row>
    <row r="30" spans="1:23" x14ac:dyDescent="0.3">
      <c r="A30" t="s">
        <v>42</v>
      </c>
      <c r="B30">
        <v>41</v>
      </c>
      <c r="C30" s="2" t="str">
        <f t="shared" si="3"/>
        <v/>
      </c>
      <c r="D30" s="2" t="str">
        <f t="shared" si="3"/>
        <v/>
      </c>
      <c r="E30" s="2" t="str">
        <f t="shared" si="3"/>
        <v/>
      </c>
      <c r="F30" s="2" t="str">
        <f t="shared" si="1"/>
        <v/>
      </c>
      <c r="G30" s="2" t="str">
        <f t="shared" si="1"/>
        <v/>
      </c>
      <c r="H30">
        <v>0.85792420000000003</v>
      </c>
      <c r="I30">
        <v>-0.67498930000000001</v>
      </c>
      <c r="J30">
        <v>1.1370817</v>
      </c>
      <c r="K30">
        <v>1.0637866</v>
      </c>
      <c r="L30">
        <v>0.83551854000000003</v>
      </c>
      <c r="M30">
        <v>0.84713879999999997</v>
      </c>
      <c r="N30">
        <v>1</v>
      </c>
      <c r="O30">
        <v>0.54550050000000005</v>
      </c>
      <c r="P30">
        <v>1</v>
      </c>
      <c r="Q30">
        <v>0.90322550000000001</v>
      </c>
      <c r="R30" s="1">
        <v>0.22</v>
      </c>
      <c r="S30" s="1">
        <v>0.15</v>
      </c>
      <c r="T30" s="1">
        <v>0.22</v>
      </c>
      <c r="U30" s="1">
        <v>0.2</v>
      </c>
      <c r="V30" s="1">
        <v>0.34</v>
      </c>
      <c r="W30">
        <f t="shared" si="2"/>
        <v>0</v>
      </c>
    </row>
    <row r="31" spans="1:23" x14ac:dyDescent="0.3">
      <c r="A31" t="s">
        <v>43</v>
      </c>
      <c r="B31">
        <v>27</v>
      </c>
      <c r="C31" s="2" t="str">
        <f t="shared" si="3"/>
        <v/>
      </c>
      <c r="D31" s="2" t="str">
        <f t="shared" si="3"/>
        <v/>
      </c>
      <c r="E31" s="2" t="str">
        <f t="shared" si="3"/>
        <v/>
      </c>
      <c r="F31" s="2" t="str">
        <f t="shared" si="1"/>
        <v/>
      </c>
      <c r="G31" s="2" t="str">
        <f t="shared" si="1"/>
        <v/>
      </c>
      <c r="H31">
        <v>1.0638331999999999</v>
      </c>
      <c r="I31">
        <v>-0.67080664999999995</v>
      </c>
      <c r="J31">
        <v>1.3814078999999999</v>
      </c>
      <c r="K31">
        <v>1.1009452</v>
      </c>
      <c r="L31">
        <v>1.1367851</v>
      </c>
      <c r="M31">
        <v>0.76062225999999999</v>
      </c>
      <c r="N31">
        <v>0.99539053</v>
      </c>
      <c r="O31">
        <v>0.57848719999999998</v>
      </c>
      <c r="P31">
        <v>1</v>
      </c>
      <c r="Q31">
        <v>0.58436339999999998</v>
      </c>
      <c r="R31" s="1">
        <v>0.3</v>
      </c>
      <c r="S31" s="1">
        <v>0.22</v>
      </c>
      <c r="T31" s="1">
        <v>0.3</v>
      </c>
      <c r="U31" s="1">
        <v>0.26</v>
      </c>
      <c r="V31" s="1">
        <v>0.26</v>
      </c>
      <c r="W31">
        <f t="shared" si="2"/>
        <v>0</v>
      </c>
    </row>
    <row r="32" spans="1:23" x14ac:dyDescent="0.3">
      <c r="A32" t="s">
        <v>44</v>
      </c>
      <c r="B32">
        <v>17</v>
      </c>
      <c r="C32" s="2" t="str">
        <f t="shared" si="3"/>
        <v/>
      </c>
      <c r="D32" s="2" t="str">
        <f t="shared" si="3"/>
        <v/>
      </c>
      <c r="E32" s="2" t="str">
        <f t="shared" si="3"/>
        <v/>
      </c>
      <c r="F32" s="2" t="str">
        <f t="shared" si="1"/>
        <v/>
      </c>
      <c r="G32" s="2" t="str">
        <f t="shared" si="1"/>
        <v/>
      </c>
      <c r="H32">
        <v>1.0274785</v>
      </c>
      <c r="I32">
        <v>0.4641788</v>
      </c>
      <c r="J32">
        <v>1.2548402999999999</v>
      </c>
      <c r="K32">
        <v>1.2038971000000001</v>
      </c>
      <c r="L32">
        <v>0.89171772999999999</v>
      </c>
      <c r="M32">
        <v>0.73755634000000003</v>
      </c>
      <c r="N32">
        <v>0.99875040000000004</v>
      </c>
      <c r="O32">
        <v>0.54616045999999996</v>
      </c>
      <c r="P32">
        <v>1</v>
      </c>
      <c r="Q32">
        <v>0.87299013000000003</v>
      </c>
      <c r="R32" s="1">
        <v>0.35</v>
      </c>
      <c r="S32" s="1">
        <v>0.28999999999999998</v>
      </c>
      <c r="T32" s="1">
        <v>0.28999999999999998</v>
      </c>
      <c r="U32" s="1">
        <v>0.41</v>
      </c>
      <c r="V32" s="1">
        <v>0.41</v>
      </c>
      <c r="W32">
        <f t="shared" si="2"/>
        <v>0</v>
      </c>
    </row>
    <row r="33" spans="1:23" x14ac:dyDescent="0.3">
      <c r="A33" t="s">
        <v>45</v>
      </c>
      <c r="B33">
        <v>85</v>
      </c>
      <c r="C33" s="2" t="str">
        <f t="shared" si="3"/>
        <v/>
      </c>
      <c r="D33" s="2" t="str">
        <f t="shared" si="3"/>
        <v/>
      </c>
      <c r="E33" s="2" t="str">
        <f t="shared" si="3"/>
        <v/>
      </c>
      <c r="F33" s="2" t="str">
        <f t="shared" si="1"/>
        <v/>
      </c>
      <c r="G33" s="2">
        <f t="shared" si="1"/>
        <v>1.2647010999999999</v>
      </c>
      <c r="H33">
        <v>1.1161080000000001</v>
      </c>
      <c r="I33">
        <v>0.91471749999999996</v>
      </c>
      <c r="J33">
        <v>0.98504882999999999</v>
      </c>
      <c r="K33">
        <v>-0.7752658</v>
      </c>
      <c r="L33">
        <v>1.2647010999999999</v>
      </c>
      <c r="M33">
        <v>0.63870393999999997</v>
      </c>
      <c r="N33">
        <v>0.77287554999999997</v>
      </c>
      <c r="O33">
        <v>0.73874329999999999</v>
      </c>
      <c r="P33">
        <v>1</v>
      </c>
      <c r="Q33">
        <v>0.47307798000000001</v>
      </c>
      <c r="R33" s="1">
        <v>0.38</v>
      </c>
      <c r="S33" s="1">
        <v>0.08</v>
      </c>
      <c r="T33" s="1">
        <v>0.19</v>
      </c>
      <c r="U33" s="1">
        <v>0.14000000000000001</v>
      </c>
      <c r="V33" s="1">
        <v>0.16</v>
      </c>
      <c r="W33">
        <f t="shared" si="2"/>
        <v>1.2647010999999999</v>
      </c>
    </row>
    <row r="34" spans="1:23" x14ac:dyDescent="0.3">
      <c r="A34" t="s">
        <v>46</v>
      </c>
      <c r="B34">
        <v>18</v>
      </c>
      <c r="C34" s="2" t="str">
        <f t="shared" si="3"/>
        <v/>
      </c>
      <c r="D34" s="2" t="str">
        <f t="shared" si="3"/>
        <v/>
      </c>
      <c r="E34" s="2" t="str">
        <f t="shared" si="3"/>
        <v/>
      </c>
      <c r="F34" s="2" t="str">
        <f t="shared" si="1"/>
        <v/>
      </c>
      <c r="G34" s="2" t="str">
        <f t="shared" si="1"/>
        <v/>
      </c>
      <c r="H34">
        <v>0.82072000000000001</v>
      </c>
      <c r="I34">
        <v>-1.0523878</v>
      </c>
      <c r="J34">
        <v>-1.0201629999999999</v>
      </c>
      <c r="K34">
        <v>-1.1179775999999999</v>
      </c>
      <c r="L34">
        <v>-1.3675387000000001</v>
      </c>
      <c r="M34">
        <v>0.89634776000000005</v>
      </c>
      <c r="N34">
        <v>1</v>
      </c>
      <c r="O34">
        <v>0.89410840000000003</v>
      </c>
      <c r="P34">
        <v>1</v>
      </c>
      <c r="Q34">
        <v>0.57720344999999995</v>
      </c>
      <c r="R34" s="1">
        <v>0.61</v>
      </c>
      <c r="S34" s="1">
        <v>0.44</v>
      </c>
      <c r="T34" s="1">
        <v>0.17</v>
      </c>
      <c r="U34" s="1">
        <v>0.11</v>
      </c>
      <c r="V34" s="1">
        <v>0.17</v>
      </c>
      <c r="W34">
        <f t="shared" si="2"/>
        <v>0</v>
      </c>
    </row>
    <row r="35" spans="1:23" x14ac:dyDescent="0.3">
      <c r="A35" t="s">
        <v>47</v>
      </c>
      <c r="B35">
        <v>42</v>
      </c>
      <c r="C35" s="2" t="str">
        <f t="shared" si="3"/>
        <v/>
      </c>
      <c r="D35" s="2" t="str">
        <f t="shared" si="3"/>
        <v/>
      </c>
      <c r="E35" s="2" t="str">
        <f t="shared" si="3"/>
        <v/>
      </c>
      <c r="F35" s="2" t="str">
        <f t="shared" si="1"/>
        <v/>
      </c>
      <c r="G35" s="2">
        <f t="shared" si="1"/>
        <v>1.5012021</v>
      </c>
      <c r="H35">
        <v>1.1750138999999999</v>
      </c>
      <c r="I35">
        <v>0.93759482999999999</v>
      </c>
      <c r="J35">
        <v>1.0403024000000001</v>
      </c>
      <c r="K35">
        <v>-0.67667250000000001</v>
      </c>
      <c r="L35">
        <v>1.5012021</v>
      </c>
      <c r="M35">
        <v>0.74486052999999997</v>
      </c>
      <c r="N35">
        <v>0.77849930000000001</v>
      </c>
      <c r="O35">
        <v>0.73092866000000001</v>
      </c>
      <c r="P35">
        <v>1</v>
      </c>
      <c r="Q35">
        <v>0.14742016999999999</v>
      </c>
      <c r="R35" s="1">
        <v>0.43</v>
      </c>
      <c r="S35" s="1">
        <v>0.1</v>
      </c>
      <c r="T35" s="1">
        <v>0.31</v>
      </c>
      <c r="U35" s="1">
        <v>0.19</v>
      </c>
      <c r="V35" s="1">
        <v>0.33</v>
      </c>
      <c r="W35">
        <f t="shared" si="2"/>
        <v>1.5012021</v>
      </c>
    </row>
    <row r="36" spans="1:23" x14ac:dyDescent="0.3">
      <c r="A36" t="s">
        <v>48</v>
      </c>
      <c r="B36">
        <v>23</v>
      </c>
      <c r="C36" s="2">
        <f t="shared" si="3"/>
        <v>1.2987114</v>
      </c>
      <c r="D36" s="2" t="str">
        <f t="shared" si="3"/>
        <v/>
      </c>
      <c r="E36" s="2" t="str">
        <f t="shared" si="3"/>
        <v/>
      </c>
      <c r="F36" s="2" t="str">
        <f t="shared" si="1"/>
        <v/>
      </c>
      <c r="G36" s="2">
        <f t="shared" si="1"/>
        <v>1.5613039</v>
      </c>
      <c r="H36">
        <v>1.2987114</v>
      </c>
      <c r="I36">
        <v>1.1261333</v>
      </c>
      <c r="J36">
        <v>1.3858223999999999</v>
      </c>
      <c r="K36">
        <v>0.88106910000000005</v>
      </c>
      <c r="L36">
        <v>1.5613039</v>
      </c>
      <c r="M36">
        <v>0.45841166</v>
      </c>
      <c r="N36">
        <v>0.61768990000000001</v>
      </c>
      <c r="O36">
        <v>0.67035520000000004</v>
      </c>
      <c r="P36">
        <v>1</v>
      </c>
      <c r="Q36">
        <v>0.11344994999999999</v>
      </c>
      <c r="R36" s="1">
        <v>0.39</v>
      </c>
      <c r="S36" s="1">
        <v>0.17</v>
      </c>
      <c r="T36" s="1">
        <v>0.43</v>
      </c>
      <c r="U36" s="1">
        <v>0.3</v>
      </c>
      <c r="V36" s="1">
        <v>0.43</v>
      </c>
      <c r="W36">
        <f t="shared" si="2"/>
        <v>2.8600152999999997</v>
      </c>
    </row>
    <row r="37" spans="1:23" x14ac:dyDescent="0.3">
      <c r="A37" t="s">
        <v>49</v>
      </c>
      <c r="B37">
        <v>157</v>
      </c>
      <c r="C37" s="2" t="str">
        <f t="shared" si="3"/>
        <v/>
      </c>
      <c r="D37" s="2" t="str">
        <f t="shared" si="3"/>
        <v/>
      </c>
      <c r="E37" s="2" t="str">
        <f t="shared" si="3"/>
        <v/>
      </c>
      <c r="F37" s="2" t="str">
        <f t="shared" si="1"/>
        <v/>
      </c>
      <c r="G37" s="2" t="str">
        <f t="shared" si="1"/>
        <v/>
      </c>
      <c r="H37">
        <v>-1.2391782</v>
      </c>
      <c r="I37">
        <v>1.3073353000000001</v>
      </c>
      <c r="J37">
        <v>0.99841725999999997</v>
      </c>
      <c r="K37">
        <v>-0.94762199999999996</v>
      </c>
      <c r="L37">
        <v>0.96190505999999998</v>
      </c>
      <c r="M37">
        <v>1</v>
      </c>
      <c r="N37">
        <v>0.57358545000000005</v>
      </c>
      <c r="O37">
        <v>0.73256659999999996</v>
      </c>
      <c r="P37">
        <v>1</v>
      </c>
      <c r="Q37">
        <v>0.82877179999999995</v>
      </c>
      <c r="R37" s="1">
        <v>0.31</v>
      </c>
      <c r="S37" s="1">
        <v>0.39</v>
      </c>
      <c r="T37" s="1">
        <v>0.12</v>
      </c>
      <c r="U37" s="1">
        <v>0.13</v>
      </c>
      <c r="V37" s="1">
        <v>7.0000000000000007E-2</v>
      </c>
      <c r="W37">
        <f t="shared" si="2"/>
        <v>0</v>
      </c>
    </row>
    <row r="38" spans="1:23" x14ac:dyDescent="0.3">
      <c r="A38" t="s">
        <v>50</v>
      </c>
      <c r="B38">
        <v>29</v>
      </c>
      <c r="C38" s="2" t="str">
        <f t="shared" si="3"/>
        <v/>
      </c>
      <c r="D38" s="2" t="str">
        <f t="shared" si="3"/>
        <v/>
      </c>
      <c r="E38" s="2" t="str">
        <f t="shared" si="3"/>
        <v/>
      </c>
      <c r="F38" s="2" t="str">
        <f t="shared" si="1"/>
        <v/>
      </c>
      <c r="G38" s="2" t="str">
        <f t="shared" si="1"/>
        <v/>
      </c>
      <c r="H38">
        <v>-1.1779732000000001</v>
      </c>
      <c r="I38">
        <v>0.95003945000000001</v>
      </c>
      <c r="J38">
        <v>-0.92197465999999995</v>
      </c>
      <c r="K38">
        <v>0.95568160000000002</v>
      </c>
      <c r="L38">
        <v>-0.74402564999999998</v>
      </c>
      <c r="M38">
        <v>0.90651409999999999</v>
      </c>
      <c r="N38">
        <v>0.81977224000000004</v>
      </c>
      <c r="O38">
        <v>0.90276265</v>
      </c>
      <c r="P38">
        <v>1</v>
      </c>
      <c r="Q38">
        <v>0.93746965999999998</v>
      </c>
      <c r="R38" s="1">
        <v>0.28000000000000003</v>
      </c>
      <c r="S38" s="1">
        <v>0.52</v>
      </c>
      <c r="T38" s="1">
        <v>0.24</v>
      </c>
      <c r="U38" s="1">
        <v>0.28000000000000003</v>
      </c>
      <c r="V38" s="1">
        <v>0.24</v>
      </c>
      <c r="W38">
        <f t="shared" si="2"/>
        <v>0</v>
      </c>
    </row>
    <row r="39" spans="1:23" x14ac:dyDescent="0.3">
      <c r="A39" t="s">
        <v>51</v>
      </c>
      <c r="B39">
        <v>50</v>
      </c>
      <c r="C39" s="2" t="str">
        <f t="shared" si="3"/>
        <v/>
      </c>
      <c r="D39" s="2" t="str">
        <f t="shared" si="3"/>
        <v/>
      </c>
      <c r="E39" s="2" t="str">
        <f t="shared" si="3"/>
        <v/>
      </c>
      <c r="F39" s="2" t="str">
        <f t="shared" si="1"/>
        <v/>
      </c>
      <c r="G39" s="2">
        <f t="shared" si="1"/>
        <v>1.2627664999999999</v>
      </c>
      <c r="H39">
        <v>0.73115783999999995</v>
      </c>
      <c r="I39">
        <v>1.1780831</v>
      </c>
      <c r="J39">
        <v>1.2175406</v>
      </c>
      <c r="K39">
        <v>0.95707523999999999</v>
      </c>
      <c r="L39">
        <v>1.2627664999999999</v>
      </c>
      <c r="M39">
        <v>0.88454246999999997</v>
      </c>
      <c r="N39">
        <v>0.56148434000000003</v>
      </c>
      <c r="O39">
        <v>0.59781090000000003</v>
      </c>
      <c r="P39">
        <v>1</v>
      </c>
      <c r="Q39">
        <v>0.45087978000000001</v>
      </c>
      <c r="R39" s="1">
        <v>0.24</v>
      </c>
      <c r="S39" s="1">
        <v>0.4</v>
      </c>
      <c r="T39" s="1">
        <v>0.22</v>
      </c>
      <c r="U39" s="1">
        <v>0.34</v>
      </c>
      <c r="V39" s="1">
        <v>0.3</v>
      </c>
      <c r="W39">
        <f t="shared" si="2"/>
        <v>1.2627664999999999</v>
      </c>
    </row>
    <row r="40" spans="1:23" x14ac:dyDescent="0.3">
      <c r="A40" t="s">
        <v>52</v>
      </c>
      <c r="B40">
        <v>17</v>
      </c>
      <c r="C40" s="2" t="str">
        <f t="shared" si="3"/>
        <v/>
      </c>
      <c r="D40" s="2" t="str">
        <f t="shared" si="3"/>
        <v/>
      </c>
      <c r="E40" s="2" t="str">
        <f t="shared" si="3"/>
        <v/>
      </c>
      <c r="F40" s="2" t="str">
        <f t="shared" si="1"/>
        <v/>
      </c>
      <c r="G40" s="2" t="str">
        <f t="shared" si="1"/>
        <v/>
      </c>
      <c r="H40">
        <v>-0.86874675999999995</v>
      </c>
      <c r="I40">
        <v>1.0656775999999999</v>
      </c>
      <c r="J40">
        <v>1.2120169999999999</v>
      </c>
      <c r="K40">
        <v>-0.69251130000000005</v>
      </c>
      <c r="L40">
        <v>1.050176</v>
      </c>
      <c r="M40">
        <v>0.89535299999999995</v>
      </c>
      <c r="N40">
        <v>0.72233119999999995</v>
      </c>
      <c r="O40">
        <v>0.54059493999999997</v>
      </c>
      <c r="P40">
        <v>1</v>
      </c>
      <c r="Q40">
        <v>0.67838180000000003</v>
      </c>
      <c r="R40" s="1">
        <v>0.35</v>
      </c>
      <c r="S40" s="1">
        <v>0.41</v>
      </c>
      <c r="T40" s="1">
        <v>0.35</v>
      </c>
      <c r="U40" s="1">
        <v>0.18</v>
      </c>
      <c r="V40" s="1">
        <v>0.28999999999999998</v>
      </c>
      <c r="W40">
        <f t="shared" si="2"/>
        <v>0</v>
      </c>
    </row>
    <row r="41" spans="1:23" x14ac:dyDescent="0.3">
      <c r="A41" t="s">
        <v>53</v>
      </c>
      <c r="B41">
        <v>19</v>
      </c>
      <c r="C41" s="2" t="str">
        <f t="shared" si="3"/>
        <v/>
      </c>
      <c r="D41" s="2" t="str">
        <f t="shared" si="3"/>
        <v/>
      </c>
      <c r="E41" s="2" t="str">
        <f t="shared" si="3"/>
        <v/>
      </c>
      <c r="F41" s="2" t="str">
        <f t="shared" si="1"/>
        <v/>
      </c>
      <c r="G41" s="2" t="str">
        <f t="shared" si="1"/>
        <v/>
      </c>
      <c r="H41">
        <v>0.75925889999999996</v>
      </c>
      <c r="I41">
        <v>1.2764789999999999</v>
      </c>
      <c r="J41">
        <v>1.0935691999999999</v>
      </c>
      <c r="K41">
        <v>1.1070532</v>
      </c>
      <c r="L41">
        <v>1.0180647</v>
      </c>
      <c r="M41">
        <v>0.93938520000000003</v>
      </c>
      <c r="N41">
        <v>0.66365342999999999</v>
      </c>
      <c r="O41">
        <v>0.61754390000000003</v>
      </c>
      <c r="P41">
        <v>1</v>
      </c>
      <c r="Q41">
        <v>0.71693759999999995</v>
      </c>
      <c r="R41" s="1">
        <v>0.37</v>
      </c>
      <c r="S41" s="1">
        <v>0.42</v>
      </c>
      <c r="T41" s="1">
        <v>0.47</v>
      </c>
      <c r="U41" s="1">
        <v>0.37</v>
      </c>
      <c r="V41" s="1">
        <v>0.11</v>
      </c>
      <c r="W41">
        <f t="shared" si="2"/>
        <v>0</v>
      </c>
    </row>
    <row r="42" spans="1:23" x14ac:dyDescent="0.3">
      <c r="A42" t="s">
        <v>54</v>
      </c>
      <c r="B42">
        <v>75</v>
      </c>
      <c r="C42" s="2" t="str">
        <f t="shared" si="3"/>
        <v/>
      </c>
      <c r="D42" s="2" t="str">
        <f t="shared" si="3"/>
        <v/>
      </c>
      <c r="E42" s="2" t="str">
        <f t="shared" si="3"/>
        <v/>
      </c>
      <c r="F42" s="2" t="str">
        <f t="shared" si="1"/>
        <v/>
      </c>
      <c r="G42" s="2" t="str">
        <f t="shared" si="1"/>
        <v/>
      </c>
      <c r="H42">
        <v>-1.2074621999999999</v>
      </c>
      <c r="I42">
        <v>1.1800864</v>
      </c>
      <c r="J42">
        <v>-1.2830113999999999</v>
      </c>
      <c r="K42">
        <v>-1.3266543</v>
      </c>
      <c r="L42">
        <v>-1.0413326000000001</v>
      </c>
      <c r="M42">
        <v>1</v>
      </c>
      <c r="N42">
        <v>0.57658136000000004</v>
      </c>
      <c r="O42">
        <v>1</v>
      </c>
      <c r="P42">
        <v>0.94557999999999998</v>
      </c>
      <c r="Q42">
        <v>0.86374390000000001</v>
      </c>
      <c r="R42" s="1">
        <v>0.23</v>
      </c>
      <c r="S42" s="1">
        <v>0.21</v>
      </c>
      <c r="T42" s="1">
        <v>0.31</v>
      </c>
      <c r="U42" s="1">
        <v>0.4</v>
      </c>
      <c r="V42" s="1">
        <v>0.25</v>
      </c>
      <c r="W42">
        <f t="shared" si="2"/>
        <v>0</v>
      </c>
    </row>
    <row r="43" spans="1:23" x14ac:dyDescent="0.3">
      <c r="A43" t="s">
        <v>55</v>
      </c>
      <c r="B43">
        <v>30</v>
      </c>
      <c r="C43" s="2" t="str">
        <f t="shared" si="3"/>
        <v/>
      </c>
      <c r="D43" s="2" t="str">
        <f t="shared" si="3"/>
        <v/>
      </c>
      <c r="E43" s="2" t="str">
        <f t="shared" si="3"/>
        <v/>
      </c>
      <c r="F43" s="2" t="str">
        <f t="shared" si="1"/>
        <v/>
      </c>
      <c r="G43" s="2" t="str">
        <f t="shared" si="1"/>
        <v/>
      </c>
      <c r="H43">
        <v>-1.4359914</v>
      </c>
      <c r="I43">
        <v>0.96776379999999995</v>
      </c>
      <c r="J43">
        <v>-1.2666599999999999</v>
      </c>
      <c r="K43">
        <v>-1.1564958999999999</v>
      </c>
      <c r="L43">
        <v>-1.0502571000000001</v>
      </c>
      <c r="M43">
        <v>0.59701174000000001</v>
      </c>
      <c r="N43">
        <v>0.81411009999999995</v>
      </c>
      <c r="O43">
        <v>1</v>
      </c>
      <c r="P43">
        <v>1</v>
      </c>
      <c r="Q43">
        <v>0.88024705999999997</v>
      </c>
      <c r="R43" s="1">
        <v>0.27</v>
      </c>
      <c r="S43" s="1">
        <v>0.2</v>
      </c>
      <c r="T43" s="1">
        <v>0.27</v>
      </c>
      <c r="U43" s="1">
        <v>0.23</v>
      </c>
      <c r="V43" s="1">
        <v>0.23</v>
      </c>
      <c r="W43">
        <f t="shared" si="2"/>
        <v>0</v>
      </c>
    </row>
    <row r="44" spans="1:23" x14ac:dyDescent="0.3">
      <c r="A44" t="s">
        <v>56</v>
      </c>
      <c r="B44">
        <v>66</v>
      </c>
      <c r="C44" s="2" t="str">
        <f t="shared" si="3"/>
        <v/>
      </c>
      <c r="D44" s="2" t="str">
        <f t="shared" si="3"/>
        <v/>
      </c>
      <c r="E44" s="2" t="str">
        <f t="shared" si="3"/>
        <v/>
      </c>
      <c r="F44" s="2" t="str">
        <f t="shared" si="1"/>
        <v/>
      </c>
      <c r="G44" s="2" t="str">
        <f t="shared" si="1"/>
        <v/>
      </c>
      <c r="H44">
        <v>-1.0878060000000001</v>
      </c>
      <c r="I44">
        <v>1.207084</v>
      </c>
      <c r="J44">
        <v>-1.0277938</v>
      </c>
      <c r="K44">
        <v>-0.82760619999999996</v>
      </c>
      <c r="L44">
        <v>-1.0511326000000001</v>
      </c>
      <c r="M44">
        <v>0.97511199999999998</v>
      </c>
      <c r="N44">
        <v>0.65932690000000005</v>
      </c>
      <c r="O44">
        <v>0.92704149999999996</v>
      </c>
      <c r="P44">
        <v>1</v>
      </c>
      <c r="Q44">
        <v>0.9440672</v>
      </c>
      <c r="R44" s="1">
        <v>0.26</v>
      </c>
      <c r="S44" s="1">
        <v>0.21</v>
      </c>
      <c r="T44" s="1">
        <v>0.52</v>
      </c>
      <c r="U44" s="1">
        <v>0.15</v>
      </c>
      <c r="V44" s="1">
        <v>0.38</v>
      </c>
      <c r="W44">
        <f t="shared" si="2"/>
        <v>0</v>
      </c>
    </row>
    <row r="45" spans="1:23" x14ac:dyDescent="0.3">
      <c r="A45" t="s">
        <v>57</v>
      </c>
      <c r="B45">
        <v>17</v>
      </c>
      <c r="C45" s="2" t="str">
        <f t="shared" si="3"/>
        <v/>
      </c>
      <c r="D45" s="2" t="str">
        <f t="shared" si="3"/>
        <v/>
      </c>
      <c r="E45" s="2" t="str">
        <f t="shared" si="3"/>
        <v/>
      </c>
      <c r="F45" s="2" t="str">
        <f t="shared" si="1"/>
        <v/>
      </c>
      <c r="G45" s="2" t="str">
        <f t="shared" si="1"/>
        <v/>
      </c>
      <c r="H45">
        <v>1.0011646000000001</v>
      </c>
      <c r="I45">
        <v>-1.0273677999999999</v>
      </c>
      <c r="J45">
        <v>0.69726706000000005</v>
      </c>
      <c r="K45">
        <v>-1.0621727999999999</v>
      </c>
      <c r="L45">
        <v>0.73469675000000001</v>
      </c>
      <c r="M45">
        <v>0.80235564999999998</v>
      </c>
      <c r="N45">
        <v>1</v>
      </c>
      <c r="O45">
        <v>0.92123630000000001</v>
      </c>
      <c r="P45">
        <v>1</v>
      </c>
      <c r="Q45">
        <v>0.91327449999999999</v>
      </c>
      <c r="R45" s="1">
        <v>0.18</v>
      </c>
      <c r="S45" s="1">
        <v>0.12</v>
      </c>
      <c r="T45" s="1">
        <v>0.24</v>
      </c>
      <c r="U45" s="1">
        <v>0.28999999999999998</v>
      </c>
      <c r="V45" s="1">
        <v>0.28999999999999998</v>
      </c>
      <c r="W45">
        <f t="shared" si="2"/>
        <v>0</v>
      </c>
    </row>
    <row r="46" spans="1:23" x14ac:dyDescent="0.3">
      <c r="A46" t="s">
        <v>58</v>
      </c>
      <c r="B46">
        <v>19</v>
      </c>
      <c r="C46" s="2" t="str">
        <f t="shared" si="3"/>
        <v/>
      </c>
      <c r="D46" s="2" t="str">
        <f t="shared" si="3"/>
        <v/>
      </c>
      <c r="E46" s="2" t="str">
        <f t="shared" si="3"/>
        <v/>
      </c>
      <c r="F46" s="2" t="str">
        <f t="shared" si="1"/>
        <v/>
      </c>
      <c r="G46" s="2" t="str">
        <f t="shared" si="1"/>
        <v/>
      </c>
      <c r="H46">
        <v>-1.4946444999999999</v>
      </c>
      <c r="I46">
        <v>1.1838464</v>
      </c>
      <c r="J46">
        <v>-1.2384043</v>
      </c>
      <c r="K46">
        <v>0.75514393999999996</v>
      </c>
      <c r="L46">
        <v>-1.2844789000000001</v>
      </c>
      <c r="M46">
        <v>0.60587630000000003</v>
      </c>
      <c r="N46">
        <v>0.61893240000000005</v>
      </c>
      <c r="O46">
        <v>0.82165140000000003</v>
      </c>
      <c r="P46">
        <v>0.97956469999999995</v>
      </c>
      <c r="Q46">
        <v>0.61169459999999998</v>
      </c>
      <c r="R46" s="1">
        <v>0.53</v>
      </c>
      <c r="S46" s="1">
        <v>0.32</v>
      </c>
      <c r="T46" s="1">
        <v>0.74</v>
      </c>
      <c r="U46" s="1">
        <v>0.05</v>
      </c>
      <c r="V46" s="1">
        <v>0.37</v>
      </c>
      <c r="W46">
        <f t="shared" si="2"/>
        <v>0</v>
      </c>
    </row>
    <row r="47" spans="1:23" x14ac:dyDescent="0.3">
      <c r="A47" t="s">
        <v>59</v>
      </c>
      <c r="B47">
        <v>24</v>
      </c>
      <c r="C47" s="2" t="str">
        <f t="shared" si="3"/>
        <v/>
      </c>
      <c r="D47" s="2" t="str">
        <f t="shared" si="3"/>
        <v/>
      </c>
      <c r="E47" s="2" t="str">
        <f t="shared" si="3"/>
        <v/>
      </c>
      <c r="F47" s="2" t="str">
        <f t="shared" si="1"/>
        <v/>
      </c>
      <c r="G47" s="2" t="str">
        <f t="shared" si="1"/>
        <v/>
      </c>
      <c r="H47">
        <v>-0.80797019999999997</v>
      </c>
      <c r="I47">
        <v>1.3300627</v>
      </c>
      <c r="J47">
        <v>-0.74464107000000002</v>
      </c>
      <c r="K47">
        <v>1.1777517</v>
      </c>
      <c r="L47">
        <v>-0.87185040000000003</v>
      </c>
      <c r="M47">
        <v>0.87910710000000003</v>
      </c>
      <c r="N47">
        <v>0.63244719999999999</v>
      </c>
      <c r="O47">
        <v>0.96047910000000003</v>
      </c>
      <c r="P47">
        <v>1</v>
      </c>
      <c r="Q47">
        <v>0.92903690000000005</v>
      </c>
      <c r="R47" s="1">
        <v>0.25</v>
      </c>
      <c r="S47" s="1">
        <v>0.25</v>
      </c>
      <c r="T47" s="1">
        <v>0.08</v>
      </c>
      <c r="U47" s="1">
        <v>0.5</v>
      </c>
      <c r="V47" s="1">
        <v>0.33</v>
      </c>
      <c r="W47">
        <f t="shared" si="2"/>
        <v>0</v>
      </c>
    </row>
    <row r="48" spans="1:23" x14ac:dyDescent="0.3">
      <c r="A48" t="s">
        <v>60</v>
      </c>
      <c r="B48">
        <v>33</v>
      </c>
      <c r="C48" s="2" t="str">
        <f t="shared" si="3"/>
        <v/>
      </c>
      <c r="D48" s="2" t="str">
        <f t="shared" si="3"/>
        <v/>
      </c>
      <c r="E48" s="2" t="str">
        <f t="shared" si="3"/>
        <v/>
      </c>
      <c r="F48" s="2" t="str">
        <f t="shared" si="1"/>
        <v/>
      </c>
      <c r="G48" s="2" t="str">
        <f t="shared" si="1"/>
        <v/>
      </c>
      <c r="H48">
        <v>-1.1719134</v>
      </c>
      <c r="I48">
        <v>0.94532249999999995</v>
      </c>
      <c r="J48">
        <v>-1.1787510999999999</v>
      </c>
      <c r="K48">
        <v>1.0208022999999999</v>
      </c>
      <c r="L48">
        <v>-1.418366</v>
      </c>
      <c r="M48">
        <v>0.85141339999999999</v>
      </c>
      <c r="N48">
        <v>0.81289184000000003</v>
      </c>
      <c r="O48">
        <v>0.92382739999999997</v>
      </c>
      <c r="P48">
        <v>1</v>
      </c>
      <c r="Q48">
        <v>1</v>
      </c>
      <c r="R48" s="1">
        <v>0.21</v>
      </c>
      <c r="S48" s="1">
        <v>0.33</v>
      </c>
      <c r="T48" s="1">
        <v>0.18</v>
      </c>
      <c r="U48" s="1">
        <v>0.52</v>
      </c>
      <c r="V48" s="1">
        <v>0.21</v>
      </c>
      <c r="W48">
        <f t="shared" si="2"/>
        <v>0</v>
      </c>
    </row>
    <row r="49" spans="1:23" x14ac:dyDescent="0.3">
      <c r="A49" t="s">
        <v>61</v>
      </c>
      <c r="B49">
        <v>15</v>
      </c>
      <c r="C49" s="2" t="str">
        <f t="shared" si="3"/>
        <v/>
      </c>
      <c r="D49" s="2" t="str">
        <f t="shared" si="3"/>
        <v/>
      </c>
      <c r="E49" s="2" t="str">
        <f t="shared" si="3"/>
        <v/>
      </c>
      <c r="F49" s="2" t="str">
        <f t="shared" si="1"/>
        <v/>
      </c>
      <c r="G49" s="2" t="str">
        <f t="shared" si="1"/>
        <v/>
      </c>
      <c r="H49">
        <v>-1.2761781000000001</v>
      </c>
      <c r="I49">
        <v>1.3248131999999999</v>
      </c>
      <c r="J49">
        <v>-1.2613695</v>
      </c>
      <c r="K49">
        <v>1.0243506</v>
      </c>
      <c r="L49">
        <v>-1.2979904</v>
      </c>
      <c r="M49">
        <v>1</v>
      </c>
      <c r="N49">
        <v>0.57420205999999996</v>
      </c>
      <c r="O49">
        <v>1</v>
      </c>
      <c r="P49">
        <v>1</v>
      </c>
      <c r="Q49">
        <v>0.71065325000000001</v>
      </c>
      <c r="R49" s="1">
        <v>0.27</v>
      </c>
      <c r="S49" s="1">
        <v>0.33</v>
      </c>
      <c r="T49" s="1">
        <v>0.33</v>
      </c>
      <c r="U49" s="1">
        <v>0.4</v>
      </c>
      <c r="V49" s="1">
        <v>0.27</v>
      </c>
      <c r="W49">
        <f t="shared" si="2"/>
        <v>0</v>
      </c>
    </row>
    <row r="50" spans="1:23" x14ac:dyDescent="0.3">
      <c r="A50" t="s">
        <v>62</v>
      </c>
      <c r="B50">
        <v>49</v>
      </c>
      <c r="C50" s="2" t="str">
        <f t="shared" si="3"/>
        <v/>
      </c>
      <c r="D50" s="2" t="str">
        <f t="shared" si="3"/>
        <v/>
      </c>
      <c r="E50" s="2">
        <f t="shared" si="3"/>
        <v>1.7643489999999999</v>
      </c>
      <c r="F50" s="2" t="str">
        <f t="shared" si="1"/>
        <v/>
      </c>
      <c r="G50" s="2">
        <f t="shared" si="1"/>
        <v>1.5952698999999999</v>
      </c>
      <c r="H50">
        <v>1.3133664</v>
      </c>
      <c r="I50">
        <v>1.1779801000000001</v>
      </c>
      <c r="J50">
        <v>1.7643489999999999</v>
      </c>
      <c r="K50">
        <v>0.77945982999999996</v>
      </c>
      <c r="L50">
        <v>1.5952698999999999</v>
      </c>
      <c r="M50">
        <v>0.51797055999999997</v>
      </c>
      <c r="N50">
        <v>0.5401724</v>
      </c>
      <c r="O50">
        <v>0.15503132</v>
      </c>
      <c r="P50">
        <v>0.99565506000000004</v>
      </c>
      <c r="Q50">
        <v>0.13021044000000001</v>
      </c>
      <c r="R50" s="1">
        <v>0.35</v>
      </c>
      <c r="S50" s="1">
        <v>0.28999999999999998</v>
      </c>
      <c r="T50" s="1">
        <v>0.22</v>
      </c>
      <c r="U50" s="1">
        <v>0.2</v>
      </c>
      <c r="V50" s="1">
        <v>0.31</v>
      </c>
      <c r="W50">
        <f t="shared" si="2"/>
        <v>3.3596189000000001</v>
      </c>
    </row>
    <row r="51" spans="1:23" x14ac:dyDescent="0.3">
      <c r="A51" t="s">
        <v>63</v>
      </c>
      <c r="B51">
        <v>18</v>
      </c>
      <c r="C51" s="2" t="str">
        <f t="shared" si="3"/>
        <v/>
      </c>
      <c r="D51" s="2" t="str">
        <f t="shared" si="3"/>
        <v/>
      </c>
      <c r="E51" s="2" t="str">
        <f t="shared" si="3"/>
        <v/>
      </c>
      <c r="F51" s="2" t="str">
        <f t="shared" si="1"/>
        <v/>
      </c>
      <c r="G51" s="2">
        <f t="shared" si="1"/>
        <v>1.3822220000000001</v>
      </c>
      <c r="H51">
        <v>1.122288</v>
      </c>
      <c r="I51">
        <v>0.94335639999999998</v>
      </c>
      <c r="J51">
        <v>1.209549</v>
      </c>
      <c r="K51">
        <v>0.55863010000000002</v>
      </c>
      <c r="L51">
        <v>1.3822220000000001</v>
      </c>
      <c r="M51">
        <v>0.68871729999999998</v>
      </c>
      <c r="N51">
        <v>0.80494916000000005</v>
      </c>
      <c r="O51">
        <v>0.51727193999999999</v>
      </c>
      <c r="P51">
        <v>0.99203180000000002</v>
      </c>
      <c r="Q51">
        <v>0.34111446000000001</v>
      </c>
      <c r="R51" s="1">
        <v>0.39</v>
      </c>
      <c r="S51" s="1">
        <v>0.17</v>
      </c>
      <c r="T51" s="1">
        <v>0.39</v>
      </c>
      <c r="U51" s="1">
        <v>0.44</v>
      </c>
      <c r="V51" s="1">
        <v>0.33</v>
      </c>
      <c r="W51">
        <f t="shared" si="2"/>
        <v>1.3822220000000001</v>
      </c>
    </row>
    <row r="52" spans="1:23" x14ac:dyDescent="0.3">
      <c r="A52" t="s">
        <v>64</v>
      </c>
      <c r="B52">
        <v>30</v>
      </c>
      <c r="C52" s="2" t="str">
        <f t="shared" si="3"/>
        <v/>
      </c>
      <c r="D52" s="2" t="str">
        <f t="shared" si="3"/>
        <v/>
      </c>
      <c r="E52" s="2" t="str">
        <f t="shared" si="3"/>
        <v/>
      </c>
      <c r="F52" s="2" t="str">
        <f t="shared" si="1"/>
        <v/>
      </c>
      <c r="G52" s="2" t="str">
        <f t="shared" si="1"/>
        <v/>
      </c>
      <c r="H52">
        <v>-1.1890366000000001</v>
      </c>
      <c r="I52">
        <v>1.3332481</v>
      </c>
      <c r="J52">
        <v>1.0390098000000001</v>
      </c>
      <c r="K52">
        <v>1.0199472000000001</v>
      </c>
      <c r="L52">
        <v>-0.98001870000000002</v>
      </c>
      <c r="M52">
        <v>0.97918870000000002</v>
      </c>
      <c r="N52">
        <v>0.69953160000000003</v>
      </c>
      <c r="O52">
        <v>0.71172150000000001</v>
      </c>
      <c r="P52">
        <v>1</v>
      </c>
      <c r="Q52">
        <v>0.93602479999999999</v>
      </c>
      <c r="R52" s="1">
        <v>0.3</v>
      </c>
      <c r="S52" s="1">
        <v>0.23</v>
      </c>
      <c r="T52" s="1">
        <v>0.27</v>
      </c>
      <c r="U52" s="1">
        <v>0.27</v>
      </c>
      <c r="V52" s="1">
        <v>0.23</v>
      </c>
      <c r="W52">
        <f t="shared" si="2"/>
        <v>0</v>
      </c>
    </row>
    <row r="53" spans="1:23" x14ac:dyDescent="0.3">
      <c r="A53" t="s">
        <v>65</v>
      </c>
      <c r="B53">
        <v>33</v>
      </c>
      <c r="C53" s="2" t="str">
        <f t="shared" si="3"/>
        <v/>
      </c>
      <c r="D53" s="2" t="str">
        <f t="shared" si="3"/>
        <v/>
      </c>
      <c r="E53" s="2" t="str">
        <f t="shared" si="3"/>
        <v/>
      </c>
      <c r="F53" s="2" t="str">
        <f t="shared" si="1"/>
        <v/>
      </c>
      <c r="G53" s="2">
        <f t="shared" si="1"/>
        <v>1.4726170999999999</v>
      </c>
      <c r="H53">
        <v>-1.0053573</v>
      </c>
      <c r="I53">
        <v>1.478774</v>
      </c>
      <c r="J53">
        <v>1.3204904</v>
      </c>
      <c r="K53">
        <v>-0.85315059999999998</v>
      </c>
      <c r="L53">
        <v>1.4726170999999999</v>
      </c>
      <c r="M53">
        <v>0.84775186000000002</v>
      </c>
      <c r="N53">
        <v>0.85413366999999996</v>
      </c>
      <c r="O53">
        <v>0.50132436000000002</v>
      </c>
      <c r="P53">
        <v>1</v>
      </c>
      <c r="Q53">
        <v>0.19926547999999999</v>
      </c>
      <c r="R53" s="1">
        <v>0.21</v>
      </c>
      <c r="S53" s="1">
        <v>0.55000000000000004</v>
      </c>
      <c r="T53" s="1">
        <v>0.24</v>
      </c>
      <c r="U53" s="1">
        <v>0.33</v>
      </c>
      <c r="V53" s="1">
        <v>0.42</v>
      </c>
      <c r="W53">
        <f t="shared" si="2"/>
        <v>1.4726170999999999</v>
      </c>
    </row>
    <row r="54" spans="1:23" x14ac:dyDescent="0.3">
      <c r="A54" t="s">
        <v>66</v>
      </c>
      <c r="B54">
        <v>19</v>
      </c>
      <c r="C54" s="2" t="str">
        <f t="shared" si="3"/>
        <v/>
      </c>
      <c r="D54" s="2" t="str">
        <f t="shared" si="3"/>
        <v/>
      </c>
      <c r="E54" s="2" t="str">
        <f t="shared" si="3"/>
        <v/>
      </c>
      <c r="F54" s="2" t="str">
        <f t="shared" si="1"/>
        <v/>
      </c>
      <c r="G54" s="2">
        <f t="shared" si="1"/>
        <v>1.3412355</v>
      </c>
      <c r="H54">
        <v>1.1299467000000001</v>
      </c>
      <c r="I54">
        <v>1.2258009999999999</v>
      </c>
      <c r="J54">
        <v>1.3749514</v>
      </c>
      <c r="K54">
        <v>-0.93409710000000001</v>
      </c>
      <c r="L54">
        <v>1.3412355</v>
      </c>
      <c r="M54">
        <v>0.69873244000000001</v>
      </c>
      <c r="N54">
        <v>0.63311090000000003</v>
      </c>
      <c r="O54">
        <v>0.51699349999999999</v>
      </c>
      <c r="P54">
        <v>1</v>
      </c>
      <c r="Q54">
        <v>0.37019348000000002</v>
      </c>
      <c r="R54" s="1">
        <v>0.37</v>
      </c>
      <c r="S54" s="1">
        <v>0.42</v>
      </c>
      <c r="T54" s="1">
        <v>0.26</v>
      </c>
      <c r="U54" s="1">
        <v>0.37</v>
      </c>
      <c r="V54" s="1">
        <v>0.42</v>
      </c>
      <c r="W54">
        <f t="shared" si="2"/>
        <v>1.3412355</v>
      </c>
    </row>
    <row r="55" spans="1:23" x14ac:dyDescent="0.3">
      <c r="A55" t="s">
        <v>67</v>
      </c>
      <c r="B55">
        <v>52</v>
      </c>
      <c r="C55" s="2" t="str">
        <f t="shared" si="3"/>
        <v/>
      </c>
      <c r="D55" s="2" t="str">
        <f t="shared" si="3"/>
        <v/>
      </c>
      <c r="E55" s="2" t="str">
        <f t="shared" si="3"/>
        <v/>
      </c>
      <c r="F55" s="2" t="str">
        <f t="shared" si="1"/>
        <v/>
      </c>
      <c r="G55" s="2" t="str">
        <f t="shared" si="1"/>
        <v/>
      </c>
      <c r="H55">
        <v>1.0462712000000001</v>
      </c>
      <c r="I55">
        <v>0.98476669999999999</v>
      </c>
      <c r="J55">
        <v>1.1932696</v>
      </c>
      <c r="K55">
        <v>1.0731253999999999</v>
      </c>
      <c r="L55">
        <v>0.93862420000000002</v>
      </c>
      <c r="M55">
        <v>0.73092259999999998</v>
      </c>
      <c r="N55">
        <v>0.79813990000000001</v>
      </c>
      <c r="O55">
        <v>0.50307524000000003</v>
      </c>
      <c r="P55">
        <v>1</v>
      </c>
      <c r="Q55">
        <v>0.84677329999999995</v>
      </c>
      <c r="R55" s="1">
        <v>0.23</v>
      </c>
      <c r="S55" s="1">
        <v>0.19</v>
      </c>
      <c r="T55" s="1">
        <v>0.21</v>
      </c>
      <c r="U55" s="1">
        <v>0.35</v>
      </c>
      <c r="V55" s="1">
        <v>0.17</v>
      </c>
      <c r="W55">
        <f t="shared" si="2"/>
        <v>0</v>
      </c>
    </row>
    <row r="56" spans="1:23" x14ac:dyDescent="0.3">
      <c r="A56" t="s">
        <v>68</v>
      </c>
      <c r="B56">
        <v>19</v>
      </c>
      <c r="C56" s="2" t="str">
        <f t="shared" si="3"/>
        <v/>
      </c>
      <c r="D56" s="2" t="str">
        <f t="shared" si="3"/>
        <v/>
      </c>
      <c r="E56" s="2" t="str">
        <f t="shared" si="3"/>
        <v/>
      </c>
      <c r="F56" s="2" t="str">
        <f t="shared" si="1"/>
        <v/>
      </c>
      <c r="G56" s="2" t="str">
        <f t="shared" si="1"/>
        <v/>
      </c>
      <c r="H56">
        <v>-0.56060860000000001</v>
      </c>
      <c r="I56">
        <v>0.92750436000000003</v>
      </c>
      <c r="J56">
        <v>-0.96363144999999994</v>
      </c>
      <c r="K56">
        <v>1.3887921999999999</v>
      </c>
      <c r="L56">
        <v>-1.2693957</v>
      </c>
      <c r="M56">
        <v>1</v>
      </c>
      <c r="N56">
        <v>0.77810829999999997</v>
      </c>
      <c r="O56">
        <v>0.96381799999999995</v>
      </c>
      <c r="P56">
        <v>1</v>
      </c>
      <c r="Q56">
        <v>0.55903274000000003</v>
      </c>
      <c r="R56" s="1">
        <v>1</v>
      </c>
      <c r="S56" s="1">
        <v>0.26</v>
      </c>
      <c r="T56" s="1">
        <v>0.37</v>
      </c>
      <c r="U56" s="1">
        <v>0.42</v>
      </c>
      <c r="V56" s="1">
        <v>0.53</v>
      </c>
      <c r="W56">
        <f t="shared" si="2"/>
        <v>0</v>
      </c>
    </row>
    <row r="57" spans="1:23" x14ac:dyDescent="0.3">
      <c r="A57" t="s">
        <v>69</v>
      </c>
      <c r="B57">
        <v>15</v>
      </c>
      <c r="C57" s="2" t="str">
        <f t="shared" si="3"/>
        <v/>
      </c>
      <c r="D57" s="2" t="str">
        <f t="shared" si="3"/>
        <v/>
      </c>
      <c r="E57" s="2" t="str">
        <f t="shared" si="3"/>
        <v/>
      </c>
      <c r="F57" s="2" t="str">
        <f t="shared" si="1"/>
        <v/>
      </c>
      <c r="G57" s="2" t="str">
        <f t="shared" si="1"/>
        <v/>
      </c>
      <c r="H57">
        <v>0.76628320000000005</v>
      </c>
      <c r="I57">
        <v>1.1735850000000001</v>
      </c>
      <c r="J57">
        <v>0.96957254000000004</v>
      </c>
      <c r="K57">
        <v>0.96855813000000002</v>
      </c>
      <c r="L57">
        <v>0.90906149999999997</v>
      </c>
      <c r="M57">
        <v>0.95443080000000002</v>
      </c>
      <c r="N57">
        <v>0.53570439999999997</v>
      </c>
      <c r="O57">
        <v>0.74442540000000001</v>
      </c>
      <c r="P57">
        <v>1</v>
      </c>
      <c r="Q57">
        <v>0.87733364000000003</v>
      </c>
      <c r="R57" s="1">
        <v>0.33</v>
      </c>
      <c r="S57" s="1">
        <v>0.27</v>
      </c>
      <c r="T57" s="1">
        <v>0.27</v>
      </c>
      <c r="U57" s="1">
        <v>0.2</v>
      </c>
      <c r="V57" s="1">
        <v>0.47</v>
      </c>
      <c r="W57">
        <f t="shared" si="2"/>
        <v>0</v>
      </c>
    </row>
    <row r="58" spans="1:23" x14ac:dyDescent="0.3">
      <c r="A58" t="s">
        <v>70</v>
      </c>
      <c r="B58">
        <v>18</v>
      </c>
      <c r="C58" s="2" t="str">
        <f t="shared" si="3"/>
        <v/>
      </c>
      <c r="D58" s="2" t="str">
        <f t="shared" si="3"/>
        <v/>
      </c>
      <c r="E58" s="2" t="str">
        <f t="shared" si="3"/>
        <v/>
      </c>
      <c r="F58" s="2" t="str">
        <f t="shared" si="1"/>
        <v/>
      </c>
      <c r="G58" s="2" t="str">
        <f t="shared" si="1"/>
        <v/>
      </c>
      <c r="H58">
        <v>-1.0215737</v>
      </c>
      <c r="I58">
        <v>0.91938615000000001</v>
      </c>
      <c r="J58">
        <v>-0.50431060000000005</v>
      </c>
      <c r="K58">
        <v>1.0923852999999999</v>
      </c>
      <c r="L58">
        <v>-0.80000800000000005</v>
      </c>
      <c r="M58">
        <v>0.84494170000000002</v>
      </c>
      <c r="N58">
        <v>0.78282280000000004</v>
      </c>
      <c r="O58">
        <v>0.99388089999999996</v>
      </c>
      <c r="P58">
        <v>1</v>
      </c>
      <c r="Q58">
        <v>0.91578406000000001</v>
      </c>
      <c r="R58" s="1">
        <v>0.28000000000000003</v>
      </c>
      <c r="S58" s="1">
        <v>0.39</v>
      </c>
      <c r="T58" s="1">
        <v>0.44</v>
      </c>
      <c r="U58" s="1">
        <v>0.33</v>
      </c>
      <c r="V58" s="1">
        <v>0.22</v>
      </c>
      <c r="W58">
        <f t="shared" si="2"/>
        <v>0</v>
      </c>
    </row>
    <row r="59" spans="1:23" x14ac:dyDescent="0.3">
      <c r="A59" t="s">
        <v>71</v>
      </c>
      <c r="B59">
        <v>26</v>
      </c>
      <c r="C59" s="2" t="str">
        <f t="shared" si="3"/>
        <v/>
      </c>
      <c r="D59" s="2" t="str">
        <f t="shared" si="3"/>
        <v/>
      </c>
      <c r="E59" s="2" t="str">
        <f t="shared" si="3"/>
        <v/>
      </c>
      <c r="F59" s="2" t="str">
        <f t="shared" si="1"/>
        <v/>
      </c>
      <c r="G59" s="2" t="str">
        <f t="shared" si="1"/>
        <v/>
      </c>
      <c r="H59">
        <v>1.1360984999999999</v>
      </c>
      <c r="I59">
        <v>-0.90621249999999998</v>
      </c>
      <c r="J59">
        <v>0.95778450000000004</v>
      </c>
      <c r="K59">
        <v>-0.60847720000000005</v>
      </c>
      <c r="L59">
        <v>1.0813953999999999</v>
      </c>
      <c r="M59">
        <v>0.72806110000000002</v>
      </c>
      <c r="N59">
        <v>1</v>
      </c>
      <c r="O59">
        <v>0.75180080000000005</v>
      </c>
      <c r="P59">
        <v>1</v>
      </c>
      <c r="Q59">
        <v>0.63947670000000001</v>
      </c>
      <c r="R59" s="1">
        <v>0.35</v>
      </c>
      <c r="S59" s="1">
        <v>0.15</v>
      </c>
      <c r="T59" s="1">
        <v>0.27</v>
      </c>
      <c r="U59" s="1">
        <v>0.35</v>
      </c>
      <c r="V59" s="1">
        <v>0.35</v>
      </c>
      <c r="W59">
        <f t="shared" si="2"/>
        <v>0</v>
      </c>
    </row>
    <row r="60" spans="1:23" x14ac:dyDescent="0.3">
      <c r="A60" t="s">
        <v>72</v>
      </c>
      <c r="B60">
        <v>48</v>
      </c>
      <c r="C60" s="2" t="str">
        <f t="shared" si="3"/>
        <v/>
      </c>
      <c r="D60" s="2" t="str">
        <f t="shared" si="3"/>
        <v/>
      </c>
      <c r="E60" s="2" t="str">
        <f t="shared" si="3"/>
        <v/>
      </c>
      <c r="F60" s="2" t="str">
        <f t="shared" si="1"/>
        <v/>
      </c>
      <c r="G60" s="2" t="str">
        <f t="shared" si="1"/>
        <v/>
      </c>
      <c r="H60">
        <v>0.86637114999999998</v>
      </c>
      <c r="I60">
        <v>-0.67987140000000001</v>
      </c>
      <c r="J60">
        <v>-0.78551260000000001</v>
      </c>
      <c r="K60">
        <v>-0.93838595999999996</v>
      </c>
      <c r="L60">
        <v>0.808199</v>
      </c>
      <c r="M60">
        <v>0.8651896</v>
      </c>
      <c r="N60">
        <v>1</v>
      </c>
      <c r="O60">
        <v>1</v>
      </c>
      <c r="P60">
        <v>1</v>
      </c>
      <c r="Q60">
        <v>0.92972999999999995</v>
      </c>
      <c r="R60" s="1">
        <v>0.17</v>
      </c>
      <c r="S60" s="1">
        <v>0.06</v>
      </c>
      <c r="T60" s="1">
        <v>0.13</v>
      </c>
      <c r="U60" s="1">
        <v>0.19</v>
      </c>
      <c r="V60" s="1">
        <v>0.13</v>
      </c>
      <c r="W60">
        <f t="shared" si="2"/>
        <v>0</v>
      </c>
    </row>
    <row r="61" spans="1:23" x14ac:dyDescent="0.3">
      <c r="A61" t="s">
        <v>73</v>
      </c>
      <c r="B61">
        <v>58</v>
      </c>
      <c r="C61" s="2" t="str">
        <f t="shared" si="3"/>
        <v/>
      </c>
      <c r="D61" s="2" t="str">
        <f t="shared" si="3"/>
        <v/>
      </c>
      <c r="E61" s="2" t="str">
        <f t="shared" si="3"/>
        <v/>
      </c>
      <c r="F61" s="2" t="str">
        <f t="shared" si="1"/>
        <v/>
      </c>
      <c r="G61" s="2" t="str">
        <f t="shared" si="1"/>
        <v/>
      </c>
      <c r="H61">
        <v>0.91650039999999999</v>
      </c>
      <c r="I61">
        <v>0.88360019999999995</v>
      </c>
      <c r="J61">
        <v>1.2357324000000001</v>
      </c>
      <c r="K61">
        <v>0.57351434000000001</v>
      </c>
      <c r="L61">
        <v>1.222434</v>
      </c>
      <c r="M61">
        <v>0.84864079999999997</v>
      </c>
      <c r="N61">
        <v>0.80961466000000004</v>
      </c>
      <c r="O61">
        <v>0.57384550000000001</v>
      </c>
      <c r="P61">
        <v>1</v>
      </c>
      <c r="Q61">
        <v>0.51279620000000004</v>
      </c>
      <c r="R61" s="1">
        <v>0.12</v>
      </c>
      <c r="S61" s="1">
        <v>0.14000000000000001</v>
      </c>
      <c r="T61" s="1">
        <v>0.14000000000000001</v>
      </c>
      <c r="U61" s="1">
        <v>0.24</v>
      </c>
      <c r="V61" s="1">
        <v>0.21</v>
      </c>
      <c r="W61">
        <f t="shared" si="2"/>
        <v>0</v>
      </c>
    </row>
    <row r="62" spans="1:23" x14ac:dyDescent="0.3">
      <c r="A62" t="s">
        <v>74</v>
      </c>
      <c r="B62">
        <v>16</v>
      </c>
      <c r="C62" s="2" t="str">
        <f t="shared" si="3"/>
        <v/>
      </c>
      <c r="D62" s="2" t="str">
        <f t="shared" si="3"/>
        <v/>
      </c>
      <c r="E62" s="2" t="str">
        <f t="shared" si="3"/>
        <v/>
      </c>
      <c r="F62" s="2" t="str">
        <f t="shared" si="1"/>
        <v/>
      </c>
      <c r="G62" s="2" t="str">
        <f t="shared" si="1"/>
        <v/>
      </c>
      <c r="H62">
        <v>1.3637725000000001</v>
      </c>
      <c r="I62">
        <v>-0.91496485000000005</v>
      </c>
      <c r="J62">
        <v>1.2062717999999999</v>
      </c>
      <c r="K62">
        <v>0.52896184000000002</v>
      </c>
      <c r="L62">
        <v>1.0346544</v>
      </c>
      <c r="M62">
        <v>0.62235843999999996</v>
      </c>
      <c r="N62">
        <v>1</v>
      </c>
      <c r="O62">
        <v>0.50671429999999995</v>
      </c>
      <c r="P62">
        <v>0.9902301</v>
      </c>
      <c r="Q62">
        <v>0.68020040000000004</v>
      </c>
      <c r="R62" s="1">
        <v>0.44</v>
      </c>
      <c r="S62" s="1">
        <v>0.13</v>
      </c>
      <c r="T62" s="1">
        <v>0.38</v>
      </c>
      <c r="U62" s="1">
        <v>0.31</v>
      </c>
      <c r="V62" s="1">
        <v>0.56000000000000005</v>
      </c>
      <c r="W62">
        <f t="shared" si="2"/>
        <v>0</v>
      </c>
    </row>
    <row r="63" spans="1:23" x14ac:dyDescent="0.3">
      <c r="A63" t="s">
        <v>75</v>
      </c>
      <c r="B63">
        <v>68</v>
      </c>
      <c r="C63" s="2" t="str">
        <f t="shared" si="3"/>
        <v/>
      </c>
      <c r="D63" s="2" t="str">
        <f t="shared" si="3"/>
        <v/>
      </c>
      <c r="E63" s="2" t="str">
        <f t="shared" si="3"/>
        <v/>
      </c>
      <c r="F63" s="2" t="str">
        <f t="shared" si="1"/>
        <v/>
      </c>
      <c r="G63" s="2" t="str">
        <f t="shared" si="1"/>
        <v/>
      </c>
      <c r="H63">
        <v>0.8674056</v>
      </c>
      <c r="I63">
        <v>0.82027170000000005</v>
      </c>
      <c r="J63">
        <v>-0.77848375000000003</v>
      </c>
      <c r="K63">
        <v>-0.56579979999999996</v>
      </c>
      <c r="L63">
        <v>-0.76083449999999997</v>
      </c>
      <c r="M63">
        <v>0.8856541</v>
      </c>
      <c r="N63">
        <v>0.82824856000000002</v>
      </c>
      <c r="O63">
        <v>1</v>
      </c>
      <c r="P63">
        <v>1</v>
      </c>
      <c r="Q63">
        <v>0.94307430000000003</v>
      </c>
      <c r="R63" s="1">
        <v>0.16</v>
      </c>
      <c r="S63" s="1">
        <v>0.19</v>
      </c>
      <c r="T63" s="1">
        <v>0.21</v>
      </c>
      <c r="U63" s="1">
        <v>0.28000000000000003</v>
      </c>
      <c r="V63" s="1">
        <v>0.35</v>
      </c>
      <c r="W63">
        <f t="shared" si="2"/>
        <v>0</v>
      </c>
    </row>
    <row r="64" spans="1:23" x14ac:dyDescent="0.3">
      <c r="A64" t="s">
        <v>76</v>
      </c>
      <c r="B64">
        <v>20</v>
      </c>
      <c r="C64" s="2" t="str">
        <f t="shared" si="3"/>
        <v/>
      </c>
      <c r="D64" s="2" t="str">
        <f t="shared" si="3"/>
        <v/>
      </c>
      <c r="E64" s="2" t="str">
        <f t="shared" si="3"/>
        <v/>
      </c>
      <c r="F64" s="2" t="str">
        <f t="shared" si="1"/>
        <v/>
      </c>
      <c r="G64" s="2" t="str">
        <f t="shared" si="1"/>
        <v/>
      </c>
      <c r="H64">
        <v>0.89994289999999999</v>
      </c>
      <c r="I64">
        <v>-0.68161196000000002</v>
      </c>
      <c r="J64">
        <v>0.71348069999999997</v>
      </c>
      <c r="K64">
        <v>-0.55316686999999998</v>
      </c>
      <c r="L64">
        <v>0.74398980000000003</v>
      </c>
      <c r="M64">
        <v>0.83615017000000003</v>
      </c>
      <c r="N64">
        <v>1</v>
      </c>
      <c r="O64">
        <v>0.92177485999999997</v>
      </c>
      <c r="P64">
        <v>0.99886394000000001</v>
      </c>
      <c r="Q64">
        <v>0.93662480000000004</v>
      </c>
      <c r="R64" s="1">
        <v>0.4</v>
      </c>
      <c r="S64" s="1">
        <v>0.2</v>
      </c>
      <c r="T64" s="1">
        <v>0.6</v>
      </c>
      <c r="U64" s="1">
        <v>0.2</v>
      </c>
      <c r="V64" s="1">
        <v>0.45</v>
      </c>
      <c r="W64">
        <f t="shared" si="2"/>
        <v>0</v>
      </c>
    </row>
    <row r="65" spans="1:23" x14ac:dyDescent="0.3">
      <c r="A65" t="s">
        <v>77</v>
      </c>
      <c r="B65">
        <v>17</v>
      </c>
      <c r="C65" s="2" t="str">
        <f t="shared" si="3"/>
        <v/>
      </c>
      <c r="D65" s="2" t="str">
        <f t="shared" si="3"/>
        <v/>
      </c>
      <c r="E65" s="2" t="str">
        <f t="shared" si="3"/>
        <v/>
      </c>
      <c r="F65" s="2" t="str">
        <f t="shared" si="1"/>
        <v/>
      </c>
      <c r="G65" s="2" t="str">
        <f t="shared" si="1"/>
        <v/>
      </c>
      <c r="H65">
        <v>0.95906656999999995</v>
      </c>
      <c r="I65">
        <v>-0.72811574000000001</v>
      </c>
      <c r="J65">
        <v>0.76497495000000004</v>
      </c>
      <c r="K65">
        <v>-0.55274915999999996</v>
      </c>
      <c r="L65">
        <v>0.84516650000000004</v>
      </c>
      <c r="M65">
        <v>0.79973865</v>
      </c>
      <c r="N65">
        <v>1</v>
      </c>
      <c r="O65">
        <v>0.90629890000000002</v>
      </c>
      <c r="P65">
        <v>0.97370933999999998</v>
      </c>
      <c r="Q65">
        <v>0.93509823000000003</v>
      </c>
      <c r="R65" s="1">
        <v>0.47</v>
      </c>
      <c r="S65" s="1">
        <v>0.24</v>
      </c>
      <c r="T65" s="1">
        <v>0.71</v>
      </c>
      <c r="U65" s="1">
        <v>0.24</v>
      </c>
      <c r="V65" s="1">
        <v>0.53</v>
      </c>
      <c r="W65">
        <f t="shared" si="2"/>
        <v>0</v>
      </c>
    </row>
    <row r="66" spans="1:23" x14ac:dyDescent="0.3">
      <c r="A66" t="s">
        <v>78</v>
      </c>
      <c r="B66">
        <v>16</v>
      </c>
      <c r="C66" s="2" t="str">
        <f t="shared" si="3"/>
        <v/>
      </c>
      <c r="D66" s="2" t="str">
        <f t="shared" si="3"/>
        <v/>
      </c>
      <c r="E66" s="2" t="str">
        <f t="shared" si="3"/>
        <v/>
      </c>
      <c r="F66" s="2" t="str">
        <f t="shared" si="1"/>
        <v/>
      </c>
      <c r="G66" s="2" t="str">
        <f t="shared" si="1"/>
        <v/>
      </c>
      <c r="H66">
        <v>-0.96375584999999997</v>
      </c>
      <c r="I66">
        <v>0.86409365999999999</v>
      </c>
      <c r="J66">
        <v>-1.0601768</v>
      </c>
      <c r="K66">
        <v>0.8094247</v>
      </c>
      <c r="L66">
        <v>-1.1715256000000001</v>
      </c>
      <c r="M66">
        <v>0.79157345999999995</v>
      </c>
      <c r="N66">
        <v>0.82197635999999996</v>
      </c>
      <c r="O66">
        <v>1</v>
      </c>
      <c r="P66">
        <v>1</v>
      </c>
      <c r="Q66">
        <v>0.69531416999999995</v>
      </c>
      <c r="R66" s="1">
        <v>0.56000000000000005</v>
      </c>
      <c r="S66" s="1">
        <v>0.19</v>
      </c>
      <c r="T66" s="1">
        <v>0.31</v>
      </c>
      <c r="U66" s="1">
        <v>0.31</v>
      </c>
      <c r="V66" s="1">
        <v>0.38</v>
      </c>
      <c r="W66">
        <f t="shared" si="2"/>
        <v>0</v>
      </c>
    </row>
    <row r="67" spans="1:23" x14ac:dyDescent="0.3">
      <c r="A67" t="s">
        <v>79</v>
      </c>
      <c r="B67">
        <v>60</v>
      </c>
      <c r="C67" s="2" t="str">
        <f t="shared" si="3"/>
        <v/>
      </c>
      <c r="D67" s="2" t="str">
        <f t="shared" si="3"/>
        <v/>
      </c>
      <c r="E67" s="2" t="str">
        <f t="shared" si="3"/>
        <v/>
      </c>
      <c r="F67" s="2" t="str">
        <f t="shared" si="1"/>
        <v/>
      </c>
      <c r="G67" s="2" t="str">
        <f t="shared" si="1"/>
        <v/>
      </c>
      <c r="H67">
        <v>-0.85258080000000003</v>
      </c>
      <c r="I67">
        <v>-1.0648146999999999</v>
      </c>
      <c r="J67">
        <v>1.1103715999999999</v>
      </c>
      <c r="K67">
        <v>1.0774082</v>
      </c>
      <c r="L67">
        <v>1.2068394</v>
      </c>
      <c r="M67">
        <v>0.87652885999999997</v>
      </c>
      <c r="N67">
        <v>1</v>
      </c>
      <c r="O67">
        <v>0.599526</v>
      </c>
      <c r="P67">
        <v>1</v>
      </c>
      <c r="Q67">
        <v>0.52370369999999999</v>
      </c>
      <c r="R67" s="1">
        <v>0.22</v>
      </c>
      <c r="S67" s="1">
        <v>0.25</v>
      </c>
      <c r="T67" s="1">
        <v>0.15</v>
      </c>
      <c r="U67" s="1">
        <v>0.4</v>
      </c>
      <c r="V67" s="1">
        <v>0.17</v>
      </c>
      <c r="W67">
        <f t="shared" si="2"/>
        <v>0</v>
      </c>
    </row>
    <row r="68" spans="1:23" x14ac:dyDescent="0.3">
      <c r="A68" t="s">
        <v>80</v>
      </c>
      <c r="B68">
        <v>34</v>
      </c>
      <c r="C68" s="2" t="str">
        <f t="shared" si="3"/>
        <v/>
      </c>
      <c r="D68" s="2" t="str">
        <f t="shared" si="3"/>
        <v/>
      </c>
      <c r="E68" s="2" t="str">
        <f t="shared" si="3"/>
        <v/>
      </c>
      <c r="F68" s="2" t="str">
        <f t="shared" si="1"/>
        <v/>
      </c>
      <c r="G68" s="2" t="str">
        <f t="shared" si="1"/>
        <v/>
      </c>
      <c r="H68">
        <v>-1.023045</v>
      </c>
      <c r="I68">
        <v>0.87361440000000001</v>
      </c>
      <c r="J68">
        <v>0.82808965000000001</v>
      </c>
      <c r="K68">
        <v>0.67124545999999996</v>
      </c>
      <c r="L68">
        <v>1.0394620999999999</v>
      </c>
      <c r="M68">
        <v>0.88272744000000003</v>
      </c>
      <c r="N68">
        <v>0.81276672999999999</v>
      </c>
      <c r="O68">
        <v>0.89982220000000002</v>
      </c>
      <c r="P68">
        <v>0.98343999999999998</v>
      </c>
      <c r="Q68">
        <v>0.68058030000000003</v>
      </c>
      <c r="R68" s="1">
        <v>0.28999999999999998</v>
      </c>
      <c r="S68" s="1">
        <v>0.44</v>
      </c>
      <c r="T68" s="1">
        <v>0.12</v>
      </c>
      <c r="U68" s="1">
        <v>0.21</v>
      </c>
      <c r="V68" s="1">
        <v>0.15</v>
      </c>
      <c r="W68">
        <f t="shared" si="2"/>
        <v>0</v>
      </c>
    </row>
    <row r="69" spans="1:23" x14ac:dyDescent="0.3">
      <c r="A69" t="s">
        <v>103</v>
      </c>
      <c r="B69">
        <v>457</v>
      </c>
      <c r="C69" s="2" t="str">
        <f t="shared" si="3"/>
        <v/>
      </c>
      <c r="D69" s="2" t="str">
        <f t="shared" si="3"/>
        <v/>
      </c>
      <c r="E69" s="2">
        <f t="shared" si="3"/>
        <v>1.3163879999999999</v>
      </c>
      <c r="F69" s="2" t="str">
        <f t="shared" ref="F69:G132" si="4">IF(P69 &lt; $C$1, K69, "")</f>
        <v/>
      </c>
      <c r="G69" s="2" t="str">
        <f t="shared" si="4"/>
        <v/>
      </c>
      <c r="H69">
        <v>0.9732807</v>
      </c>
      <c r="I69">
        <v>1.341585</v>
      </c>
      <c r="J69">
        <v>1.3163879999999999</v>
      </c>
      <c r="K69">
        <v>0.78287569999999995</v>
      </c>
      <c r="L69">
        <v>1.1955834999999999</v>
      </c>
      <c r="M69">
        <v>0.787771</v>
      </c>
      <c r="N69">
        <v>0.76225050000000005</v>
      </c>
      <c r="O69">
        <v>0.47084283999999998</v>
      </c>
      <c r="P69">
        <v>1</v>
      </c>
      <c r="Q69">
        <v>0.52464043999999999</v>
      </c>
      <c r="R69" s="1">
        <v>0.19</v>
      </c>
      <c r="S69" s="1">
        <v>0.21</v>
      </c>
      <c r="T69" s="1">
        <v>0.19</v>
      </c>
      <c r="U69" s="1">
        <v>0.17</v>
      </c>
      <c r="V69" s="1">
        <v>0.23</v>
      </c>
      <c r="W69">
        <f t="shared" ref="W69:W132" si="5">SUM(C69:G69)</f>
        <v>1.3163879999999999</v>
      </c>
    </row>
    <row r="70" spans="1:23" x14ac:dyDescent="0.3">
      <c r="A70" t="s">
        <v>81</v>
      </c>
      <c r="B70">
        <v>130</v>
      </c>
      <c r="C70" s="2" t="str">
        <f t="shared" ref="C70:E133" si="6">IF(M70 &lt; $C$1, H70, "")</f>
        <v/>
      </c>
      <c r="D70" s="2" t="str">
        <f t="shared" si="6"/>
        <v/>
      </c>
      <c r="E70" s="2" t="str">
        <f t="shared" si="6"/>
        <v/>
      </c>
      <c r="F70" s="2" t="str">
        <f t="shared" si="4"/>
        <v/>
      </c>
      <c r="G70" s="2" t="str">
        <f t="shared" si="4"/>
        <v/>
      </c>
      <c r="H70">
        <v>-0.99161695999999999</v>
      </c>
      <c r="I70">
        <v>1.2069747</v>
      </c>
      <c r="J70">
        <v>1.0336597999999999</v>
      </c>
      <c r="K70">
        <v>0.79065240000000003</v>
      </c>
      <c r="L70">
        <v>0.90436879999999997</v>
      </c>
      <c r="M70">
        <v>0.84078306000000003</v>
      </c>
      <c r="N70">
        <v>0.62547529999999996</v>
      </c>
      <c r="O70">
        <v>0.68326730000000002</v>
      </c>
      <c r="P70">
        <v>1</v>
      </c>
      <c r="Q70">
        <v>0.87135609999999997</v>
      </c>
      <c r="R70" s="1">
        <v>0.34</v>
      </c>
      <c r="S70" s="1">
        <v>0.22</v>
      </c>
      <c r="T70" s="1">
        <v>0.14000000000000001</v>
      </c>
      <c r="U70" s="1">
        <v>0.18</v>
      </c>
      <c r="V70" s="1">
        <v>0.13</v>
      </c>
      <c r="W70">
        <f t="shared" si="5"/>
        <v>0</v>
      </c>
    </row>
    <row r="71" spans="1:23" x14ac:dyDescent="0.3">
      <c r="A71" t="s">
        <v>82</v>
      </c>
      <c r="B71">
        <v>36</v>
      </c>
      <c r="C71" s="2" t="str">
        <f t="shared" si="6"/>
        <v/>
      </c>
      <c r="D71" s="2" t="str">
        <f t="shared" si="6"/>
        <v/>
      </c>
      <c r="E71" s="2" t="str">
        <f t="shared" si="6"/>
        <v/>
      </c>
      <c r="F71" s="2" t="str">
        <f t="shared" si="4"/>
        <v/>
      </c>
      <c r="G71" s="2" t="str">
        <f t="shared" si="4"/>
        <v/>
      </c>
      <c r="H71">
        <v>-0.85516060000000005</v>
      </c>
      <c r="I71">
        <v>1.0269486000000001</v>
      </c>
      <c r="J71">
        <v>-0.71528404999999995</v>
      </c>
      <c r="K71">
        <v>0.84796050000000001</v>
      </c>
      <c r="L71">
        <v>-0.87865406000000001</v>
      </c>
      <c r="M71">
        <v>0.90051380000000003</v>
      </c>
      <c r="N71">
        <v>0.77127800000000002</v>
      </c>
      <c r="O71">
        <v>0.96817489999999995</v>
      </c>
      <c r="P71">
        <v>1</v>
      </c>
      <c r="Q71">
        <v>0.96006082999999998</v>
      </c>
      <c r="R71" s="1">
        <v>0.47</v>
      </c>
      <c r="S71" s="1">
        <v>0.39</v>
      </c>
      <c r="T71" s="1">
        <v>0.61</v>
      </c>
      <c r="U71" s="1">
        <v>0.19</v>
      </c>
      <c r="V71" s="1">
        <v>0.31</v>
      </c>
      <c r="W71">
        <f t="shared" si="5"/>
        <v>0</v>
      </c>
    </row>
    <row r="72" spans="1:23" x14ac:dyDescent="0.3">
      <c r="A72" t="s">
        <v>83</v>
      </c>
      <c r="B72">
        <v>15</v>
      </c>
      <c r="C72" s="2" t="str">
        <f t="shared" si="6"/>
        <v/>
      </c>
      <c r="D72" s="2" t="str">
        <f t="shared" si="6"/>
        <v/>
      </c>
      <c r="E72" s="2" t="str">
        <f t="shared" si="6"/>
        <v/>
      </c>
      <c r="F72" s="2" t="str">
        <f t="shared" si="4"/>
        <v/>
      </c>
      <c r="G72" s="2" t="str">
        <f t="shared" si="4"/>
        <v/>
      </c>
      <c r="H72">
        <v>-0.99230090000000004</v>
      </c>
      <c r="I72">
        <v>-0.62832785000000002</v>
      </c>
      <c r="J72">
        <v>-1.0609491</v>
      </c>
      <c r="K72">
        <v>1.2907223000000001</v>
      </c>
      <c r="L72">
        <v>-1.0215350000000001</v>
      </c>
      <c r="M72">
        <v>0.86676169999999997</v>
      </c>
      <c r="N72">
        <v>0.9785182</v>
      </c>
      <c r="O72">
        <v>1</v>
      </c>
      <c r="P72">
        <v>1</v>
      </c>
      <c r="Q72">
        <v>0.89412915999999998</v>
      </c>
      <c r="R72" s="1">
        <v>0.53</v>
      </c>
      <c r="S72" s="1">
        <v>1</v>
      </c>
      <c r="T72" s="1">
        <v>0.47</v>
      </c>
      <c r="U72" s="1">
        <v>0.2</v>
      </c>
      <c r="V72" s="1">
        <v>0.6</v>
      </c>
      <c r="W72">
        <f t="shared" si="5"/>
        <v>0</v>
      </c>
    </row>
    <row r="73" spans="1:23" x14ac:dyDescent="0.3">
      <c r="A73" t="s">
        <v>104</v>
      </c>
      <c r="B73">
        <v>15</v>
      </c>
      <c r="C73" s="2">
        <f t="shared" si="6"/>
        <v>1.3082349</v>
      </c>
      <c r="D73" s="2" t="str">
        <f t="shared" si="6"/>
        <v/>
      </c>
      <c r="E73" s="2" t="str">
        <f t="shared" si="6"/>
        <v/>
      </c>
      <c r="F73" s="2" t="str">
        <f t="shared" si="4"/>
        <v/>
      </c>
      <c r="G73" s="2">
        <f t="shared" si="4"/>
        <v>1.2714810000000001</v>
      </c>
      <c r="H73">
        <v>1.3082349</v>
      </c>
      <c r="I73">
        <v>1.2546473</v>
      </c>
      <c r="J73">
        <v>1.0475954999999999</v>
      </c>
      <c r="K73">
        <v>-0.95683640000000003</v>
      </c>
      <c r="L73">
        <v>1.2714810000000001</v>
      </c>
      <c r="M73">
        <v>0.46597361999999998</v>
      </c>
      <c r="N73">
        <v>0.62589620000000001</v>
      </c>
      <c r="O73">
        <v>0.74233689999999997</v>
      </c>
      <c r="P73">
        <v>1</v>
      </c>
      <c r="Q73">
        <v>0.48695838000000002</v>
      </c>
      <c r="R73" s="1">
        <v>0.27</v>
      </c>
      <c r="S73" s="1">
        <v>0.13</v>
      </c>
      <c r="T73" s="1">
        <v>0.27</v>
      </c>
      <c r="U73" s="1">
        <v>0.2</v>
      </c>
      <c r="V73" s="1">
        <v>0.27</v>
      </c>
      <c r="W73">
        <f t="shared" si="5"/>
        <v>2.5797159000000001</v>
      </c>
    </row>
    <row r="74" spans="1:23" x14ac:dyDescent="0.3">
      <c r="A74" t="s">
        <v>84</v>
      </c>
      <c r="B74">
        <v>20</v>
      </c>
      <c r="C74" s="2" t="str">
        <f t="shared" si="6"/>
        <v/>
      </c>
      <c r="D74" s="2">
        <f t="shared" si="6"/>
        <v>1.616579</v>
      </c>
      <c r="E74" s="2" t="str">
        <f t="shared" si="6"/>
        <v/>
      </c>
      <c r="F74" s="2">
        <f t="shared" si="4"/>
        <v>-1.5055548999999999</v>
      </c>
      <c r="G74" s="2" t="str">
        <f t="shared" si="4"/>
        <v/>
      </c>
      <c r="H74">
        <v>-1.5645066000000001</v>
      </c>
      <c r="I74">
        <v>1.616579</v>
      </c>
      <c r="J74">
        <v>-1.1633205</v>
      </c>
      <c r="K74">
        <v>-1.5055548999999999</v>
      </c>
      <c r="L74">
        <v>-1.0864639</v>
      </c>
      <c r="M74">
        <v>0.6753017</v>
      </c>
      <c r="N74">
        <v>0.35146453999999999</v>
      </c>
      <c r="O74">
        <v>0.88172819999999996</v>
      </c>
      <c r="P74">
        <v>0.31381284999999998</v>
      </c>
      <c r="Q74">
        <v>0.89279739999999996</v>
      </c>
      <c r="R74" s="1">
        <v>0.5</v>
      </c>
      <c r="S74" s="1">
        <v>0.35</v>
      </c>
      <c r="T74" s="1">
        <v>0.35</v>
      </c>
      <c r="U74" s="1">
        <v>0.4</v>
      </c>
      <c r="V74" s="1">
        <v>0.45</v>
      </c>
      <c r="W74">
        <f t="shared" si="5"/>
        <v>0.11102410000000007</v>
      </c>
    </row>
    <row r="75" spans="1:23" x14ac:dyDescent="0.3">
      <c r="A75" t="s">
        <v>85</v>
      </c>
      <c r="B75">
        <v>155</v>
      </c>
      <c r="C75" s="2" t="str">
        <f t="shared" si="6"/>
        <v/>
      </c>
      <c r="D75" s="2" t="str">
        <f t="shared" si="6"/>
        <v/>
      </c>
      <c r="E75" s="2">
        <f t="shared" si="6"/>
        <v>1.5171714000000001</v>
      </c>
      <c r="F75" s="2" t="str">
        <f t="shared" si="4"/>
        <v/>
      </c>
      <c r="G75" s="2">
        <f t="shared" si="4"/>
        <v>1.569774</v>
      </c>
      <c r="H75">
        <v>1.3608829</v>
      </c>
      <c r="I75">
        <v>1.1828653</v>
      </c>
      <c r="J75">
        <v>1.5171714000000001</v>
      </c>
      <c r="K75">
        <v>0.78856753999999996</v>
      </c>
      <c r="L75">
        <v>1.569774</v>
      </c>
      <c r="M75">
        <v>0.52696529999999997</v>
      </c>
      <c r="N75">
        <v>0.59843354999999998</v>
      </c>
      <c r="O75">
        <v>0.37383022999999999</v>
      </c>
      <c r="P75">
        <v>1</v>
      </c>
      <c r="Q75">
        <v>0.12793998000000001</v>
      </c>
      <c r="R75" s="1">
        <v>0.19</v>
      </c>
      <c r="S75" s="1">
        <v>0.13</v>
      </c>
      <c r="T75" s="1">
        <v>0.21</v>
      </c>
      <c r="U75" s="1">
        <v>0.21</v>
      </c>
      <c r="V75" s="1">
        <v>0.25</v>
      </c>
      <c r="W75">
        <f t="shared" si="5"/>
        <v>3.0869454000000003</v>
      </c>
    </row>
    <row r="76" spans="1:23" x14ac:dyDescent="0.3">
      <c r="A76" t="s">
        <v>86</v>
      </c>
      <c r="B76">
        <v>18</v>
      </c>
      <c r="C76" s="2" t="str">
        <f t="shared" si="6"/>
        <v/>
      </c>
      <c r="D76" s="2" t="str">
        <f t="shared" si="6"/>
        <v/>
      </c>
      <c r="E76" s="2">
        <f t="shared" si="6"/>
        <v>1.4805676000000001</v>
      </c>
      <c r="F76" s="2" t="str">
        <f t="shared" si="4"/>
        <v/>
      </c>
      <c r="G76" s="2" t="str">
        <f t="shared" si="4"/>
        <v/>
      </c>
      <c r="H76">
        <v>1.439368</v>
      </c>
      <c r="I76">
        <v>1.1480283</v>
      </c>
      <c r="J76">
        <v>1.4805676000000001</v>
      </c>
      <c r="K76">
        <v>0.87631950000000003</v>
      </c>
      <c r="L76">
        <v>1.0502279000000001</v>
      </c>
      <c r="M76">
        <v>0.62328969999999995</v>
      </c>
      <c r="N76">
        <v>0.58084583000000001</v>
      </c>
      <c r="O76">
        <v>0.34537457999999999</v>
      </c>
      <c r="P76">
        <v>1</v>
      </c>
      <c r="Q76">
        <v>0.70036080000000001</v>
      </c>
      <c r="R76" s="1">
        <v>0.28000000000000003</v>
      </c>
      <c r="S76" s="1">
        <v>0.33</v>
      </c>
      <c r="T76" s="1">
        <v>0.17</v>
      </c>
      <c r="U76" s="1">
        <v>0.39</v>
      </c>
      <c r="V76" s="1">
        <v>0.17</v>
      </c>
      <c r="W76">
        <f t="shared" si="5"/>
        <v>1.4805676000000001</v>
      </c>
    </row>
    <row r="77" spans="1:23" x14ac:dyDescent="0.3">
      <c r="A77" t="s">
        <v>87</v>
      </c>
      <c r="B77">
        <v>19</v>
      </c>
      <c r="C77" s="2" t="str">
        <f t="shared" si="6"/>
        <v/>
      </c>
      <c r="D77" s="2" t="str">
        <f t="shared" si="6"/>
        <v/>
      </c>
      <c r="E77" s="2">
        <f t="shared" si="6"/>
        <v>1.3088329999999999</v>
      </c>
      <c r="F77" s="2" t="str">
        <f t="shared" si="4"/>
        <v/>
      </c>
      <c r="G77" s="2">
        <f t="shared" si="4"/>
        <v>1.6285206999999999</v>
      </c>
      <c r="H77">
        <v>0.75060265999999998</v>
      </c>
      <c r="I77">
        <v>0.86013269999999997</v>
      </c>
      <c r="J77">
        <v>1.3088329999999999</v>
      </c>
      <c r="K77">
        <v>0.71158045999999997</v>
      </c>
      <c r="L77">
        <v>1.6285206999999999</v>
      </c>
      <c r="M77">
        <v>0.92499005999999995</v>
      </c>
      <c r="N77">
        <v>0.81080319999999995</v>
      </c>
      <c r="O77">
        <v>0.45606676000000002</v>
      </c>
      <c r="P77">
        <v>0.97557680000000002</v>
      </c>
      <c r="Q77">
        <v>0.14138730999999999</v>
      </c>
      <c r="R77" s="1">
        <v>0.16</v>
      </c>
      <c r="S77" s="1">
        <v>0.37</v>
      </c>
      <c r="T77" s="1">
        <v>0.32</v>
      </c>
      <c r="U77" s="1">
        <v>0.37</v>
      </c>
      <c r="V77" s="1">
        <v>0.32</v>
      </c>
      <c r="W77">
        <f t="shared" si="5"/>
        <v>2.9373537000000001</v>
      </c>
    </row>
    <row r="78" spans="1:23" x14ac:dyDescent="0.3">
      <c r="A78" t="s">
        <v>88</v>
      </c>
      <c r="B78">
        <v>74</v>
      </c>
      <c r="C78" s="2" t="str">
        <f t="shared" si="6"/>
        <v/>
      </c>
      <c r="D78" s="2" t="str">
        <f t="shared" si="6"/>
        <v/>
      </c>
      <c r="E78" s="2">
        <f t="shared" si="6"/>
        <v>1.3019296</v>
      </c>
      <c r="F78" s="2" t="str">
        <f t="shared" si="4"/>
        <v/>
      </c>
      <c r="G78" s="2">
        <f t="shared" si="4"/>
        <v>1.5252327999999999</v>
      </c>
      <c r="H78">
        <v>1.2510937</v>
      </c>
      <c r="I78">
        <v>-0.902277</v>
      </c>
      <c r="J78">
        <v>1.3019296</v>
      </c>
      <c r="K78">
        <v>0.73682809999999999</v>
      </c>
      <c r="L78">
        <v>1.5252327999999999</v>
      </c>
      <c r="M78">
        <v>0.55904955000000001</v>
      </c>
      <c r="N78">
        <v>1</v>
      </c>
      <c r="O78">
        <v>0.44854850000000002</v>
      </c>
      <c r="P78">
        <v>0.97193759999999996</v>
      </c>
      <c r="Q78">
        <v>0.121722855</v>
      </c>
      <c r="R78" s="1">
        <v>0.34</v>
      </c>
      <c r="S78" s="1">
        <v>0.23</v>
      </c>
      <c r="T78" s="1">
        <v>0.3</v>
      </c>
      <c r="U78" s="1">
        <v>0.22</v>
      </c>
      <c r="V78" s="1">
        <v>0.18</v>
      </c>
      <c r="W78">
        <f t="shared" si="5"/>
        <v>2.8271623999999997</v>
      </c>
    </row>
    <row r="79" spans="1:23" x14ac:dyDescent="0.3">
      <c r="A79" t="s">
        <v>89</v>
      </c>
      <c r="B79">
        <v>90</v>
      </c>
      <c r="C79" s="2" t="str">
        <f t="shared" si="6"/>
        <v/>
      </c>
      <c r="D79" s="2" t="str">
        <f t="shared" si="6"/>
        <v/>
      </c>
      <c r="E79" s="2" t="str">
        <f t="shared" si="6"/>
        <v/>
      </c>
      <c r="F79" s="2" t="str">
        <f t="shared" si="4"/>
        <v/>
      </c>
      <c r="G79" s="2" t="str">
        <f t="shared" si="4"/>
        <v/>
      </c>
      <c r="H79">
        <v>-0.87894289999999997</v>
      </c>
      <c r="I79">
        <v>1.2058537</v>
      </c>
      <c r="J79">
        <v>0.84329485999999998</v>
      </c>
      <c r="K79">
        <v>-0.86978734000000002</v>
      </c>
      <c r="L79">
        <v>-0.86357479999999998</v>
      </c>
      <c r="M79">
        <v>0.93213623999999995</v>
      </c>
      <c r="N79">
        <v>0.5998791</v>
      </c>
      <c r="O79">
        <v>0.91156459999999995</v>
      </c>
      <c r="P79">
        <v>1</v>
      </c>
      <c r="Q79">
        <v>0.90376716999999995</v>
      </c>
      <c r="R79" s="1">
        <v>0.37</v>
      </c>
      <c r="S79" s="1">
        <v>0.2</v>
      </c>
      <c r="T79" s="1">
        <v>0.17</v>
      </c>
      <c r="U79" s="1">
        <v>0.28999999999999998</v>
      </c>
      <c r="V79" s="1">
        <v>0.32</v>
      </c>
      <c r="W79">
        <f t="shared" si="5"/>
        <v>0</v>
      </c>
    </row>
    <row r="80" spans="1:23" x14ac:dyDescent="0.3">
      <c r="A80" t="s">
        <v>90</v>
      </c>
      <c r="B80">
        <v>16</v>
      </c>
      <c r="C80" s="2" t="str">
        <f t="shared" si="6"/>
        <v/>
      </c>
      <c r="D80" s="2" t="str">
        <f t="shared" si="6"/>
        <v/>
      </c>
      <c r="E80" s="2" t="str">
        <f t="shared" si="6"/>
        <v/>
      </c>
      <c r="F80" s="2" t="str">
        <f t="shared" si="4"/>
        <v/>
      </c>
      <c r="G80" s="2" t="str">
        <f t="shared" si="4"/>
        <v/>
      </c>
      <c r="H80">
        <v>0.98209020000000002</v>
      </c>
      <c r="I80">
        <v>-0.96407103999999999</v>
      </c>
      <c r="J80">
        <v>0.98297210000000002</v>
      </c>
      <c r="K80">
        <v>-1.1466654999999999</v>
      </c>
      <c r="L80">
        <v>0.73889009999999999</v>
      </c>
      <c r="M80">
        <v>0.79801047000000003</v>
      </c>
      <c r="N80">
        <v>1</v>
      </c>
      <c r="O80">
        <v>0.72259969999999996</v>
      </c>
      <c r="P80">
        <v>1</v>
      </c>
      <c r="Q80">
        <v>0.92510855000000003</v>
      </c>
      <c r="R80" s="1">
        <v>0.31</v>
      </c>
      <c r="S80" s="1">
        <v>0.31</v>
      </c>
      <c r="T80" s="1">
        <v>0.13</v>
      </c>
      <c r="U80" s="1">
        <v>0.38</v>
      </c>
      <c r="V80" s="1">
        <v>0.56000000000000005</v>
      </c>
      <c r="W80">
        <f t="shared" si="5"/>
        <v>0</v>
      </c>
    </row>
    <row r="81" spans="1:23" x14ac:dyDescent="0.3">
      <c r="A81" t="s">
        <v>91</v>
      </c>
      <c r="B81">
        <v>24</v>
      </c>
      <c r="C81" s="2" t="str">
        <f t="shared" si="6"/>
        <v/>
      </c>
      <c r="D81" s="2" t="str">
        <f t="shared" si="6"/>
        <v/>
      </c>
      <c r="E81" s="2" t="str">
        <f t="shared" si="6"/>
        <v/>
      </c>
      <c r="F81" s="2" t="str">
        <f t="shared" si="4"/>
        <v/>
      </c>
      <c r="G81" s="2" t="str">
        <f t="shared" si="4"/>
        <v/>
      </c>
      <c r="H81">
        <v>-1.0266895</v>
      </c>
      <c r="I81">
        <v>1.0398556000000001</v>
      </c>
      <c r="J81">
        <v>0.85261169999999997</v>
      </c>
      <c r="K81">
        <v>1.1694392</v>
      </c>
      <c r="L81">
        <v>-1.0043523000000001</v>
      </c>
      <c r="M81">
        <v>0.91486263000000001</v>
      </c>
      <c r="N81">
        <v>0.77063936</v>
      </c>
      <c r="O81">
        <v>0.91010519999999995</v>
      </c>
      <c r="P81">
        <v>1</v>
      </c>
      <c r="Q81">
        <v>0.89744429999999997</v>
      </c>
      <c r="R81" s="1">
        <v>0.38</v>
      </c>
      <c r="S81" s="1">
        <v>0.17</v>
      </c>
      <c r="T81" s="1">
        <v>0.38</v>
      </c>
      <c r="U81" s="1">
        <v>0.21</v>
      </c>
      <c r="V81" s="1">
        <v>0.25</v>
      </c>
      <c r="W81">
        <f t="shared" si="5"/>
        <v>0</v>
      </c>
    </row>
    <row r="82" spans="1:23" x14ac:dyDescent="0.3">
      <c r="A82" t="s">
        <v>92</v>
      </c>
      <c r="B82">
        <v>36</v>
      </c>
      <c r="C82" s="2" t="str">
        <f t="shared" si="6"/>
        <v/>
      </c>
      <c r="D82" s="2" t="str">
        <f t="shared" si="6"/>
        <v/>
      </c>
      <c r="E82" s="2" t="str">
        <f t="shared" si="6"/>
        <v/>
      </c>
      <c r="F82" s="2" t="str">
        <f t="shared" si="4"/>
        <v/>
      </c>
      <c r="G82" s="2" t="str">
        <f t="shared" si="4"/>
        <v/>
      </c>
      <c r="H82">
        <v>-1.1399771999999999</v>
      </c>
      <c r="I82">
        <v>1.4613967000000001</v>
      </c>
      <c r="J82">
        <v>0.84157839999999995</v>
      </c>
      <c r="K82">
        <v>-0.79251695</v>
      </c>
      <c r="L82">
        <v>0.80172589999999999</v>
      </c>
      <c r="M82">
        <v>0.91089149999999997</v>
      </c>
      <c r="N82">
        <v>0.63268970000000002</v>
      </c>
      <c r="O82">
        <v>0.89318496000000003</v>
      </c>
      <c r="P82">
        <v>1</v>
      </c>
      <c r="Q82">
        <v>0.92723650000000002</v>
      </c>
      <c r="R82" s="1">
        <v>0.47</v>
      </c>
      <c r="S82" s="1">
        <v>0.22</v>
      </c>
      <c r="T82" s="1">
        <v>0.08</v>
      </c>
      <c r="U82" s="1">
        <v>0.31</v>
      </c>
      <c r="V82" s="1">
        <v>0.08</v>
      </c>
      <c r="W82">
        <f t="shared" si="5"/>
        <v>0</v>
      </c>
    </row>
    <row r="83" spans="1:23" x14ac:dyDescent="0.3">
      <c r="A83" t="s">
        <v>93</v>
      </c>
      <c r="B83">
        <v>34</v>
      </c>
      <c r="C83" s="2" t="str">
        <f t="shared" si="6"/>
        <v/>
      </c>
      <c r="D83" s="2" t="str">
        <f t="shared" si="6"/>
        <v/>
      </c>
      <c r="E83" s="2" t="str">
        <f t="shared" si="6"/>
        <v/>
      </c>
      <c r="F83" s="2" t="str">
        <f t="shared" si="4"/>
        <v/>
      </c>
      <c r="G83" s="2" t="str">
        <f t="shared" si="4"/>
        <v/>
      </c>
      <c r="H83">
        <v>-0.82845276999999995</v>
      </c>
      <c r="I83">
        <v>0.72258555999999996</v>
      </c>
      <c r="J83">
        <v>-0.90813739999999998</v>
      </c>
      <c r="K83">
        <v>-0.91064685999999995</v>
      </c>
      <c r="L83">
        <v>0.97050270000000005</v>
      </c>
      <c r="M83">
        <v>0.86661299999999997</v>
      </c>
      <c r="N83">
        <v>0.89056796000000005</v>
      </c>
      <c r="O83">
        <v>0.90485864999999999</v>
      </c>
      <c r="P83">
        <v>1</v>
      </c>
      <c r="Q83">
        <v>0.82154669999999996</v>
      </c>
      <c r="R83" s="1">
        <v>0.28999999999999998</v>
      </c>
      <c r="S83" s="1">
        <v>0.21</v>
      </c>
      <c r="T83" s="1">
        <v>0.09</v>
      </c>
      <c r="U83" s="1">
        <v>0.41</v>
      </c>
      <c r="V83" s="1">
        <v>0.35</v>
      </c>
      <c r="W83">
        <f t="shared" si="5"/>
        <v>0</v>
      </c>
    </row>
    <row r="84" spans="1:23" x14ac:dyDescent="0.3">
      <c r="A84" t="s">
        <v>94</v>
      </c>
      <c r="B84">
        <v>25</v>
      </c>
      <c r="C84" s="2" t="str">
        <f t="shared" si="6"/>
        <v/>
      </c>
      <c r="D84" s="2" t="str">
        <f t="shared" si="6"/>
        <v/>
      </c>
      <c r="E84" s="2" t="str">
        <f t="shared" si="6"/>
        <v/>
      </c>
      <c r="F84" s="2" t="str">
        <f t="shared" si="4"/>
        <v/>
      </c>
      <c r="G84" s="2" t="str">
        <f t="shared" si="4"/>
        <v/>
      </c>
      <c r="H84">
        <v>-0.83616760000000001</v>
      </c>
      <c r="I84">
        <v>1.0220944999999999</v>
      </c>
      <c r="J84">
        <v>0.7666617</v>
      </c>
      <c r="K84">
        <v>-1.0303378999999999</v>
      </c>
      <c r="L84">
        <v>0.62418180000000001</v>
      </c>
      <c r="M84">
        <v>0.8784788</v>
      </c>
      <c r="N84">
        <v>0.76821010000000001</v>
      </c>
      <c r="O84">
        <v>0.92202795000000004</v>
      </c>
      <c r="P84">
        <v>1</v>
      </c>
      <c r="Q84">
        <v>0.95887356999999995</v>
      </c>
      <c r="R84" s="1">
        <v>0.32</v>
      </c>
      <c r="S84" s="1">
        <v>0.32</v>
      </c>
      <c r="T84" s="1">
        <v>0.36</v>
      </c>
      <c r="U84" s="1">
        <v>0.12</v>
      </c>
      <c r="V84" s="1">
        <v>0.32</v>
      </c>
      <c r="W84">
        <f t="shared" si="5"/>
        <v>0</v>
      </c>
    </row>
    <row r="85" spans="1:23" x14ac:dyDescent="0.3">
      <c r="A85" t="s">
        <v>95</v>
      </c>
      <c r="B85">
        <v>22</v>
      </c>
      <c r="C85" s="2" t="str">
        <f t="shared" si="6"/>
        <v/>
      </c>
      <c r="D85" s="2" t="str">
        <f t="shared" si="6"/>
        <v/>
      </c>
      <c r="E85" s="2" t="str">
        <f t="shared" si="6"/>
        <v/>
      </c>
      <c r="F85" s="2" t="str">
        <f t="shared" si="4"/>
        <v/>
      </c>
      <c r="G85" s="2" t="str">
        <f t="shared" si="4"/>
        <v/>
      </c>
      <c r="H85">
        <v>-1.0359555</v>
      </c>
      <c r="I85">
        <v>1.3481983</v>
      </c>
      <c r="J85">
        <v>0.93342979999999998</v>
      </c>
      <c r="K85">
        <v>1.1553396</v>
      </c>
      <c r="L85">
        <v>1.1221422999999999</v>
      </c>
      <c r="M85">
        <v>0.91095590000000004</v>
      </c>
      <c r="N85">
        <v>0.82372224000000005</v>
      </c>
      <c r="O85">
        <v>0.76952430000000005</v>
      </c>
      <c r="P85">
        <v>1</v>
      </c>
      <c r="Q85">
        <v>0.55652769999999996</v>
      </c>
      <c r="R85" s="1">
        <v>0.36</v>
      </c>
      <c r="S85" s="1">
        <v>0.59</v>
      </c>
      <c r="T85" s="1">
        <v>0.27</v>
      </c>
      <c r="U85" s="1">
        <v>0.14000000000000001</v>
      </c>
      <c r="V85" s="1">
        <v>0.32</v>
      </c>
      <c r="W85">
        <f t="shared" si="5"/>
        <v>0</v>
      </c>
    </row>
    <row r="86" spans="1:23" x14ac:dyDescent="0.3">
      <c r="A86" t="s">
        <v>96</v>
      </c>
      <c r="B86">
        <v>20</v>
      </c>
      <c r="C86" s="2" t="str">
        <f t="shared" si="6"/>
        <v/>
      </c>
      <c r="D86" s="2" t="str">
        <f t="shared" si="6"/>
        <v/>
      </c>
      <c r="E86" s="2" t="str">
        <f t="shared" si="6"/>
        <v/>
      </c>
      <c r="F86" s="2" t="str">
        <f t="shared" si="4"/>
        <v/>
      </c>
      <c r="G86" s="2" t="str">
        <f t="shared" si="4"/>
        <v/>
      </c>
      <c r="H86">
        <v>-0.79700689999999996</v>
      </c>
      <c r="I86">
        <v>-1.0901848000000001</v>
      </c>
      <c r="J86">
        <v>0.81632084000000005</v>
      </c>
      <c r="K86">
        <v>0.56430614000000001</v>
      </c>
      <c r="L86">
        <v>0.79115020000000003</v>
      </c>
      <c r="M86">
        <v>0.87402899999999994</v>
      </c>
      <c r="N86">
        <v>1</v>
      </c>
      <c r="O86">
        <v>0.87946992999999996</v>
      </c>
      <c r="P86">
        <v>1</v>
      </c>
      <c r="Q86">
        <v>0.88667830000000003</v>
      </c>
      <c r="R86" s="1">
        <v>0.2</v>
      </c>
      <c r="S86" s="1">
        <v>0.05</v>
      </c>
      <c r="T86" s="1">
        <v>0.35</v>
      </c>
      <c r="U86" s="1">
        <v>0.3</v>
      </c>
      <c r="V86" s="1">
        <v>0.15</v>
      </c>
      <c r="W86">
        <f t="shared" si="5"/>
        <v>0</v>
      </c>
    </row>
    <row r="87" spans="1:23" x14ac:dyDescent="0.3">
      <c r="A87" t="s">
        <v>97</v>
      </c>
      <c r="B87">
        <v>55</v>
      </c>
      <c r="C87" s="2" t="str">
        <f t="shared" si="6"/>
        <v/>
      </c>
      <c r="D87" s="2" t="str">
        <f t="shared" si="6"/>
        <v/>
      </c>
      <c r="E87" s="2" t="str">
        <f t="shared" si="6"/>
        <v/>
      </c>
      <c r="F87" s="2" t="str">
        <f t="shared" si="4"/>
        <v/>
      </c>
      <c r="G87" s="2">
        <f t="shared" si="4"/>
        <v>1.3583063</v>
      </c>
      <c r="H87">
        <v>-0.88090239999999997</v>
      </c>
      <c r="I87">
        <v>1.0892751000000001</v>
      </c>
      <c r="J87">
        <v>1.2149254</v>
      </c>
      <c r="K87">
        <v>-0.72398454000000001</v>
      </c>
      <c r="L87">
        <v>1.3583063</v>
      </c>
      <c r="M87">
        <v>0.95771079999999997</v>
      </c>
      <c r="N87">
        <v>0.69994820000000002</v>
      </c>
      <c r="O87">
        <v>0.5692178</v>
      </c>
      <c r="P87">
        <v>1</v>
      </c>
      <c r="Q87">
        <v>0.35561641999999999</v>
      </c>
      <c r="R87" s="1">
        <v>0.28999999999999998</v>
      </c>
      <c r="S87" s="1">
        <v>0.44</v>
      </c>
      <c r="T87" s="1">
        <v>0.35</v>
      </c>
      <c r="U87" s="1">
        <v>0.28999999999999998</v>
      </c>
      <c r="V87" s="1">
        <v>0.33</v>
      </c>
      <c r="W87">
        <f t="shared" si="5"/>
        <v>1.3583063</v>
      </c>
    </row>
    <row r="88" spans="1:23" x14ac:dyDescent="0.3">
      <c r="A88" t="s">
        <v>98</v>
      </c>
      <c r="B88">
        <v>21</v>
      </c>
      <c r="C88" s="2" t="str">
        <f t="shared" si="6"/>
        <v/>
      </c>
      <c r="D88" s="2" t="str">
        <f t="shared" si="6"/>
        <v/>
      </c>
      <c r="E88" s="2" t="str">
        <f t="shared" si="6"/>
        <v/>
      </c>
      <c r="F88" s="2" t="str">
        <f t="shared" si="4"/>
        <v/>
      </c>
      <c r="G88" s="2" t="str">
        <f t="shared" si="4"/>
        <v/>
      </c>
      <c r="H88">
        <v>-1.3592892000000001</v>
      </c>
      <c r="I88">
        <v>-0.95569760000000004</v>
      </c>
      <c r="J88">
        <v>-1.3229104</v>
      </c>
      <c r="K88">
        <v>-0.90202033999999998</v>
      </c>
      <c r="L88">
        <v>-1.4105426000000001</v>
      </c>
      <c r="M88">
        <v>0.77685400000000004</v>
      </c>
      <c r="N88">
        <v>1</v>
      </c>
      <c r="O88">
        <v>1</v>
      </c>
      <c r="P88">
        <v>1</v>
      </c>
      <c r="Q88">
        <v>0.90086010000000005</v>
      </c>
      <c r="R88" s="1">
        <v>0.48</v>
      </c>
      <c r="S88" s="1">
        <v>0.24</v>
      </c>
      <c r="T88" s="1">
        <v>0.33</v>
      </c>
      <c r="U88" s="1">
        <v>0.28999999999999998</v>
      </c>
      <c r="V88" s="1">
        <v>0.33</v>
      </c>
      <c r="W88">
        <f t="shared" si="5"/>
        <v>0</v>
      </c>
    </row>
    <row r="89" spans="1:23" x14ac:dyDescent="0.3">
      <c r="C89" s="2"/>
      <c r="D89" s="2"/>
      <c r="E89" s="2"/>
      <c r="F89" s="2"/>
      <c r="G89" s="2"/>
      <c r="R89" s="1"/>
      <c r="S89" s="1"/>
      <c r="T89" s="1"/>
      <c r="U89" s="1"/>
      <c r="V89" s="1"/>
    </row>
    <row r="90" spans="1:23" x14ac:dyDescent="0.3">
      <c r="C90" s="2"/>
      <c r="D90" s="2"/>
      <c r="E90" s="2"/>
      <c r="F90" s="2"/>
      <c r="G90" s="2"/>
      <c r="R90" s="1"/>
      <c r="S90" s="1"/>
      <c r="T90" s="1"/>
      <c r="U90" s="1"/>
      <c r="V90" s="1"/>
    </row>
    <row r="91" spans="1:23" x14ac:dyDescent="0.3">
      <c r="C91" s="2"/>
      <c r="D91" s="2"/>
      <c r="E91" s="2"/>
      <c r="F91" s="2"/>
      <c r="G91" s="2"/>
      <c r="R91" s="1"/>
      <c r="S91" s="1"/>
      <c r="T91" s="1"/>
      <c r="U91" s="1"/>
      <c r="V91" s="1"/>
    </row>
    <row r="92" spans="1:23" x14ac:dyDescent="0.3">
      <c r="C92" s="2"/>
      <c r="D92" s="2"/>
      <c r="E92" s="2"/>
      <c r="F92" s="2"/>
      <c r="G92" s="2"/>
      <c r="R92" s="1"/>
      <c r="S92" s="1"/>
      <c r="T92" s="1"/>
      <c r="U92" s="1"/>
      <c r="V92" s="1"/>
    </row>
    <row r="93" spans="1:23" x14ac:dyDescent="0.3">
      <c r="C93" s="2"/>
      <c r="D93" s="2"/>
      <c r="E93" s="2"/>
      <c r="F93" s="2"/>
      <c r="G93" s="2"/>
      <c r="R93" s="1"/>
      <c r="S93" s="1"/>
      <c r="T93" s="1"/>
      <c r="U93" s="1"/>
      <c r="V93" s="1"/>
    </row>
    <row r="94" spans="1:23" x14ac:dyDescent="0.3">
      <c r="C94" s="2"/>
      <c r="D94" s="2"/>
      <c r="E94" s="2"/>
      <c r="F94" s="2"/>
      <c r="G94" s="2"/>
      <c r="R94" s="1"/>
      <c r="S94" s="1"/>
      <c r="T94" s="1"/>
      <c r="U94" s="1"/>
      <c r="V94" s="1"/>
    </row>
    <row r="95" spans="1:23" x14ac:dyDescent="0.3">
      <c r="C95" s="2"/>
      <c r="D95" s="2"/>
      <c r="E95" s="2"/>
      <c r="F95" s="2"/>
      <c r="G95" s="2"/>
      <c r="R95" s="1"/>
      <c r="S95" s="1"/>
      <c r="T95" s="1"/>
      <c r="U95" s="1"/>
      <c r="V95" s="1"/>
    </row>
    <row r="96" spans="1:23" x14ac:dyDescent="0.3">
      <c r="C96" s="2"/>
      <c r="D96" s="2"/>
      <c r="E96" s="2"/>
      <c r="F96" s="2"/>
      <c r="G96" s="2"/>
      <c r="R96" s="1"/>
      <c r="S96" s="1"/>
      <c r="T96" s="1"/>
      <c r="U96" s="1"/>
      <c r="V96" s="1"/>
    </row>
    <row r="97" spans="3:22" x14ac:dyDescent="0.3">
      <c r="C97" s="2"/>
      <c r="D97" s="2"/>
      <c r="E97" s="2"/>
      <c r="F97" s="2"/>
      <c r="G97" s="2"/>
      <c r="R97" s="1"/>
      <c r="S97" s="1"/>
      <c r="T97" s="1"/>
      <c r="U97" s="1"/>
      <c r="V97" s="1"/>
    </row>
    <row r="98" spans="3:22" x14ac:dyDescent="0.3">
      <c r="C98" s="2"/>
      <c r="D98" s="2"/>
      <c r="E98" s="2"/>
      <c r="F98" s="2"/>
      <c r="G98" s="2"/>
      <c r="R98" s="1"/>
      <c r="S98" s="1"/>
      <c r="T98" s="1"/>
      <c r="U98" s="1"/>
      <c r="V98" s="1"/>
    </row>
    <row r="99" spans="3:22" x14ac:dyDescent="0.3">
      <c r="C99" s="2"/>
      <c r="D99" s="2"/>
      <c r="E99" s="2"/>
      <c r="F99" s="2"/>
      <c r="G99" s="2"/>
      <c r="R99" s="1"/>
      <c r="S99" s="1"/>
      <c r="T99" s="1"/>
      <c r="U99" s="1"/>
      <c r="V99" s="1"/>
    </row>
    <row r="100" spans="3:22" x14ac:dyDescent="0.3">
      <c r="C100" s="2"/>
      <c r="D100" s="2"/>
      <c r="E100" s="2"/>
      <c r="F100" s="2"/>
      <c r="G100" s="2"/>
      <c r="R100" s="1"/>
      <c r="S100" s="1"/>
      <c r="T100" s="1"/>
      <c r="U100" s="1"/>
      <c r="V100" s="1"/>
    </row>
    <row r="101" spans="3:22" x14ac:dyDescent="0.3">
      <c r="C101" s="2"/>
      <c r="D101" s="2"/>
      <c r="E101" s="2"/>
      <c r="F101" s="2"/>
      <c r="G101" s="2"/>
      <c r="R101" s="1"/>
      <c r="S101" s="1"/>
      <c r="T101" s="1"/>
      <c r="U101" s="1"/>
      <c r="V101" s="1"/>
    </row>
    <row r="102" spans="3:22" x14ac:dyDescent="0.3">
      <c r="C102" s="2"/>
      <c r="D102" s="2"/>
      <c r="E102" s="2"/>
      <c r="F102" s="2"/>
      <c r="G102" s="2"/>
      <c r="R102" s="1"/>
      <c r="S102" s="1"/>
      <c r="T102" s="1"/>
      <c r="U102" s="1"/>
      <c r="V102" s="1"/>
    </row>
    <row r="103" spans="3:22" x14ac:dyDescent="0.3">
      <c r="C103" s="2"/>
      <c r="D103" s="2"/>
      <c r="E103" s="2"/>
      <c r="F103" s="2"/>
      <c r="G103" s="2"/>
      <c r="R103" s="1"/>
      <c r="S103" s="1"/>
      <c r="T103" s="1"/>
      <c r="U103" s="1"/>
      <c r="V103" s="1"/>
    </row>
    <row r="104" spans="3:22" x14ac:dyDescent="0.3">
      <c r="C104" s="2"/>
      <c r="D104" s="2"/>
      <c r="E104" s="2"/>
      <c r="F104" s="2"/>
      <c r="G104" s="2"/>
      <c r="R104" s="1"/>
      <c r="S104" s="1"/>
      <c r="T104" s="1"/>
      <c r="U104" s="1"/>
      <c r="V104" s="1"/>
    </row>
    <row r="105" spans="3:22" x14ac:dyDescent="0.3">
      <c r="C105" s="2"/>
      <c r="D105" s="2"/>
      <c r="E105" s="2"/>
      <c r="F105" s="2"/>
      <c r="G105" s="2"/>
      <c r="R105" s="1"/>
      <c r="S105" s="1"/>
      <c r="T105" s="1"/>
      <c r="U105" s="1"/>
      <c r="V105" s="1"/>
    </row>
    <row r="106" spans="3:22" x14ac:dyDescent="0.3">
      <c r="C106" s="2"/>
      <c r="D106" s="2"/>
      <c r="E106" s="2"/>
      <c r="F106" s="2"/>
      <c r="G106" s="2"/>
      <c r="R106" s="1"/>
      <c r="S106" s="1"/>
      <c r="T106" s="1"/>
      <c r="U106" s="1"/>
      <c r="V106" s="1"/>
    </row>
    <row r="107" spans="3:22" x14ac:dyDescent="0.3">
      <c r="C107" s="2"/>
      <c r="D107" s="2"/>
      <c r="E107" s="2"/>
      <c r="F107" s="2"/>
      <c r="G107" s="2"/>
      <c r="R107" s="1"/>
      <c r="S107" s="1"/>
      <c r="T107" s="1"/>
      <c r="U107" s="1"/>
      <c r="V107" s="1"/>
    </row>
    <row r="108" spans="3:22" x14ac:dyDescent="0.3">
      <c r="C108" s="2"/>
      <c r="D108" s="2"/>
      <c r="E108" s="2"/>
      <c r="F108" s="2"/>
      <c r="G108" s="2"/>
      <c r="R108" s="1"/>
      <c r="S108" s="1"/>
      <c r="T108" s="1"/>
      <c r="U108" s="1"/>
      <c r="V108" s="1"/>
    </row>
    <row r="109" spans="3:22" x14ac:dyDescent="0.3">
      <c r="C109" s="2"/>
      <c r="D109" s="2"/>
      <c r="E109" s="2"/>
      <c r="F109" s="2"/>
      <c r="G109" s="2"/>
      <c r="R109" s="1"/>
      <c r="S109" s="1"/>
      <c r="T109" s="1"/>
      <c r="U109" s="1"/>
      <c r="V109" s="1"/>
    </row>
    <row r="110" spans="3:22" x14ac:dyDescent="0.3">
      <c r="C110" s="2"/>
      <c r="D110" s="2"/>
      <c r="E110" s="2"/>
      <c r="F110" s="2"/>
      <c r="G110" s="2"/>
      <c r="R110" s="1"/>
      <c r="S110" s="1"/>
      <c r="T110" s="1"/>
      <c r="U110" s="1"/>
      <c r="V110" s="1"/>
    </row>
    <row r="111" spans="3:22" x14ac:dyDescent="0.3">
      <c r="C111" s="2"/>
      <c r="D111" s="2"/>
      <c r="E111" s="2"/>
      <c r="F111" s="2"/>
      <c r="G111" s="2"/>
      <c r="R111" s="1"/>
      <c r="S111" s="1"/>
      <c r="T111" s="1"/>
      <c r="U111" s="1"/>
      <c r="V111" s="1"/>
    </row>
    <row r="112" spans="3:22" x14ac:dyDescent="0.3">
      <c r="C112" s="2"/>
      <c r="D112" s="2"/>
      <c r="E112" s="2"/>
      <c r="F112" s="2"/>
      <c r="G112" s="2"/>
      <c r="R112" s="1"/>
      <c r="S112" s="1"/>
      <c r="T112" s="1"/>
      <c r="U112" s="1"/>
      <c r="V112" s="1"/>
    </row>
    <row r="113" spans="3:22" x14ac:dyDescent="0.3">
      <c r="C113" s="2"/>
      <c r="D113" s="2"/>
      <c r="E113" s="2"/>
      <c r="F113" s="2"/>
      <c r="G113" s="2"/>
      <c r="R113" s="1"/>
      <c r="S113" s="1"/>
      <c r="T113" s="1"/>
      <c r="U113" s="1"/>
      <c r="V113" s="1"/>
    </row>
    <row r="114" spans="3:22" x14ac:dyDescent="0.3">
      <c r="C114" s="2"/>
      <c r="D114" s="2"/>
      <c r="E114" s="2"/>
      <c r="F114" s="2"/>
      <c r="G114" s="2"/>
      <c r="R114" s="1"/>
      <c r="S114" s="1"/>
      <c r="T114" s="1"/>
      <c r="U114" s="1"/>
      <c r="V114" s="1"/>
    </row>
    <row r="115" spans="3:22" x14ac:dyDescent="0.3">
      <c r="C115" s="2"/>
      <c r="D115" s="2"/>
      <c r="E115" s="2"/>
      <c r="F115" s="2"/>
      <c r="G115" s="2"/>
      <c r="R115" s="1"/>
      <c r="S115" s="1"/>
      <c r="T115" s="1"/>
      <c r="U115" s="1"/>
      <c r="V115" s="1"/>
    </row>
    <row r="116" spans="3:22" x14ac:dyDescent="0.3">
      <c r="C116" s="2"/>
      <c r="D116" s="2"/>
      <c r="E116" s="2"/>
      <c r="F116" s="2"/>
      <c r="G116" s="2"/>
      <c r="R116" s="1"/>
      <c r="S116" s="1"/>
      <c r="T116" s="1"/>
      <c r="U116" s="1"/>
      <c r="V116" s="1"/>
    </row>
    <row r="117" spans="3:22" x14ac:dyDescent="0.3">
      <c r="C117" s="2"/>
      <c r="D117" s="2"/>
      <c r="E117" s="2"/>
      <c r="F117" s="2"/>
      <c r="G117" s="2"/>
      <c r="R117" s="1"/>
      <c r="S117" s="1"/>
      <c r="T117" s="1"/>
      <c r="U117" s="1"/>
      <c r="V117" s="1"/>
    </row>
    <row r="118" spans="3:22" x14ac:dyDescent="0.3">
      <c r="C118" s="2"/>
      <c r="D118" s="2"/>
      <c r="E118" s="2"/>
      <c r="F118" s="2"/>
      <c r="G118" s="2"/>
      <c r="R118" s="1"/>
      <c r="S118" s="1"/>
      <c r="T118" s="1"/>
      <c r="U118" s="1"/>
      <c r="V118" s="1"/>
    </row>
    <row r="119" spans="3:22" x14ac:dyDescent="0.3">
      <c r="C119" s="2"/>
      <c r="D119" s="2"/>
      <c r="E119" s="2"/>
      <c r="F119" s="2"/>
      <c r="G119" s="2"/>
      <c r="R119" s="1"/>
      <c r="S119" s="1"/>
      <c r="T119" s="1"/>
      <c r="U119" s="1"/>
      <c r="V119" s="1"/>
    </row>
    <row r="120" spans="3:22" x14ac:dyDescent="0.3">
      <c r="C120" s="2"/>
      <c r="D120" s="2"/>
      <c r="E120" s="2"/>
      <c r="F120" s="2"/>
      <c r="G120" s="2"/>
      <c r="R120" s="1"/>
      <c r="S120" s="1"/>
      <c r="T120" s="1"/>
      <c r="U120" s="1"/>
      <c r="V120" s="1"/>
    </row>
    <row r="121" spans="3:22" x14ac:dyDescent="0.3">
      <c r="C121" s="2"/>
      <c r="D121" s="2"/>
      <c r="E121" s="2"/>
      <c r="F121" s="2"/>
      <c r="G121" s="2"/>
      <c r="R121" s="1"/>
      <c r="S121" s="1"/>
      <c r="T121" s="1"/>
      <c r="U121" s="1"/>
      <c r="V121" s="1"/>
    </row>
    <row r="122" spans="3:22" x14ac:dyDescent="0.3">
      <c r="C122" s="2"/>
      <c r="D122" s="2"/>
      <c r="E122" s="2"/>
      <c r="F122" s="2"/>
      <c r="G122" s="2"/>
      <c r="R122" s="1"/>
      <c r="S122" s="1"/>
      <c r="T122" s="1"/>
      <c r="U122" s="1"/>
      <c r="V122" s="1"/>
    </row>
    <row r="123" spans="3:22" x14ac:dyDescent="0.3">
      <c r="C123" s="2"/>
      <c r="D123" s="2"/>
      <c r="E123" s="2"/>
      <c r="F123" s="2"/>
      <c r="G123" s="2"/>
      <c r="R123" s="1"/>
      <c r="S123" s="1"/>
      <c r="T123" s="1"/>
      <c r="U123" s="1"/>
      <c r="V123" s="1"/>
    </row>
    <row r="124" spans="3:22" x14ac:dyDescent="0.3">
      <c r="C124" s="2"/>
      <c r="D124" s="2"/>
      <c r="E124" s="2"/>
      <c r="F124" s="2"/>
      <c r="G124" s="2"/>
      <c r="R124" s="1"/>
      <c r="S124" s="1"/>
      <c r="T124" s="1"/>
      <c r="U124" s="1"/>
      <c r="V124" s="1"/>
    </row>
    <row r="125" spans="3:22" x14ac:dyDescent="0.3">
      <c r="C125" s="2"/>
      <c r="D125" s="2"/>
      <c r="E125" s="2"/>
      <c r="F125" s="2"/>
      <c r="G125" s="2"/>
      <c r="R125" s="1"/>
      <c r="S125" s="1"/>
      <c r="T125" s="1"/>
      <c r="U125" s="1"/>
      <c r="V125" s="1"/>
    </row>
    <row r="126" spans="3:22" x14ac:dyDescent="0.3">
      <c r="C126" s="2"/>
      <c r="D126" s="2"/>
      <c r="E126" s="2"/>
      <c r="F126" s="2"/>
      <c r="G126" s="2"/>
      <c r="R126" s="1"/>
      <c r="S126" s="1"/>
      <c r="T126" s="1"/>
      <c r="U126" s="1"/>
      <c r="V126" s="1"/>
    </row>
    <row r="127" spans="3:22" x14ac:dyDescent="0.3">
      <c r="C127" s="2"/>
      <c r="D127" s="2"/>
      <c r="E127" s="2"/>
      <c r="F127" s="2"/>
      <c r="G127" s="2"/>
      <c r="R127" s="1"/>
      <c r="S127" s="1"/>
      <c r="T127" s="1"/>
      <c r="U127" s="1"/>
      <c r="V127" s="1"/>
    </row>
    <row r="128" spans="3:22" x14ac:dyDescent="0.3">
      <c r="C128" s="2"/>
      <c r="D128" s="2"/>
      <c r="E128" s="2"/>
      <c r="F128" s="2"/>
      <c r="G128" s="2"/>
      <c r="R128" s="1"/>
      <c r="S128" s="1"/>
      <c r="T128" s="1"/>
      <c r="U128" s="1"/>
      <c r="V128" s="1"/>
    </row>
    <row r="129" spans="3:22" x14ac:dyDescent="0.3">
      <c r="C129" s="2"/>
      <c r="D129" s="2"/>
      <c r="E129" s="2"/>
      <c r="F129" s="2"/>
      <c r="G129" s="2"/>
      <c r="R129" s="1"/>
      <c r="S129" s="1"/>
      <c r="T129" s="1"/>
      <c r="U129" s="1"/>
      <c r="V129" s="1"/>
    </row>
    <row r="130" spans="3:22" x14ac:dyDescent="0.3">
      <c r="C130" s="2"/>
      <c r="D130" s="2"/>
      <c r="E130" s="2"/>
      <c r="F130" s="2"/>
      <c r="G130" s="2"/>
      <c r="R130" s="1"/>
      <c r="S130" s="1"/>
      <c r="T130" s="1"/>
      <c r="U130" s="1"/>
      <c r="V130" s="1"/>
    </row>
    <row r="131" spans="3:22" x14ac:dyDescent="0.3">
      <c r="C131" s="2"/>
      <c r="D131" s="2"/>
      <c r="E131" s="2"/>
      <c r="F131" s="2"/>
      <c r="G131" s="2"/>
      <c r="R131" s="1"/>
      <c r="S131" s="1"/>
      <c r="T131" s="1"/>
      <c r="U131" s="1"/>
      <c r="V131" s="1"/>
    </row>
    <row r="132" spans="3:22" x14ac:dyDescent="0.3">
      <c r="C132" s="2"/>
      <c r="D132" s="2"/>
      <c r="E132" s="2"/>
      <c r="F132" s="2"/>
      <c r="G132" s="2"/>
      <c r="R132" s="1"/>
      <c r="S132" s="1"/>
      <c r="T132" s="1"/>
      <c r="U132" s="1"/>
      <c r="V132" s="1"/>
    </row>
    <row r="133" spans="3:22" x14ac:dyDescent="0.3">
      <c r="C133" s="2"/>
      <c r="D133" s="2"/>
      <c r="E133" s="2"/>
      <c r="F133" s="2"/>
      <c r="G133" s="2"/>
      <c r="R133" s="1"/>
      <c r="S133" s="1"/>
      <c r="T133" s="1"/>
      <c r="U133" s="1"/>
      <c r="V133" s="1"/>
    </row>
    <row r="134" spans="3:22" x14ac:dyDescent="0.3">
      <c r="C134" s="2"/>
      <c r="D134" s="2"/>
      <c r="E134" s="2"/>
      <c r="F134" s="2"/>
      <c r="G134" s="2"/>
      <c r="R134" s="1"/>
      <c r="S134" s="1"/>
      <c r="T134" s="1"/>
      <c r="U134" s="1"/>
      <c r="V134" s="1"/>
    </row>
    <row r="135" spans="3:22" x14ac:dyDescent="0.3">
      <c r="C135" s="2"/>
      <c r="D135" s="2"/>
      <c r="E135" s="2"/>
      <c r="F135" s="2"/>
      <c r="G135" s="2"/>
      <c r="R135" s="1"/>
      <c r="S135" s="1"/>
      <c r="T135" s="1"/>
      <c r="U135" s="1"/>
      <c r="V135" s="1"/>
    </row>
    <row r="136" spans="3:22" x14ac:dyDescent="0.3">
      <c r="C136" s="2"/>
      <c r="D136" s="2"/>
      <c r="E136" s="2"/>
      <c r="F136" s="2"/>
      <c r="G136" s="2"/>
      <c r="R136" s="1"/>
      <c r="S136" s="1"/>
      <c r="T136" s="1"/>
      <c r="U136" s="1"/>
      <c r="V136" s="1"/>
    </row>
    <row r="137" spans="3:22" x14ac:dyDescent="0.3">
      <c r="C137" s="2"/>
      <c r="D137" s="2"/>
      <c r="E137" s="2"/>
      <c r="F137" s="2"/>
      <c r="G137" s="2"/>
      <c r="R137" s="1"/>
      <c r="S137" s="1"/>
      <c r="T137" s="1"/>
      <c r="U137" s="1"/>
      <c r="V137" s="1"/>
    </row>
    <row r="138" spans="3:22" x14ac:dyDescent="0.3">
      <c r="C138" s="2"/>
      <c r="D138" s="2"/>
      <c r="E138" s="2"/>
      <c r="F138" s="2"/>
      <c r="G138" s="2"/>
      <c r="R138" s="1"/>
      <c r="S138" s="1"/>
      <c r="T138" s="1"/>
      <c r="U138" s="1"/>
      <c r="V138" s="1"/>
    </row>
    <row r="139" spans="3:22" x14ac:dyDescent="0.3">
      <c r="C139" s="2"/>
      <c r="D139" s="2"/>
      <c r="E139" s="2"/>
      <c r="F139" s="2"/>
      <c r="G139" s="2"/>
      <c r="R139" s="1"/>
      <c r="S139" s="1"/>
      <c r="T139" s="1"/>
      <c r="U139" s="1"/>
      <c r="V139" s="1"/>
    </row>
    <row r="140" spans="3:22" x14ac:dyDescent="0.3">
      <c r="C140" s="2"/>
      <c r="D140" s="2"/>
      <c r="E140" s="2"/>
      <c r="F140" s="2"/>
      <c r="G140" s="2"/>
      <c r="R140" s="1"/>
      <c r="S140" s="1"/>
      <c r="T140" s="1"/>
      <c r="U140" s="1"/>
      <c r="V140" s="1"/>
    </row>
    <row r="141" spans="3:22" x14ac:dyDescent="0.3">
      <c r="C141" s="2"/>
      <c r="D141" s="2"/>
      <c r="E141" s="2"/>
      <c r="F141" s="2"/>
      <c r="G141" s="2"/>
      <c r="R141" s="1"/>
      <c r="S141" s="1"/>
      <c r="T141" s="1"/>
      <c r="U141" s="1"/>
      <c r="V141" s="1"/>
    </row>
    <row r="142" spans="3:22" x14ac:dyDescent="0.3">
      <c r="C142" s="2"/>
      <c r="D142" s="2"/>
      <c r="E142" s="2"/>
      <c r="F142" s="2"/>
      <c r="G142" s="2"/>
      <c r="R142" s="1"/>
      <c r="S142" s="1"/>
      <c r="T142" s="1"/>
      <c r="U142" s="1"/>
      <c r="V142" s="1"/>
    </row>
    <row r="143" spans="3:22" x14ac:dyDescent="0.3">
      <c r="C143" s="2"/>
      <c r="D143" s="2"/>
      <c r="E143" s="2"/>
      <c r="F143" s="2"/>
      <c r="G143" s="2"/>
      <c r="R143" s="1"/>
      <c r="S143" s="1"/>
      <c r="T143" s="1"/>
      <c r="U143" s="1"/>
      <c r="V143" s="1"/>
    </row>
    <row r="144" spans="3:22" x14ac:dyDescent="0.3">
      <c r="C144" s="2"/>
      <c r="D144" s="2"/>
      <c r="E144" s="2"/>
      <c r="F144" s="2"/>
      <c r="G144" s="2"/>
      <c r="R144" s="1"/>
      <c r="S144" s="1"/>
      <c r="T144" s="1"/>
      <c r="U144" s="1"/>
      <c r="V144" s="1"/>
    </row>
    <row r="145" spans="3:22" x14ac:dyDescent="0.3">
      <c r="C145" s="2"/>
      <c r="D145" s="2"/>
      <c r="E145" s="2"/>
      <c r="F145" s="2"/>
      <c r="G145" s="2"/>
      <c r="R145" s="1"/>
      <c r="S145" s="1"/>
      <c r="T145" s="1"/>
      <c r="U145" s="1"/>
      <c r="V145" s="1"/>
    </row>
    <row r="146" spans="3:22" x14ac:dyDescent="0.3">
      <c r="C146" s="2"/>
      <c r="D146" s="2"/>
      <c r="E146" s="2"/>
      <c r="F146" s="2"/>
      <c r="G146" s="2"/>
      <c r="R146" s="1"/>
      <c r="S146" s="1"/>
      <c r="T146" s="1"/>
      <c r="U146" s="1"/>
      <c r="V146" s="1"/>
    </row>
    <row r="147" spans="3:22" x14ac:dyDescent="0.3">
      <c r="C147" s="2"/>
      <c r="D147" s="2"/>
      <c r="E147" s="2"/>
      <c r="F147" s="2"/>
      <c r="G147" s="2"/>
      <c r="R147" s="1"/>
      <c r="S147" s="1"/>
      <c r="T147" s="1"/>
      <c r="U147" s="1"/>
      <c r="V147" s="1"/>
    </row>
    <row r="148" spans="3:22" x14ac:dyDescent="0.3">
      <c r="C148" s="2"/>
      <c r="D148" s="2"/>
      <c r="E148" s="2"/>
      <c r="F148" s="2"/>
      <c r="G148" s="2"/>
      <c r="R148" s="1"/>
      <c r="S148" s="1"/>
      <c r="T148" s="1"/>
      <c r="U148" s="1"/>
      <c r="V148" s="1"/>
    </row>
    <row r="149" spans="3:22" x14ac:dyDescent="0.3">
      <c r="C149" s="2"/>
      <c r="D149" s="2"/>
      <c r="E149" s="2"/>
      <c r="F149" s="2"/>
      <c r="G149" s="2"/>
      <c r="R149" s="1"/>
      <c r="S149" s="1"/>
      <c r="T149" s="1"/>
      <c r="U149" s="1"/>
      <c r="V149" s="1"/>
    </row>
    <row r="150" spans="3:22" x14ac:dyDescent="0.3">
      <c r="C150" s="2"/>
      <c r="D150" s="2"/>
      <c r="E150" s="2"/>
      <c r="F150" s="2"/>
      <c r="G150" s="2"/>
      <c r="R150" s="1"/>
      <c r="S150" s="1"/>
      <c r="T150" s="1"/>
      <c r="U150" s="1"/>
      <c r="V150" s="1"/>
    </row>
    <row r="151" spans="3:22" x14ac:dyDescent="0.3">
      <c r="C151" s="2"/>
      <c r="D151" s="2"/>
      <c r="E151" s="2"/>
      <c r="F151" s="2"/>
      <c r="G151" s="2"/>
      <c r="R151" s="1"/>
      <c r="S151" s="1"/>
      <c r="T151" s="1"/>
      <c r="U151" s="1"/>
      <c r="V151" s="1"/>
    </row>
    <row r="152" spans="3:22" x14ac:dyDescent="0.3">
      <c r="C152" s="2"/>
      <c r="D152" s="2"/>
      <c r="E152" s="2"/>
      <c r="F152" s="2"/>
      <c r="G152" s="2"/>
      <c r="R152" s="1"/>
      <c r="S152" s="1"/>
      <c r="T152" s="1"/>
      <c r="U152" s="1"/>
      <c r="V152" s="1"/>
    </row>
    <row r="153" spans="3:22" x14ac:dyDescent="0.3">
      <c r="C153" s="2"/>
      <c r="D153" s="2"/>
      <c r="E153" s="2"/>
      <c r="F153" s="2"/>
      <c r="G153" s="2"/>
      <c r="R153" s="1"/>
      <c r="S153" s="1"/>
      <c r="T153" s="1"/>
      <c r="U153" s="1"/>
      <c r="V153" s="1"/>
    </row>
    <row r="154" spans="3:22" x14ac:dyDescent="0.3">
      <c r="C154" s="2"/>
      <c r="D154" s="2"/>
      <c r="E154" s="2"/>
      <c r="F154" s="2"/>
      <c r="G154" s="2"/>
      <c r="R154" s="1"/>
      <c r="S154" s="1"/>
      <c r="T154" s="1"/>
      <c r="U154" s="1"/>
      <c r="V154" s="1"/>
    </row>
  </sheetData>
  <autoFilter ref="A3:W154" xr:uid="{00000000-0001-0000-0000-000000000000}"/>
  <conditionalFormatting sqref="C3:G3">
    <cfRule type="colorScale" priority="2">
      <colorScale>
        <cfvo type="num" val="-3"/>
        <cfvo type="num" val="0"/>
        <cfvo type="num" val="3"/>
        <color rgb="FF0070C0"/>
        <color theme="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G1048576">
    <cfRule type="colorScale" priority="1">
      <colorScale>
        <cfvo type="num" val="-3"/>
        <cfvo type="num" val="0"/>
        <cfvo type="num" val="3"/>
        <color rgb="FF00B0F0"/>
        <color theme="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GSEA_few-cols (phosphoproteomic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2023-07-21T13:46:29Z</dcterms:created>
  <dcterms:modified xsi:type="dcterms:W3CDTF">2023-08-28T14:21:29Z</dcterms:modified>
</cp:coreProperties>
</file>