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amis.abdelhakim\Downloads\OneDrive_1_11-22-2024\Supplementary Table Updated\"/>
    </mc:Choice>
  </mc:AlternateContent>
  <xr:revisionPtr revIDLastSave="0" documentId="13_ncr:1_{AB563C0F-A932-40A1-BD4F-43DA848A63CD}" xr6:coauthVersionLast="47" xr6:coauthVersionMax="47" xr10:uidLastSave="{00000000-0000-0000-0000-000000000000}"/>
  <bookViews>
    <workbookView xWindow="1815" yWindow="1815" windowWidth="21600" windowHeight="11235" xr2:uid="{63522D1F-5300-4A36-958D-2E97F8E0F53B}"/>
  </bookViews>
  <sheets>
    <sheet name="README" sheetId="3" r:id="rId1"/>
    <sheet name="primers" sheetId="1"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I12" i="1"/>
</calcChain>
</file>

<file path=xl/sharedStrings.xml><?xml version="1.0" encoding="utf-8"?>
<sst xmlns="http://schemas.openxmlformats.org/spreadsheetml/2006/main" count="126" uniqueCount="120">
  <si>
    <t>Functional group</t>
  </si>
  <si>
    <t>Gene name</t>
  </si>
  <si>
    <t>Target gene ID</t>
  </si>
  <si>
    <t>Description</t>
  </si>
  <si>
    <t>Forward primer sequence 5'→3'</t>
  </si>
  <si>
    <t>Reverse primer sequence 5'→3'</t>
  </si>
  <si>
    <t>Probe sequence 5'→3'</t>
  </si>
  <si>
    <t>Source</t>
  </si>
  <si>
    <t>Efficiency (%)</t>
  </si>
  <si>
    <t>Redox homeostasis</t>
  </si>
  <si>
    <t>CAT1</t>
  </si>
  <si>
    <t>Sotub12g027890</t>
  </si>
  <si>
    <t>catalase 1</t>
  </si>
  <si>
    <t>ANCAAATGGGTTGAGTCTCTATCC</t>
  </si>
  <si>
    <t>AGGACTTGTCAGCCTGAGACAAGTAT</t>
  </si>
  <si>
    <t>FAM-CTCATGAGATTCGCAGCAT-MGB</t>
  </si>
  <si>
    <t>Pompe-Novak et al., 2006. 
10.1016/j.pmpp.2006.02.005</t>
  </si>
  <si>
    <t>RBOHA</t>
  </si>
  <si>
    <t>Sotub08g028720</t>
  </si>
  <si>
    <t>respiratory burst oxidase protein</t>
  </si>
  <si>
    <t>CTGGTTTCAATGCGTTCTGGTA</t>
  </si>
  <si>
    <t>GAATGTGCCATGGATGATCAGT</t>
  </si>
  <si>
    <t>FAM-TCGCACCACCTTCTCATCATTGTCTACATC-3' Zen Iowa BlackTM FQ</t>
  </si>
  <si>
    <t>Lukan et al., 2020. 10.1111/tpj.14953</t>
  </si>
  <si>
    <t>Heat stress</t>
  </si>
  <si>
    <t>HSP70</t>
  </si>
  <si>
    <t>Sotub09g009340</t>
  </si>
  <si>
    <t>heat shock protein 70</t>
  </si>
  <si>
    <t>CCCTAGGGCACTTAGAAGGTTGA</t>
  </si>
  <si>
    <t>GTGGTCTGAGCAGTGGATGAAA</t>
  </si>
  <si>
    <t>NA</t>
  </si>
  <si>
    <t>Calcium sig.</t>
  </si>
  <si>
    <t>MES</t>
  </si>
  <si>
    <t>Soltu.DM.02G008440, 
PGSC0003DMG400000756, 
Sotub02g012040</t>
  </si>
  <si>
    <t>methyl esterase</t>
  </si>
  <si>
    <t>AGAATTTGGACGATGGCAAA</t>
  </si>
  <si>
    <t>TCTCCAAGAGAGCGTCACAA</t>
  </si>
  <si>
    <t>this work</t>
  </si>
  <si>
    <t>Abscisic acid</t>
  </si>
  <si>
    <t>SnRK2.9</t>
  </si>
  <si>
    <t>Soltu.DM.02G029320, 
Sotub02g032470</t>
  </si>
  <si>
    <t>potato SNF1-related protein kinase 2.9</t>
  </si>
  <si>
    <t>TTGAAGCTGGAAAATACATTGCTT</t>
  </si>
  <si>
    <t>CTTGGAATACCCAAAATCACAAATT</t>
  </si>
  <si>
    <t>FAM-ATGGAAGCCCTGCTCCTCGGCT- Zen Iowa BlackTM FQ</t>
  </si>
  <si>
    <t>P5CS</t>
  </si>
  <si>
    <t>Soltu.DM.06G007050, 
PGSC0003DMG402026767</t>
  </si>
  <si>
    <t>delta-1-pyrroline-5-carboxylate synthase 1</t>
  </si>
  <si>
    <t>GCTGCTTATGCTGGCATTCC</t>
  </si>
  <si>
    <t>GTGCCAACACGTTGTCCATC</t>
  </si>
  <si>
    <t>RD29B</t>
  </si>
  <si>
    <t>Sotub03g014340</t>
  </si>
  <si>
    <t>responsive to desiccation 29B</t>
  </si>
  <si>
    <t>AATTGCTGATAAGGCGGTTG</t>
  </si>
  <si>
    <t>GCTGTTGCCTGAGTTTCCTC</t>
  </si>
  <si>
    <t>Filipić et al., 2023. 10.1016/j.envint.2023.108285</t>
  </si>
  <si>
    <t xml:space="preserve">Jasmonic acid </t>
  </si>
  <si>
    <t>13-LOX</t>
  </si>
  <si>
    <t>Sotub03g034620</t>
  </si>
  <si>
    <t>13-lipoxygenase</t>
  </si>
  <si>
    <t>GTACCGGACTCAACACAACCT</t>
  </si>
  <si>
    <t>CCCATCTGCAGCATAAGGATAGTC</t>
  </si>
  <si>
    <t>FAM-CATGGGCTGAAACTTC-MGB</t>
  </si>
  <si>
    <t>Petek et al., 2014. 
10.1111/mec.12932</t>
  </si>
  <si>
    <t>cytokinin &amp; salicylic acid</t>
  </si>
  <si>
    <t>PR1B</t>
  </si>
  <si>
    <t>PGSC0003DMG400002027, PGSC0003DMG400002028, PGSC0003DMG400002029</t>
  </si>
  <si>
    <t>pathogenesis related protein 1b</t>
  </si>
  <si>
    <t>GTATGAATAATTCCACGTACCATATGTTC</t>
  </si>
  <si>
    <t>GTGGAAACAAGAAGATGCAATACTTAGT</t>
  </si>
  <si>
    <t>FAM-TGGTATAGTGGCTTACGTTGA-3' Zen Iowa BlackTM FQ</t>
  </si>
  <si>
    <t>Ramšak et al., 2018. 
10.1104/pp.18.00450</t>
  </si>
  <si>
    <t>Ethylene</t>
  </si>
  <si>
    <t>ACO2</t>
  </si>
  <si>
    <t>Sotub07g018820</t>
  </si>
  <si>
    <t>1-aminocyclopropane-1-carboxylate oxidase</t>
  </si>
  <si>
    <t xml:space="preserve">AAGGGACTCCGCGCTCATA    </t>
  </si>
  <si>
    <t>CAAGTTGGTCACCAAGGTTAACC</t>
  </si>
  <si>
    <t>FAM-TCGATGTTCCTCCCATGCGCC-MGB</t>
  </si>
  <si>
    <t>ERF1</t>
  </si>
  <si>
    <t>Sotub12g018730</t>
  </si>
  <si>
    <t>potato ethylene responsive transcription factor 1a</t>
  </si>
  <si>
    <t>TCGGTTTAAATGAGCCGGAG</t>
  </si>
  <si>
    <t>GAAGCTGATGATACCGACGAACTAG</t>
  </si>
  <si>
    <t>FAM-CCGGTTAGAGTGACGGTTAA-MGB</t>
  </si>
  <si>
    <t>Tuber development</t>
  </si>
  <si>
    <t>SWEET</t>
  </si>
  <si>
    <t>PGSC0003DMP400056212</t>
  </si>
  <si>
    <t>sucrose efflux transporter SWEET11 (Sugar Will Eventually be Exported Transporter)</t>
  </si>
  <si>
    <t>GTGATGCATGTGCATGTTTG</t>
  </si>
  <si>
    <t>CAACGGCCAATCTCCTCTAA</t>
  </si>
  <si>
    <t>Abelenda et al., 2019. 
10.1016/j.cub.2019.02.018</t>
  </si>
  <si>
    <t>SP6A</t>
  </si>
  <si>
    <t>PGSC0003DMG400023365</t>
  </si>
  <si>
    <t>potato homolog of the Arabidopsis flowering locus T protein</t>
  </si>
  <si>
    <t>GACGATCTTCGCAACTTTTACA</t>
  </si>
  <si>
    <t>CCTCAAGTTAGGGTCGCTTG</t>
  </si>
  <si>
    <t>Navaro et al., 2011. 
10.1038/nature10431</t>
  </si>
  <si>
    <t>CO</t>
  </si>
  <si>
    <t>Soltu.DM.02G030260, 
PGSC0003DMG402010056, 
Sotub02g033400</t>
  </si>
  <si>
    <t>CONSTANS-like</t>
  </si>
  <si>
    <t>GGATAGTCAATTTAACGATCAGTACAGTGT</t>
  </si>
  <si>
    <t>TCAACATAGCTCTTCTGAGGAACAGA</t>
  </si>
  <si>
    <t>FAM_CAGCAGCAACAACATT_ NFQ</t>
  </si>
  <si>
    <t>Reference genes</t>
  </si>
  <si>
    <t>COX</t>
  </si>
  <si>
    <t>Sotub04g015050</t>
  </si>
  <si>
    <t>cytochrome oxidase</t>
  </si>
  <si>
    <t>CGTCGCATTCCAGATTATCCA</t>
  </si>
  <si>
    <t>CAACTACGGATATATAAGRRCCRRAACTG</t>
  </si>
  <si>
    <t>FAM-TGCTTACGCTGGATGGAATGCCCT-TAMRA</t>
  </si>
  <si>
    <t>Weller et al. 2000. 
10.1128/AEM.66.7.2853-2858.2000</t>
  </si>
  <si>
    <t>EF1</t>
  </si>
  <si>
    <t>Sotub06g010680</t>
  </si>
  <si>
    <t>potato elongation factor 1α</t>
  </si>
  <si>
    <t>GGAAGCTGCTGAGATGAACAAGA</t>
  </si>
  <si>
    <t>CTCACGTTCAGCCTTAAGTTTGTC</t>
  </si>
  <si>
    <t>FAM-TCATTCAAGTATGCCTGGGTGCT-TAMRA</t>
  </si>
  <si>
    <t>Baebler et al., 2009. 
10.1111/j.1364-3703.2008.00530.x</t>
  </si>
  <si>
    <r>
      <t>Supplementary Table 7: Genes used for transcriptome analysis using quantitative PCR.</t>
    </r>
    <r>
      <rPr>
        <sz val="12"/>
        <color rgb="FF000000"/>
        <rFont val="Arial"/>
        <family val="2"/>
      </rPr>
      <t xml:space="preserve"> Gene functional group, name (abbreviation) and description, as well as corresponding primer and probe sequences, source and amplification efficiency are shown. Suitability of reference genes was validated using RefFinder (Xie et al.,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</si>
</sst>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theme="1"/>
      <name val="Calibri"/>
      <family val="2"/>
      <charset val="238"/>
      <scheme val="minor"/>
    </font>
    <font>
      <sz val="11"/>
      <name val="Calibri"/>
      <family val="2"/>
      <charset val="238"/>
      <scheme val="minor"/>
    </font>
    <font>
      <sz val="10"/>
      <color rgb="FF000000"/>
      <name val="Arial"/>
      <family val="2"/>
      <charset val="238"/>
    </font>
    <font>
      <sz val="11"/>
      <name val="Calibri"/>
      <family val="2"/>
      <scheme val="minor"/>
    </font>
    <font>
      <b/>
      <sz val="11"/>
      <color theme="1"/>
      <name val="Calibri"/>
      <family val="2"/>
      <charset val="238"/>
      <scheme val="minor"/>
    </font>
    <font>
      <b/>
      <sz val="11"/>
      <name val="Calibri"/>
      <family val="2"/>
      <charset val="238"/>
      <scheme val="minor"/>
    </font>
    <font>
      <b/>
      <sz val="12"/>
      <color rgb="FF000000"/>
      <name val="Arial"/>
      <family val="2"/>
    </font>
    <font>
      <sz val="12"/>
      <color rgb="FF000000"/>
      <name val="Arial"/>
      <family val="2"/>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top/>
      <bottom/>
      <diagonal/>
    </border>
  </borders>
  <cellStyleXfs count="1">
    <xf numFmtId="0" fontId="0" fillId="0" borderId="0"/>
  </cellStyleXfs>
  <cellXfs count="39">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1" fillId="2" borderId="1" xfId="0" applyFont="1" applyFill="1" applyBorder="1" applyAlignment="1">
      <alignment wrapText="1"/>
    </xf>
    <xf numFmtId="0" fontId="0" fillId="2" borderId="2" xfId="0" applyFill="1" applyBorder="1" applyAlignment="1">
      <alignment horizontal="center" wrapText="1"/>
    </xf>
    <xf numFmtId="0" fontId="0" fillId="3" borderId="2" xfId="0" applyFill="1" applyBorder="1" applyAlignment="1">
      <alignment horizontal="center"/>
    </xf>
    <xf numFmtId="0" fontId="0" fillId="3" borderId="1" xfId="0" applyFill="1" applyBorder="1"/>
    <xf numFmtId="0" fontId="1" fillId="3" borderId="2" xfId="0" applyFont="1" applyFill="1" applyBorder="1"/>
    <xf numFmtId="0" fontId="0" fillId="3" borderId="2" xfId="0" applyFill="1" applyBorder="1" applyAlignment="1">
      <alignment horizontal="center" wrapText="1"/>
    </xf>
    <xf numFmtId="0" fontId="0" fillId="3" borderId="1" xfId="0" applyFill="1" applyBorder="1" applyAlignment="1">
      <alignment wrapText="1"/>
    </xf>
    <xf numFmtId="0" fontId="1" fillId="3" borderId="2" xfId="0" applyFont="1" applyFill="1" applyBorder="1" applyAlignment="1">
      <alignment wrapText="1"/>
    </xf>
    <xf numFmtId="0" fontId="0" fillId="0" borderId="2" xfId="0" applyBorder="1" applyAlignment="1">
      <alignment horizontal="center" wrapText="1"/>
    </xf>
    <xf numFmtId="0" fontId="0" fillId="0" borderId="1" xfId="0"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0" fillId="0" borderId="1" xfId="0" applyBorder="1"/>
    <xf numFmtId="0" fontId="2" fillId="3" borderId="1" xfId="0" applyFont="1" applyFill="1" applyBorder="1" applyAlignment="1">
      <alignment wrapText="1"/>
    </xf>
    <xf numFmtId="0" fontId="1" fillId="3" borderId="1" xfId="0" applyFont="1" applyFill="1" applyBorder="1" applyAlignment="1">
      <alignment wrapText="1"/>
    </xf>
    <xf numFmtId="0" fontId="0" fillId="3" borderId="1" xfId="0" applyFill="1" applyBorder="1" applyAlignment="1">
      <alignment vertical="center" wrapText="1"/>
    </xf>
    <xf numFmtId="0" fontId="0" fillId="0" borderId="1" xfId="0" applyBorder="1" applyAlignment="1">
      <alignment vertical="center" wrapText="1"/>
    </xf>
    <xf numFmtId="0" fontId="3" fillId="0" borderId="0" xfId="0" applyFont="1"/>
    <xf numFmtId="0" fontId="4" fillId="0" borderId="1" xfId="0" applyFont="1" applyBorder="1" applyAlignment="1">
      <alignment vertical="center" wrapText="1"/>
    </xf>
    <xf numFmtId="0" fontId="4" fillId="3" borderId="1" xfId="0" applyFont="1" applyFill="1" applyBorder="1" applyAlignment="1">
      <alignment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6" xfId="0" applyFont="1" applyBorder="1"/>
    <xf numFmtId="0" fontId="7" fillId="0" borderId="0" xfId="0" applyFont="1" applyAlignment="1">
      <alignment vertical="center" wrapText="1"/>
    </xf>
    <xf numFmtId="0" fontId="9" fillId="0" borderId="1" xfId="0" applyFont="1" applyBorder="1" applyAlignment="1">
      <alignment wrapText="1"/>
    </xf>
    <xf numFmtId="0" fontId="9" fillId="3" borderId="1" xfId="0" applyFont="1" applyFill="1" applyBorder="1" applyAlignment="1">
      <alignment wrapText="1"/>
    </xf>
    <xf numFmtId="0" fontId="9" fillId="3" borderId="1" xfId="0" applyFont="1" applyFill="1" applyBorder="1"/>
    <xf numFmtId="0" fontId="0" fillId="2" borderId="3" xfId="0" applyFill="1" applyBorder="1" applyAlignment="1">
      <alignment vertical="center" wrapText="1"/>
    </xf>
    <xf numFmtId="0" fontId="0" fillId="2" borderId="1" xfId="0" applyFill="1" applyBorder="1" applyAlignment="1">
      <alignment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3" borderId="5" xfId="0" applyFill="1" applyBorder="1" applyAlignment="1">
      <alignment horizontal="center" vertical="center" wrapText="1"/>
    </xf>
    <xf numFmtId="0" fontId="0" fillId="3" borderId="4" xfId="0" applyFill="1" applyBorder="1" applyAlignment="1">
      <alignment horizontal="center" vertical="center" wrapText="1"/>
    </xf>
    <xf numFmtId="0" fontId="0" fillId="0" borderId="1" xfId="0" applyBorder="1" applyAlignment="1">
      <alignment vertical="center" wrapText="1"/>
    </xf>
    <xf numFmtId="0" fontId="0" fillId="3" borderId="3"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O:\DEJAVNOSTI\OMIKE\Omics_Articles\Arhiv\2020_Lukan_Rywal_lezije\Supplement\Final\Supplementary%20Table%20primers.xlsx" TargetMode="External"/><Relationship Id="rId1" Type="http://schemas.openxmlformats.org/officeDocument/2006/relationships/externalLinkPath" Target="file:///O:\DEJAVNOSTI\OMIKE\Omics_Articles\Arhiv\2020_Lukan_Rywal_lezije\Supplement\Final\Supplementary%20Table%20prim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rTable"/>
      <sheetName val="list"/>
      <sheetName val="for paper"/>
    </sheetNames>
    <sheetDataSet>
      <sheetData sheetId="0">
        <row r="12">
          <cell r="D12" t="str">
            <v>WIPK</v>
          </cell>
          <cell r="E12" t="str">
            <v>potato wound inducible protein kinase</v>
          </cell>
          <cell r="F12" t="str">
            <v>TCATGTAAATCCATTAGCCATTGATCTTGT  GGTATGGATGAGCTAATGCTTCCT  FAM-ACCCTACTAGAAGAATTAC-MGB</v>
          </cell>
          <cell r="G12" t="str">
            <v>PGSC0003DMG400030058</v>
          </cell>
          <cell r="H12">
            <v>97</v>
          </cell>
          <cell r="I12" t="str">
            <v>Petek et al., 2014</v>
          </cell>
        </row>
        <row r="13">
          <cell r="D13" t="str">
            <v>MKP1</v>
          </cell>
          <cell r="E13" t="str">
            <v>mitogen-activated protein kinase phosphatase 1</v>
          </cell>
          <cell r="F13" t="str">
            <v>CAAGGCAGAATGGATGGAGTAGA  GGAAGCTGTGATAAATTCTTTCATTATTCCA  FAM</v>
          </cell>
          <cell r="G13" t="str">
            <v>Sotub05g014680.1.1</v>
          </cell>
          <cell r="H13">
            <v>97</v>
          </cell>
          <cell r="I13" t="str">
            <v>this work</v>
          </cell>
        </row>
        <row r="14">
          <cell r="D14" t="str">
            <v>HSP70</v>
          </cell>
          <cell r="E14" t="str">
            <v>Heat shock protein 70</v>
          </cell>
          <cell r="F14" t="str">
            <v>CCCTAGGGCACTTAGAAGGTTGA  GTGGTCTGAGCAGTGGATGAAA</v>
          </cell>
          <cell r="G14" t="str">
            <v>Sotub09g009340.1.1</v>
          </cell>
          <cell r="H14">
            <v>93</v>
          </cell>
          <cell r="I14" t="str">
            <v>this work</v>
          </cell>
        </row>
        <row r="15">
          <cell r="D15" t="str">
            <v>ARF2</v>
          </cell>
          <cell r="E15" t="str">
            <v>Auxin response factor 2</v>
          </cell>
          <cell r="F15" t="str">
            <v>CCAGTCATAGCATGCATCTTGGT  TGGTTTGTAATACACAGTGAACATCGT  FAM-CCAAGCTGTTGCAAGTAC-MGB</v>
          </cell>
          <cell r="G15" t="str">
            <v>Sotub03g031730.1.1</v>
          </cell>
          <cell r="H15">
            <v>100</v>
          </cell>
          <cell r="I15" t="str">
            <v>Baebler et al., 2014</v>
          </cell>
        </row>
        <row r="16">
          <cell r="D16" t="str">
            <v>ERF1</v>
          </cell>
          <cell r="E16" t="str">
            <v>potato ethylene responsive transcription factor 1a</v>
          </cell>
          <cell r="F16" t="str">
            <v>TCGGTTTAAATGAGCCGGAG  GAAGCTGATGATACCGACGAACTAG  FAM-CCGGTTAGAGTGACGGTTAA-MGB</v>
          </cell>
          <cell r="G16" t="str">
            <v>Sotub12g018730.1.1</v>
          </cell>
          <cell r="H16">
            <v>86</v>
          </cell>
          <cell r="I16" t="str">
            <v>Petek et al., 2014</v>
          </cell>
        </row>
        <row r="17">
          <cell r="D17" t="str">
            <v>13-LOX</v>
          </cell>
          <cell r="E17" t="str">
            <v>13-lipoxygenase</v>
          </cell>
          <cell r="F17" t="str">
            <v>GTACCGGACTCAACACAACCT  CCCATCTGCAGCATAAGGATAGTC  FAM-CATGGGCTGAAACTTC-MGB</v>
          </cell>
          <cell r="G17" t="str">
            <v>Sotub03g034620.1.1</v>
          </cell>
          <cell r="H17">
            <v>100</v>
          </cell>
          <cell r="I17" t="str">
            <v>Petek et al., 2014</v>
          </cell>
        </row>
        <row r="18">
          <cell r="D18" t="str">
            <v>9-LOX</v>
          </cell>
          <cell r="E18" t="str">
            <v>9-Lipoxygenase</v>
          </cell>
          <cell r="F18" t="str">
            <v>TCCCTACAAGTGAACAAGGACTCA  ACTTGACGATGTGGAGATTTAAATGAAAGT  FAM-CAGGCAAAGGAATACC-MGB</v>
          </cell>
          <cell r="G18" t="str">
            <v>Sotub01g037000</v>
          </cell>
          <cell r="H18">
            <v>93</v>
          </cell>
          <cell r="I18" t="str">
            <v>Baebler et al., 2014</v>
          </cell>
        </row>
        <row r="19">
          <cell r="D19" t="str">
            <v>ACX3</v>
          </cell>
          <cell r="E19" t="str">
            <v>Acyl-CoA oxidase</v>
          </cell>
          <cell r="F19" t="str">
            <v>GGCATGGAAGTAATGTTCGAGGTAT  ACTTTTGAGCTGATTCACATGGAGTATT  CCTGTGCTTGAATCAT</v>
          </cell>
          <cell r="G19" t="str">
            <v xml:space="preserve"> Sotub10g008540</v>
          </cell>
          <cell r="H19">
            <v>97</v>
          </cell>
          <cell r="I19" t="str">
            <v>Baebler et al., 2014</v>
          </cell>
        </row>
        <row r="20">
          <cell r="D20" t="str">
            <v>TGA2</v>
          </cell>
          <cell r="E20" t="str">
            <v>bZIP transcription factor family protein</v>
          </cell>
          <cell r="F20" t="str">
            <v>CCTTGGCGGAGACATTAGCT  GCCATTGCCATCTGACCCATATAAT  FAM-CAGTAGCAGGAGATCCG-NFQ</v>
          </cell>
          <cell r="G20" t="str">
            <v>Sotub10g022550</v>
          </cell>
          <cell r="H20">
            <v>85</v>
          </cell>
          <cell r="I20" t="str">
            <v>this work</v>
          </cell>
        </row>
        <row r="21">
          <cell r="D21" t="str">
            <v>PR1B</v>
          </cell>
          <cell r="E21" t="str">
            <v>pathogenesis related protein 1b</v>
          </cell>
          <cell r="F21" t="str">
            <v>GTATGAATAATTCCACGTACCATATGTTC  GTGGAAACAAGAAGATGCAATACTTAGT  FAM/TGGTATAGTGGCTTACGTTGA/3' Zen Iowa BlackTM FQ</v>
          </cell>
          <cell r="G21" t="str">
            <v>Sotub09g006090.1.1, Sotub09g006100.1.1, Sotub09g006110.1.1</v>
          </cell>
          <cell r="H21">
            <v>97</v>
          </cell>
          <cell r="I21" t="str">
            <v>Ramšak et al., 2018</v>
          </cell>
        </row>
        <row r="22">
          <cell r="D22" t="str">
            <v>BGLU2</v>
          </cell>
          <cell r="E22" t="str">
            <v>Glucan endo-1,3-beta-glucosidase, acidic (II)</v>
          </cell>
          <cell r="F22" t="str">
            <v>GATGCCCTTKTGGATTCWATGTA  GTATCKGAAAGTGGYTGGCCTT</v>
          </cell>
          <cell r="G22" t="str">
            <v>Sotub01g009310.1.1, Sotub01g009300.1.1, Sotub01g009360.1.1</v>
          </cell>
          <cell r="H22">
            <v>92</v>
          </cell>
          <cell r="I22" t="str">
            <v>Kogovšek et al., 2011</v>
          </cell>
        </row>
        <row r="23">
          <cell r="D23" t="str">
            <v>MC3</v>
          </cell>
          <cell r="E23" t="str">
            <v>metacaspase 3</v>
          </cell>
          <cell r="F23" t="str">
            <v>GCCTTAATGGTGCAAACGAAACT CGAGTGTATATCAAACGGCTCAGAT  FAM CAGGAGCCTCAACTATC 5 NFQ</v>
          </cell>
          <cell r="G23" t="str">
            <v>Sotub01g042370</v>
          </cell>
          <cell r="H23">
            <v>100</v>
          </cell>
          <cell r="I23" t="str">
            <v>this work</v>
          </cell>
        </row>
        <row r="24">
          <cell r="D24" t="str">
            <v>LSD1</v>
          </cell>
          <cell r="E24" t="str">
            <v>Zinc finger protein LSD1</v>
          </cell>
          <cell r="F24" t="str">
            <v>AAGGCTCGTTCACAAAATCAAACTG  GCCACTCTCATCGACAGACATT TTGTCGTCCAAAACCC 5 NFQ</v>
          </cell>
          <cell r="G24" t="str">
            <v>Sotub02g015920</v>
          </cell>
          <cell r="H24">
            <v>87</v>
          </cell>
          <cell r="I24" t="str">
            <v>this work</v>
          </cell>
        </row>
        <row r="25">
          <cell r="D25" t="str">
            <v>AGO2</v>
          </cell>
          <cell r="E25" t="str">
            <v>argonaute 2</v>
          </cell>
          <cell r="F25" t="str">
            <v>TGCACGACCTGATACTGGAAAA  TCTAACAGGAAAATGATTAGCAAGCA  TaqMan PROBE:  5'-FAM- TTGCCGTCAAGTCAAT â€“ TAMRA-3' (ne dela!!!)</v>
          </cell>
          <cell r="G25" t="str">
            <v>Sotub02g015500.1.1</v>
          </cell>
          <cell r="H25">
            <v>90</v>
          </cell>
          <cell r="I25" t="str">
            <v>this work</v>
          </cell>
        </row>
        <row r="26">
          <cell r="D26" t="str">
            <v>SAHH</v>
          </cell>
          <cell r="E26" t="str">
            <v>Adenosylhomocysteinase  S-adenosyl-L-homocysteine hydrolase</v>
          </cell>
          <cell r="F26" t="str">
            <v>GGTGAGACTTTGCAGGAGTACTG GCATCACCTCCATCATCAACAATCA  FAM</v>
          </cell>
          <cell r="G26" t="str">
            <v>Sotub09g028800.1.1</v>
          </cell>
          <cell r="H26">
            <v>100</v>
          </cell>
          <cell r="I26" t="str">
            <v>this work</v>
          </cell>
        </row>
        <row r="27">
          <cell r="D27" t="str">
            <v>GBSS1</v>
          </cell>
          <cell r="E27" t="str">
            <v>Granule-bound starch synthase 1</v>
          </cell>
          <cell r="F27" t="str">
            <v>CCAAGAAATGGGAGACATTGCTATTGGG  TGATCTTATTGTTGAAACAAGGATAACCAAAGCTC</v>
          </cell>
          <cell r="G27" t="str">
            <v>Sotub08g026990</v>
          </cell>
          <cell r="H27">
            <v>90</v>
          </cell>
          <cell r="I27" t="str">
            <v>Kogovšek et al., 2010</v>
          </cell>
        </row>
        <row r="28">
          <cell r="D28" t="str">
            <v>COX</v>
          </cell>
          <cell r="E28" t="str">
            <v>cytochrome oxidase</v>
          </cell>
          <cell r="F28" t="str">
            <v>CGT CGC ATT CCA GAT TAT CCA  CAA CTA CGG ATA TAT AAG RRC CRR AAC TG  FAM -TGC TTA CGC TGG ATG GAA TGC CCT -TAMRA</v>
          </cell>
          <cell r="G28" t="str">
            <v xml:space="preserve"> Sotub04g015050</v>
          </cell>
          <cell r="H28">
            <v>100</v>
          </cell>
          <cell r="I28" t="str">
            <v>Weller et al. 2000</v>
          </cell>
        </row>
        <row r="29">
          <cell r="D29" t="str">
            <v>18S</v>
          </cell>
          <cell r="E29" t="str">
            <v>Eukaryotic 18S rRNA Endogenous Control, Applied Biosystems18S</v>
          </cell>
          <cell r="F29" t="str">
            <v>NA</v>
          </cell>
          <cell r="G29" t="str">
            <v>18S rRNA</v>
          </cell>
          <cell r="H29">
            <v>100</v>
          </cell>
          <cell r="I29" t="str">
            <v>NA</v>
          </cell>
        </row>
        <row r="30">
          <cell r="D30" t="str">
            <v>shRBOHD</v>
          </cell>
          <cell r="E30" t="str">
            <v>potato respiratory burst oxidase homologue D, AtRbohD, AtRbohC</v>
          </cell>
          <cell r="F30" t="str">
            <v>CAAAGAATGGTACAAGAAGACGACA CCTGAATGCCCTTAGTAATCTTTCAC</v>
          </cell>
          <cell r="G30" t="str">
            <v>Sotub06g025550</v>
          </cell>
          <cell r="I30" t="str">
            <v>this work</v>
          </cell>
        </row>
        <row r="31">
          <cell r="D31"/>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069B-AF68-438E-9309-C75F02DB0A09}">
  <dimension ref="A1"/>
  <sheetViews>
    <sheetView tabSelected="1" workbookViewId="0"/>
  </sheetViews>
  <sheetFormatPr defaultRowHeight="15" x14ac:dyDescent="0.25"/>
  <cols>
    <col min="1" max="1" width="93.7109375" customWidth="1"/>
  </cols>
  <sheetData>
    <row r="1" spans="1:1" ht="61.5" x14ac:dyDescent="0.25">
      <c r="A1" s="27"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E608-8375-4D4F-93D9-67D78F4A83CC}">
  <dimension ref="A1:J23"/>
  <sheetViews>
    <sheetView workbookViewId="0">
      <selection activeCell="G23" sqref="G23"/>
    </sheetView>
  </sheetViews>
  <sheetFormatPr defaultColWidth="9.140625" defaultRowHeight="15" x14ac:dyDescent="0.25"/>
  <cols>
    <col min="1" max="1" width="12.85546875" style="1" customWidth="1"/>
    <col min="2" max="2" width="11.42578125" style="1" customWidth="1"/>
    <col min="3" max="3" width="25" style="1" customWidth="1"/>
    <col min="4" max="4" width="32.42578125" style="1" customWidth="1"/>
    <col min="5" max="5" width="36.7109375" style="1" customWidth="1"/>
    <col min="6" max="6" width="42.85546875" style="1" customWidth="1"/>
    <col min="7" max="7" width="52.7109375" style="1" customWidth="1"/>
    <col min="8" max="8" width="36.28515625" style="1" customWidth="1"/>
    <col min="9" max="9" width="9.7109375" style="1" customWidth="1"/>
    <col min="10" max="16384" width="9.140625" style="1"/>
  </cols>
  <sheetData>
    <row r="1" spans="1:10" ht="30" x14ac:dyDescent="0.25">
      <c r="A1" s="24" t="s">
        <v>0</v>
      </c>
      <c r="B1" s="24" t="s">
        <v>1</v>
      </c>
      <c r="C1" s="25" t="s">
        <v>2</v>
      </c>
      <c r="D1" s="25" t="s">
        <v>3</v>
      </c>
      <c r="E1" s="24" t="s">
        <v>4</v>
      </c>
      <c r="F1" s="24" t="s">
        <v>5</v>
      </c>
      <c r="G1" s="24" t="s">
        <v>6</v>
      </c>
      <c r="H1" s="24" t="s">
        <v>7</v>
      </c>
      <c r="I1" s="24" t="s">
        <v>8</v>
      </c>
    </row>
    <row r="2" spans="1:10" ht="30" x14ac:dyDescent="0.25">
      <c r="A2" s="37" t="s">
        <v>9</v>
      </c>
      <c r="B2" s="15" t="s">
        <v>10</v>
      </c>
      <c r="C2" s="13" t="s">
        <v>11</v>
      </c>
      <c r="D2" s="14" t="s">
        <v>12</v>
      </c>
      <c r="E2" s="13" t="s">
        <v>13</v>
      </c>
      <c r="F2" s="13" t="s">
        <v>14</v>
      </c>
      <c r="G2" s="13" t="s">
        <v>15</v>
      </c>
      <c r="H2" s="13" t="s">
        <v>16</v>
      </c>
      <c r="I2" s="12">
        <v>93</v>
      </c>
      <c r="J2"/>
    </row>
    <row r="3" spans="1:10" ht="30" x14ac:dyDescent="0.25">
      <c r="A3" s="37"/>
      <c r="B3" s="15" t="s">
        <v>17</v>
      </c>
      <c r="C3" s="13" t="s">
        <v>18</v>
      </c>
      <c r="D3" s="14" t="s">
        <v>19</v>
      </c>
      <c r="E3" s="13" t="s">
        <v>20</v>
      </c>
      <c r="F3" s="13" t="s">
        <v>21</v>
      </c>
      <c r="G3" s="13" t="s">
        <v>22</v>
      </c>
      <c r="H3" s="13" t="s">
        <v>23</v>
      </c>
      <c r="I3" s="12">
        <v>85</v>
      </c>
      <c r="J3"/>
    </row>
    <row r="4" spans="1:10" x14ac:dyDescent="0.25">
      <c r="A4" s="23" t="s">
        <v>24</v>
      </c>
      <c r="B4" s="18" t="s">
        <v>25</v>
      </c>
      <c r="C4" s="10" t="s">
        <v>26</v>
      </c>
      <c r="D4" s="17" t="s">
        <v>27</v>
      </c>
      <c r="E4" s="10" t="s">
        <v>28</v>
      </c>
      <c r="F4" s="10" t="s">
        <v>29</v>
      </c>
      <c r="G4" s="10" t="s">
        <v>30</v>
      </c>
      <c r="H4" s="10" t="s">
        <v>23</v>
      </c>
      <c r="I4" s="9">
        <v>93</v>
      </c>
      <c r="J4"/>
    </row>
    <row r="5" spans="1:10" ht="45" x14ac:dyDescent="0.25">
      <c r="A5" s="22" t="s">
        <v>31</v>
      </c>
      <c r="B5" s="15" t="s">
        <v>32</v>
      </c>
      <c r="C5" s="13" t="s">
        <v>33</v>
      </c>
      <c r="D5" s="14" t="s">
        <v>34</v>
      </c>
      <c r="E5" s="21" t="s">
        <v>35</v>
      </c>
      <c r="F5" s="26" t="s">
        <v>36</v>
      </c>
      <c r="G5" s="13" t="s">
        <v>30</v>
      </c>
      <c r="H5" s="28" t="s">
        <v>37</v>
      </c>
      <c r="I5" s="12">
        <v>100</v>
      </c>
      <c r="J5"/>
    </row>
    <row r="6" spans="1:10" ht="30" x14ac:dyDescent="0.25">
      <c r="A6" s="35" t="s">
        <v>38</v>
      </c>
      <c r="B6" s="18" t="s">
        <v>39</v>
      </c>
      <c r="C6" s="13" t="s">
        <v>40</v>
      </c>
      <c r="D6" s="10" t="s">
        <v>41</v>
      </c>
      <c r="E6" s="10" t="s">
        <v>42</v>
      </c>
      <c r="F6" s="10" t="s">
        <v>43</v>
      </c>
      <c r="G6" s="10" t="s">
        <v>44</v>
      </c>
      <c r="H6" s="29" t="s">
        <v>37</v>
      </c>
      <c r="I6" s="9">
        <v>100</v>
      </c>
      <c r="J6"/>
    </row>
    <row r="7" spans="1:10" ht="28.5" customHeight="1" x14ac:dyDescent="0.25">
      <c r="A7" s="36"/>
      <c r="B7" s="18" t="s">
        <v>45</v>
      </c>
      <c r="C7" s="13" t="s">
        <v>46</v>
      </c>
      <c r="D7" s="10" t="s">
        <v>47</v>
      </c>
      <c r="E7" s="10" t="s">
        <v>48</v>
      </c>
      <c r="F7" s="10" t="s">
        <v>49</v>
      </c>
      <c r="G7" s="10"/>
      <c r="H7" s="29" t="s">
        <v>37</v>
      </c>
      <c r="I7" s="9">
        <v>90</v>
      </c>
      <c r="J7"/>
    </row>
    <row r="8" spans="1:10" ht="30" x14ac:dyDescent="0.25">
      <c r="A8" s="36"/>
      <c r="B8" s="18" t="s">
        <v>50</v>
      </c>
      <c r="C8" s="10" t="s">
        <v>51</v>
      </c>
      <c r="D8" s="10" t="s">
        <v>52</v>
      </c>
      <c r="E8" s="10" t="s">
        <v>53</v>
      </c>
      <c r="F8" s="10" t="s">
        <v>54</v>
      </c>
      <c r="G8" s="10"/>
      <c r="H8" s="10" t="s">
        <v>55</v>
      </c>
      <c r="I8" s="9">
        <v>97</v>
      </c>
      <c r="J8"/>
    </row>
    <row r="9" spans="1:10" ht="15" customHeight="1" x14ac:dyDescent="0.25">
      <c r="A9" s="20" t="s">
        <v>56</v>
      </c>
      <c r="B9" s="15" t="s">
        <v>57</v>
      </c>
      <c r="C9" s="13" t="s">
        <v>58</v>
      </c>
      <c r="D9" s="14" t="s">
        <v>59</v>
      </c>
      <c r="E9" s="13" t="s">
        <v>60</v>
      </c>
      <c r="F9" s="13" t="s">
        <v>61</v>
      </c>
      <c r="G9" s="13" t="s">
        <v>62</v>
      </c>
      <c r="H9" s="13" t="s">
        <v>63</v>
      </c>
      <c r="I9" s="12">
        <v>100</v>
      </c>
      <c r="J9"/>
    </row>
    <row r="10" spans="1:10" ht="45" x14ac:dyDescent="0.25">
      <c r="A10" s="19" t="s">
        <v>64</v>
      </c>
      <c r="B10" s="18" t="s">
        <v>65</v>
      </c>
      <c r="C10" s="13" t="s">
        <v>66</v>
      </c>
      <c r="D10" s="17" t="s">
        <v>67</v>
      </c>
      <c r="E10" s="10" t="s">
        <v>68</v>
      </c>
      <c r="F10" s="10" t="s">
        <v>69</v>
      </c>
      <c r="G10" s="10" t="s">
        <v>70</v>
      </c>
      <c r="H10" s="10" t="s">
        <v>71</v>
      </c>
      <c r="I10" s="9">
        <v>97</v>
      </c>
      <c r="J10"/>
    </row>
    <row r="11" spans="1:10" ht="30" x14ac:dyDescent="0.25">
      <c r="A11" s="33" t="s">
        <v>72</v>
      </c>
      <c r="B11" s="15" t="s">
        <v>73</v>
      </c>
      <c r="C11" s="13" t="s">
        <v>74</v>
      </c>
      <c r="D11" s="14" t="s">
        <v>75</v>
      </c>
      <c r="E11" s="16" t="s">
        <v>76</v>
      </c>
      <c r="F11" s="13" t="s">
        <v>77</v>
      </c>
      <c r="G11" s="13" t="s">
        <v>78</v>
      </c>
      <c r="H11" s="13" t="s">
        <v>16</v>
      </c>
      <c r="I11" s="12">
        <v>97</v>
      </c>
      <c r="J11"/>
    </row>
    <row r="12" spans="1:10" ht="30" customHeight="1" x14ac:dyDescent="0.25">
      <c r="A12" s="34"/>
      <c r="B12" s="15" t="s">
        <v>79</v>
      </c>
      <c r="C12" s="13" t="s">
        <v>80</v>
      </c>
      <c r="D12" s="14" t="s">
        <v>81</v>
      </c>
      <c r="E12" s="13" t="s">
        <v>82</v>
      </c>
      <c r="F12" s="13" t="s">
        <v>83</v>
      </c>
      <c r="G12" s="13" t="s">
        <v>84</v>
      </c>
      <c r="H12" s="13" t="str">
        <f>VLOOKUP($B12,[1]primerTable!D12:I38,6,FALSE)</f>
        <v>Petek et al., 2014</v>
      </c>
      <c r="I12" s="12">
        <f>VLOOKUP($B12,[1]primerTable!D12:I38,5,FALSE)</f>
        <v>86</v>
      </c>
      <c r="J12"/>
    </row>
    <row r="13" spans="1:10" ht="44.25" customHeight="1" x14ac:dyDescent="0.25">
      <c r="A13" s="35" t="s">
        <v>85</v>
      </c>
      <c r="B13" s="11" t="s">
        <v>86</v>
      </c>
      <c r="C13" s="10" t="s">
        <v>87</v>
      </c>
      <c r="D13" s="10" t="s">
        <v>88</v>
      </c>
      <c r="E13" s="10" t="s">
        <v>89</v>
      </c>
      <c r="F13" s="10" t="s">
        <v>90</v>
      </c>
      <c r="G13" s="10"/>
      <c r="H13" s="10" t="s">
        <v>91</v>
      </c>
      <c r="I13" s="9">
        <v>90</v>
      </c>
      <c r="J13"/>
    </row>
    <row r="14" spans="1:10" ht="36" customHeight="1" x14ac:dyDescent="0.25">
      <c r="A14" s="36"/>
      <c r="B14" s="11" t="s">
        <v>92</v>
      </c>
      <c r="C14" s="10" t="s">
        <v>93</v>
      </c>
      <c r="D14" s="10" t="s">
        <v>94</v>
      </c>
      <c r="E14" s="10" t="s">
        <v>95</v>
      </c>
      <c r="F14" s="10" t="s">
        <v>96</v>
      </c>
      <c r="G14" s="10"/>
      <c r="H14" s="10" t="s">
        <v>97</v>
      </c>
      <c r="I14" s="9">
        <v>103</v>
      </c>
      <c r="J14"/>
    </row>
    <row r="15" spans="1:10" customFormat="1" ht="45" x14ac:dyDescent="0.25">
      <c r="A15" s="38"/>
      <c r="B15" s="8" t="s">
        <v>98</v>
      </c>
      <c r="C15" s="10" t="s">
        <v>99</v>
      </c>
      <c r="D15" s="7" t="s">
        <v>100</v>
      </c>
      <c r="E15" s="7" t="s">
        <v>101</v>
      </c>
      <c r="F15" s="7" t="s">
        <v>102</v>
      </c>
      <c r="G15" s="7" t="s">
        <v>103</v>
      </c>
      <c r="H15" s="30" t="s">
        <v>37</v>
      </c>
      <c r="I15" s="6">
        <v>90</v>
      </c>
    </row>
    <row r="16" spans="1:10" ht="30" x14ac:dyDescent="0.25">
      <c r="A16" s="31" t="s">
        <v>104</v>
      </c>
      <c r="B16" s="4" t="s">
        <v>105</v>
      </c>
      <c r="C16" s="3" t="s">
        <v>106</v>
      </c>
      <c r="D16" s="3" t="s">
        <v>107</v>
      </c>
      <c r="E16" s="3" t="s">
        <v>108</v>
      </c>
      <c r="F16" s="3" t="s">
        <v>109</v>
      </c>
      <c r="G16" s="3" t="s">
        <v>110</v>
      </c>
      <c r="H16" s="3" t="s">
        <v>111</v>
      </c>
      <c r="I16" s="5">
        <v>100</v>
      </c>
      <c r="J16"/>
    </row>
    <row r="17" spans="1:10" ht="30" x14ac:dyDescent="0.25">
      <c r="A17" s="32"/>
      <c r="B17" s="4" t="s">
        <v>112</v>
      </c>
      <c r="C17" s="3" t="s">
        <v>113</v>
      </c>
      <c r="D17" s="3" t="s">
        <v>114</v>
      </c>
      <c r="E17" s="3" t="s">
        <v>115</v>
      </c>
      <c r="F17" s="3" t="s">
        <v>116</v>
      </c>
      <c r="G17" s="3" t="s">
        <v>117</v>
      </c>
      <c r="H17" s="3" t="s">
        <v>118</v>
      </c>
      <c r="I17" s="2">
        <v>100</v>
      </c>
      <c r="J17"/>
    </row>
    <row r="19" spans="1:10" x14ac:dyDescent="0.25">
      <c r="C19"/>
    </row>
    <row r="20" spans="1:10" x14ac:dyDescent="0.25">
      <c r="C20"/>
    </row>
    <row r="21" spans="1:10" x14ac:dyDescent="0.25">
      <c r="C21"/>
    </row>
    <row r="22" spans="1:10" x14ac:dyDescent="0.25">
      <c r="C22"/>
    </row>
    <row r="23" spans="1:10" x14ac:dyDescent="0.25">
      <c r="C23"/>
    </row>
  </sheetData>
  <mergeCells count="5">
    <mergeCell ref="A16:A17"/>
    <mergeCell ref="A11:A12"/>
    <mergeCell ref="A6:A8"/>
    <mergeCell ref="A2:A3"/>
    <mergeCell ref="A13:A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814e5f-7717-498d-b3f9-a579343416c6">
      <Terms xmlns="http://schemas.microsoft.com/office/infopath/2007/PartnerControls"/>
    </lcf76f155ced4ddcb4097134ff3c332f>
    <TaxCatchAll xmlns="6e8d83df-c883-47f3-baec-2c3f36f8662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4E8FA4049DE794D9F5392A56F29A770" ma:contentTypeVersion="14" ma:contentTypeDescription="Create a new document." ma:contentTypeScope="" ma:versionID="6ddf006a41d9c2071dea084eb00c416e">
  <xsd:schema xmlns:xsd="http://www.w3.org/2001/XMLSchema" xmlns:xs="http://www.w3.org/2001/XMLSchema" xmlns:p="http://schemas.microsoft.com/office/2006/metadata/properties" xmlns:ns2="b6814e5f-7717-498d-b3f9-a579343416c6" xmlns:ns3="6e8d83df-c883-47f3-baec-2c3f36f86628" targetNamespace="http://schemas.microsoft.com/office/2006/metadata/properties" ma:root="true" ma:fieldsID="fc5ebed9eb24c82ec02e1e7e7835d4c4" ns2:_="" ns3:_="">
    <xsd:import namespace="b6814e5f-7717-498d-b3f9-a579343416c6"/>
    <xsd:import namespace="6e8d83df-c883-47f3-baec-2c3f36f8662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814e5f-7717-498d-b3f9-a579343416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7e2cf17-7f29-4740-8491-73e39ed11f1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8d83df-c883-47f3-baec-2c3f36f8662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83b922eb-94c6-462b-9286-ca3ecef012db}" ma:internalName="TaxCatchAll" ma:showField="CatchAllData" ma:web="6e8d83df-c883-47f3-baec-2c3f36f866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F16127-92CF-4B00-AB63-DB04FB7A11CF}">
  <ds:schemaRefs>
    <ds:schemaRef ds:uri="6e8d83df-c883-47f3-baec-2c3f36f86628"/>
    <ds:schemaRef ds:uri="http://schemas.microsoft.com/office/infopath/2007/PartnerControls"/>
    <ds:schemaRef ds:uri="b6814e5f-7717-498d-b3f9-a579343416c6"/>
    <ds:schemaRef ds:uri="http://schemas.microsoft.com/office/2006/documentManagement/types"/>
    <ds:schemaRef ds:uri="http://schemas.microsoft.com/office/2006/metadata/properties"/>
    <ds:schemaRef ds:uri="http://purl.org/dc/dcmitype/"/>
    <ds:schemaRef ds:uri="http://purl.org/dc/term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21010BF7-D380-4593-9560-6E900F53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814e5f-7717-498d-b3f9-a579343416c6"/>
    <ds:schemaRef ds:uri="6e8d83df-c883-47f3-baec-2c3f36f866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F4B6C8-9AFC-46B3-B7EF-4633F1E13F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primers</vt:lpstr>
    </vt:vector>
  </TitlesOfParts>
  <Manager/>
  <Company>NIB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Maja Zagorščak</dc:creator>
  <cp:keywords/>
  <dc:description/>
  <cp:lastModifiedBy>Lamis Abdelhakim / PSI</cp:lastModifiedBy>
  <cp:revision/>
  <dcterms:created xsi:type="dcterms:W3CDTF">2023-12-19T15:35:24Z</dcterms:created>
  <dcterms:modified xsi:type="dcterms:W3CDTF">2024-11-25T06:48:10Z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0x010100F4E8FA4049DE794D9F5392A56F29A770</vt:lpwstr>
  </property>
  <property fmtid="{D5CDD505-2E9C-101B-9397-08002B2CF9AE}" pid="3" name="MediaServiceImageTags">
    <vt:lpwstr/>
  </property>
</Properties>
</file>