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m6\Documents\GitHub\adhoc-data-processing-pipeline\required-files\"/>
    </mc:Choice>
  </mc:AlternateContent>
  <bookViews>
    <workbookView xWindow="175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  <c r="D50" i="1" l="1"/>
  <c r="D45" i="1"/>
  <c r="D41" i="1"/>
  <c r="D42" i="1"/>
  <c r="D43" i="1"/>
  <c r="D44" i="1"/>
  <c r="D47" i="1"/>
  <c r="D49" i="1" l="1"/>
  <c r="D48" i="1"/>
</calcChain>
</file>

<file path=xl/sharedStrings.xml><?xml version="1.0" encoding="utf-8"?>
<sst xmlns="http://schemas.openxmlformats.org/spreadsheetml/2006/main" count="137" uniqueCount="62">
  <si>
    <t>Outputs path</t>
  </si>
  <si>
    <t>Adducts</t>
  </si>
  <si>
    <t>Positive</t>
  </si>
  <si>
    <t>Negative</t>
  </si>
  <si>
    <t>yes</t>
  </si>
  <si>
    <t>Modality</t>
  </si>
  <si>
    <t>Polarity</t>
  </si>
  <si>
    <t>factors number</t>
  </si>
  <si>
    <t>clusters number</t>
  </si>
  <si>
    <t>NNMF</t>
  </si>
  <si>
    <t>PCA</t>
  </si>
  <si>
    <t>k-means</t>
  </si>
  <si>
    <t>Instrument</t>
  </si>
  <si>
    <t>Study</t>
  </si>
  <si>
    <t>pcs number</t>
  </si>
  <si>
    <t>CRUK metabolites</t>
  </si>
  <si>
    <t>Yes or no?</t>
  </si>
  <si>
    <t>maximum ppm error</t>
  </si>
  <si>
    <t>Operator</t>
  </si>
  <si>
    <t>Peak Assignments</t>
  </si>
  <si>
    <t>General Information</t>
  </si>
  <si>
    <t>Tolerance</t>
  </si>
  <si>
    <t>List of molecules</t>
  </si>
  <si>
    <t>Data path</t>
  </si>
  <si>
    <t>plotting ppm error</t>
  </si>
  <si>
    <t>no</t>
  </si>
  <si>
    <t>Glycolysis</t>
  </si>
  <si>
    <t>Pentose phosphate pathway</t>
  </si>
  <si>
    <t>Glutaminolysis</t>
  </si>
  <si>
    <t>Citric acid cycle</t>
  </si>
  <si>
    <t>Pyruvate metabolism</t>
  </si>
  <si>
    <t>Fatty acid metabolism</t>
  </si>
  <si>
    <t>Steroid biosynthesis</t>
  </si>
  <si>
    <t>Mevalonic aciduria</t>
  </si>
  <si>
    <t>Beatson's lists</t>
  </si>
  <si>
    <t>Pathways</t>
  </si>
  <si>
    <t>…</t>
  </si>
  <si>
    <t>Shorter Beatson metabolomics &amp; CRUK list</t>
  </si>
  <si>
    <t>DESI</t>
  </si>
  <si>
    <t>Nucleotide pathways</t>
  </si>
  <si>
    <t>SLC7a5 list</t>
  </si>
  <si>
    <t>Immunometabolites</t>
  </si>
  <si>
    <t>t-sne</t>
  </si>
  <si>
    <t>Highest Intensity</t>
  </si>
  <si>
    <t>number</t>
  </si>
  <si>
    <t>percentile (1-100)</t>
  </si>
  <si>
    <t>Marcels Lipid List</t>
  </si>
  <si>
    <t>Our Lists</t>
  </si>
  <si>
    <t>PDAC drugs</t>
  </si>
  <si>
    <t>Amino Acids</t>
  </si>
  <si>
    <t>Proteinogenic Amino Acids</t>
  </si>
  <si>
    <t>X:\Beatson\data processing outputs ca\</t>
  </si>
  <si>
    <t>U13C-glutamine SLC7a5</t>
  </si>
  <si>
    <t>PI3K Drug List</t>
  </si>
  <si>
    <t>Beatson_U13C Leucine</t>
  </si>
  <si>
    <t>fdc</t>
  </si>
  <si>
    <t>Reconstruction Independent Component Analysis (RICA)</t>
  </si>
  <si>
    <t>Hierarchical Clustering</t>
  </si>
  <si>
    <t>Peaks that need to be saved for further analysis (these will constitute the data cube)</t>
  </si>
  <si>
    <t>Multivariate Analyses (to specify the peak groups to use, please use the master script)</t>
  </si>
  <si>
    <t>MVAs</t>
  </si>
  <si>
    <t>Beatson PI3K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</si>
</sst>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2" fillId="0" borderId="2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4" borderId="21" xfId="0" applyFill="1" applyBorder="1" applyAlignment="1">
      <alignment horizontal="left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28" xfId="0" applyFont="1" applyFill="1" applyBorder="1" applyAlignment="1">
      <alignment horizontal="center" vertical="center" wrapText="1"/>
    </xf>
    <xf numFmtId="0" fontId="3" fillId="5" borderId="2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7"/>
  <sheetViews>
    <sheetView tabSelected="1" workbookViewId="0">
      <selection activeCell="E2" sqref="E2"/>
    </sheetView>
  </sheetViews>
  <sheetFormatPr defaultColWidth="20.7109375" defaultRowHeight="15.75" x14ac:dyDescent="0.25"/>
  <cols>
    <col min="1" max="1" width="22.5703125" style="1" bestFit="1" customWidth="1"/>
    <col min="2" max="2" width="17.42578125" style="1" bestFit="1" customWidth="1"/>
    <col min="3" max="3" width="43.5703125" style="1" bestFit="1" customWidth="1"/>
    <col min="4" max="4" width="21.5703125" style="1" bestFit="1" customWidth="1"/>
    <col min="5" max="5" width="36.5703125" style="5" bestFit="1" customWidth="1"/>
    <col min="6" max="132" width="20.7109375" style="71"/>
    <col min="133" max="16384" width="20.7109375" style="2"/>
  </cols>
  <sheetData>
    <row r="1" spans="1:132" x14ac:dyDescent="0.25">
      <c r="A1" s="32" t="s">
        <v>20</v>
      </c>
      <c r="B1" s="33"/>
      <c r="C1" s="33"/>
      <c r="D1" s="34" t="s">
        <v>13</v>
      </c>
      <c r="E1" s="35" t="s">
        <v>61</v>
      </c>
    </row>
    <row r="2" spans="1:132" x14ac:dyDescent="0.25">
      <c r="A2" s="36"/>
      <c r="B2" s="10"/>
      <c r="C2" s="10"/>
      <c r="D2" s="7" t="s">
        <v>5</v>
      </c>
      <c r="E2" s="25" t="s">
        <v>38</v>
      </c>
    </row>
    <row r="3" spans="1:132" x14ac:dyDescent="0.25">
      <c r="A3" s="36"/>
      <c r="B3" s="10"/>
      <c r="C3" s="10"/>
      <c r="D3" s="7" t="s">
        <v>6</v>
      </c>
      <c r="E3" s="25" t="s">
        <v>3</v>
      </c>
    </row>
    <row r="4" spans="1:132" x14ac:dyDescent="0.25">
      <c r="A4" s="36"/>
      <c r="B4" s="10"/>
      <c r="C4" s="10"/>
      <c r="D4" s="7" t="s">
        <v>12</v>
      </c>
      <c r="E4" s="37"/>
    </row>
    <row r="5" spans="1:132" x14ac:dyDescent="0.25">
      <c r="A5" s="36"/>
      <c r="B5" s="10"/>
      <c r="C5" s="10"/>
      <c r="D5" s="7" t="s">
        <v>18</v>
      </c>
      <c r="E5" s="37"/>
    </row>
    <row r="6" spans="1:132" x14ac:dyDescent="0.25">
      <c r="A6" s="36"/>
      <c r="B6" s="10"/>
      <c r="C6" s="10"/>
      <c r="D6" s="7" t="s">
        <v>23</v>
      </c>
      <c r="E6" s="38"/>
    </row>
    <row r="7" spans="1:132" ht="16.5" thickBot="1" x14ac:dyDescent="0.3">
      <c r="A7" s="39"/>
      <c r="B7" s="40"/>
      <c r="C7" s="40"/>
      <c r="D7" s="41" t="s">
        <v>0</v>
      </c>
      <c r="E7" s="42" t="s">
        <v>51</v>
      </c>
    </row>
    <row r="8" spans="1:132" ht="18.75" x14ac:dyDescent="0.25">
      <c r="A8" s="22" t="s">
        <v>58</v>
      </c>
      <c r="B8" s="23"/>
      <c r="C8" s="23"/>
      <c r="D8" s="23"/>
      <c r="E8" s="24"/>
    </row>
    <row r="9" spans="1:132" s="3" customFormat="1" x14ac:dyDescent="0.25">
      <c r="A9" s="43" t="s">
        <v>43</v>
      </c>
      <c r="B9" s="44"/>
      <c r="C9" s="45"/>
      <c r="D9" s="55" t="s">
        <v>16</v>
      </c>
      <c r="E9" s="27" t="s">
        <v>4</v>
      </c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</row>
    <row r="10" spans="1:132" s="3" customFormat="1" x14ac:dyDescent="0.25">
      <c r="A10" s="46"/>
      <c r="B10" s="47"/>
      <c r="C10" s="48"/>
      <c r="D10" s="55" t="s">
        <v>44</v>
      </c>
      <c r="E10" s="27">
        <v>4000</v>
      </c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</row>
    <row r="11" spans="1:132" s="3" customFormat="1" x14ac:dyDescent="0.25">
      <c r="A11" s="49"/>
      <c r="B11" s="50"/>
      <c r="C11" s="51"/>
      <c r="D11" s="55" t="s">
        <v>45</v>
      </c>
      <c r="E11" s="27" t="s">
        <v>36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</row>
    <row r="12" spans="1:132" s="4" customFormat="1" x14ac:dyDescent="0.25">
      <c r="A12" s="52" t="s">
        <v>19</v>
      </c>
      <c r="B12" s="15" t="s">
        <v>22</v>
      </c>
      <c r="C12" s="12" t="s">
        <v>34</v>
      </c>
      <c r="D12" s="12"/>
      <c r="E12" s="26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</row>
    <row r="13" spans="1:132" s="4" customFormat="1" x14ac:dyDescent="0.25">
      <c r="A13" s="53"/>
      <c r="B13" s="16"/>
      <c r="C13" s="56" t="s">
        <v>15</v>
      </c>
      <c r="D13" s="55" t="s">
        <v>16</v>
      </c>
      <c r="E13" s="27" t="s">
        <v>4</v>
      </c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</row>
    <row r="14" spans="1:132" s="4" customFormat="1" x14ac:dyDescent="0.25">
      <c r="A14" s="53"/>
      <c r="B14" s="16"/>
      <c r="C14" s="56" t="s">
        <v>37</v>
      </c>
      <c r="D14" s="55" t="s">
        <v>16</v>
      </c>
      <c r="E14" s="27" t="s">
        <v>4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</row>
    <row r="15" spans="1:132" s="4" customFormat="1" x14ac:dyDescent="0.25">
      <c r="A15" s="53"/>
      <c r="B15" s="16"/>
      <c r="C15" s="56" t="s">
        <v>48</v>
      </c>
      <c r="D15" s="55" t="s">
        <v>16</v>
      </c>
      <c r="E15" s="27" t="s">
        <v>25</v>
      </c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</row>
    <row r="16" spans="1:132" s="4" customFormat="1" x14ac:dyDescent="0.25">
      <c r="A16" s="53"/>
      <c r="B16" s="16"/>
      <c r="C16" s="56" t="s">
        <v>41</v>
      </c>
      <c r="D16" s="55" t="s">
        <v>16</v>
      </c>
      <c r="E16" s="27" t="s">
        <v>4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</row>
    <row r="17" spans="1:132" s="4" customFormat="1" x14ac:dyDescent="0.25">
      <c r="A17" s="53"/>
      <c r="B17" s="16"/>
      <c r="C17" s="56" t="s">
        <v>40</v>
      </c>
      <c r="D17" s="55" t="s">
        <v>16</v>
      </c>
      <c r="E17" s="27" t="s">
        <v>25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</row>
    <row r="18" spans="1:132" s="4" customFormat="1" x14ac:dyDescent="0.25">
      <c r="A18" s="53"/>
      <c r="B18" s="16"/>
      <c r="C18" s="56" t="s">
        <v>39</v>
      </c>
      <c r="D18" s="55" t="s">
        <v>16</v>
      </c>
      <c r="E18" s="27" t="s">
        <v>4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</row>
    <row r="19" spans="1:132" s="4" customFormat="1" x14ac:dyDescent="0.25">
      <c r="A19" s="53"/>
      <c r="B19" s="16"/>
      <c r="C19" s="56" t="s">
        <v>49</v>
      </c>
      <c r="D19" s="55" t="s">
        <v>16</v>
      </c>
      <c r="E19" s="27" t="s">
        <v>4</v>
      </c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</row>
    <row r="20" spans="1:132" s="4" customFormat="1" x14ac:dyDescent="0.25">
      <c r="A20" s="53"/>
      <c r="B20" s="16"/>
      <c r="C20" s="56" t="s">
        <v>50</v>
      </c>
      <c r="D20" s="55" t="s">
        <v>16</v>
      </c>
      <c r="E20" s="27" t="s">
        <v>4</v>
      </c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</row>
    <row r="21" spans="1:132" s="6" customFormat="1" x14ac:dyDescent="0.25">
      <c r="A21" s="53"/>
      <c r="B21" s="16"/>
      <c r="C21" s="55" t="s">
        <v>52</v>
      </c>
      <c r="D21" s="55" t="s">
        <v>16</v>
      </c>
      <c r="E21" s="28" t="s">
        <v>4</v>
      </c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  <c r="DW21" s="72"/>
      <c r="DX21" s="72"/>
      <c r="DY21" s="72"/>
      <c r="DZ21" s="72"/>
      <c r="EA21" s="72"/>
      <c r="EB21" s="72"/>
    </row>
    <row r="22" spans="1:132" s="6" customFormat="1" x14ac:dyDescent="0.25">
      <c r="A22" s="53"/>
      <c r="B22" s="16"/>
      <c r="C22" s="55" t="s">
        <v>53</v>
      </c>
      <c r="D22" s="55" t="s">
        <v>16</v>
      </c>
      <c r="E22" s="28" t="s">
        <v>4</v>
      </c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</row>
    <row r="23" spans="1:132" s="6" customFormat="1" x14ac:dyDescent="0.25">
      <c r="A23" s="53"/>
      <c r="B23" s="16"/>
      <c r="C23" s="55" t="s">
        <v>54</v>
      </c>
      <c r="D23" s="55" t="s">
        <v>16</v>
      </c>
      <c r="E23" s="28" t="s">
        <v>4</v>
      </c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</row>
    <row r="24" spans="1:132" s="6" customFormat="1" x14ac:dyDescent="0.25">
      <c r="A24" s="53"/>
      <c r="B24" s="16"/>
      <c r="C24" s="55"/>
      <c r="D24" s="55"/>
      <c r="E24" s="28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</row>
    <row r="25" spans="1:132" s="4" customFormat="1" x14ac:dyDescent="0.25">
      <c r="A25" s="53"/>
      <c r="B25" s="16"/>
      <c r="C25" s="11" t="s">
        <v>47</v>
      </c>
      <c r="D25" s="11"/>
      <c r="E25" s="29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</row>
    <row r="26" spans="1:132" s="4" customFormat="1" x14ac:dyDescent="0.25">
      <c r="A26" s="53"/>
      <c r="B26" s="16"/>
      <c r="C26" s="56" t="s">
        <v>46</v>
      </c>
      <c r="D26" s="55" t="s">
        <v>16</v>
      </c>
      <c r="E26" s="27" t="s">
        <v>25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  <c r="DH26" s="71"/>
      <c r="DI26" s="71"/>
      <c r="DJ26" s="71"/>
      <c r="DK26" s="71"/>
      <c r="DL26" s="71"/>
      <c r="DM26" s="71"/>
      <c r="DN26" s="71"/>
      <c r="DO26" s="71"/>
      <c r="DP26" s="71"/>
      <c r="DQ26" s="71"/>
      <c r="DR26" s="71"/>
      <c r="DS26" s="71"/>
      <c r="DT26" s="71"/>
      <c r="DU26" s="71"/>
      <c r="DV26" s="71"/>
      <c r="DW26" s="71"/>
      <c r="DX26" s="71"/>
      <c r="DY26" s="71"/>
      <c r="DZ26" s="71"/>
      <c r="EA26" s="71"/>
      <c r="EB26" s="71"/>
    </row>
    <row r="27" spans="1:132" s="4" customFormat="1" ht="15" x14ac:dyDescent="0.25">
      <c r="A27" s="53"/>
      <c r="B27" s="16"/>
      <c r="C27" s="57"/>
      <c r="D27" s="57"/>
      <c r="E27" s="27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  <c r="DH27" s="71"/>
      <c r="DI27" s="71"/>
      <c r="DJ27" s="71"/>
      <c r="DK27" s="71"/>
      <c r="DL27" s="71"/>
      <c r="DM27" s="71"/>
      <c r="DN27" s="71"/>
      <c r="DO27" s="71"/>
      <c r="DP27" s="71"/>
      <c r="DQ27" s="71"/>
      <c r="DR27" s="71"/>
      <c r="DS27" s="71"/>
      <c r="DT27" s="71"/>
      <c r="DU27" s="71"/>
      <c r="DV27" s="71"/>
      <c r="DW27" s="71"/>
      <c r="DX27" s="71"/>
      <c r="DY27" s="71"/>
      <c r="DZ27" s="71"/>
      <c r="EA27" s="71"/>
      <c r="EB27" s="71"/>
    </row>
    <row r="28" spans="1:132" s="4" customFormat="1" x14ac:dyDescent="0.25">
      <c r="A28" s="53"/>
      <c r="B28" s="16"/>
      <c r="C28" s="11" t="s">
        <v>35</v>
      </c>
      <c r="D28" s="11"/>
      <c r="E28" s="29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71"/>
      <c r="DU28" s="71"/>
      <c r="DV28" s="71"/>
      <c r="DW28" s="71"/>
      <c r="DX28" s="71"/>
      <c r="DY28" s="71"/>
      <c r="DZ28" s="71"/>
      <c r="EA28" s="71"/>
      <c r="EB28" s="71"/>
    </row>
    <row r="29" spans="1:132" s="4" customFormat="1" x14ac:dyDescent="0.25">
      <c r="A29" s="53"/>
      <c r="B29" s="16"/>
      <c r="C29" s="56" t="s">
        <v>29</v>
      </c>
      <c r="D29" s="55" t="s">
        <v>16</v>
      </c>
      <c r="E29" s="27" t="s">
        <v>4</v>
      </c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  <c r="DH29" s="71"/>
      <c r="DI29" s="71"/>
      <c r="DJ29" s="71"/>
      <c r="DK29" s="71"/>
      <c r="DL29" s="71"/>
      <c r="DM29" s="71"/>
      <c r="DN29" s="71"/>
      <c r="DO29" s="71"/>
      <c r="DP29" s="71"/>
      <c r="DQ29" s="71"/>
      <c r="DR29" s="71"/>
      <c r="DS29" s="71"/>
      <c r="DT29" s="71"/>
      <c r="DU29" s="71"/>
      <c r="DV29" s="71"/>
      <c r="DW29" s="71"/>
      <c r="DX29" s="71"/>
      <c r="DY29" s="71"/>
      <c r="DZ29" s="71"/>
      <c r="EA29" s="71"/>
      <c r="EB29" s="71"/>
    </row>
    <row r="30" spans="1:132" s="4" customFormat="1" x14ac:dyDescent="0.25">
      <c r="A30" s="53"/>
      <c r="B30" s="16"/>
      <c r="C30" s="56" t="s">
        <v>31</v>
      </c>
      <c r="D30" s="55" t="s">
        <v>16</v>
      </c>
      <c r="E30" s="27" t="s">
        <v>4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  <c r="DH30" s="71"/>
      <c r="DI30" s="71"/>
      <c r="DJ30" s="71"/>
      <c r="DK30" s="71"/>
      <c r="DL30" s="71"/>
      <c r="DM30" s="71"/>
      <c r="DN30" s="71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</row>
    <row r="31" spans="1:132" s="4" customFormat="1" x14ac:dyDescent="0.25">
      <c r="A31" s="53"/>
      <c r="B31" s="16"/>
      <c r="C31" s="56" t="s">
        <v>28</v>
      </c>
      <c r="D31" s="55" t="s">
        <v>16</v>
      </c>
      <c r="E31" s="27" t="s">
        <v>4</v>
      </c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1"/>
      <c r="DK31" s="71"/>
      <c r="DL31" s="71"/>
      <c r="DM31" s="71"/>
      <c r="DN31" s="71"/>
      <c r="DO31" s="71"/>
      <c r="DP31" s="71"/>
      <c r="DQ31" s="71"/>
      <c r="DR31" s="71"/>
      <c r="DS31" s="71"/>
      <c r="DT31" s="71"/>
      <c r="DU31" s="71"/>
      <c r="DV31" s="71"/>
      <c r="DW31" s="71"/>
      <c r="DX31" s="71"/>
      <c r="DY31" s="71"/>
      <c r="DZ31" s="71"/>
      <c r="EA31" s="71"/>
      <c r="EB31" s="71"/>
    </row>
    <row r="32" spans="1:132" s="4" customFormat="1" x14ac:dyDescent="0.25">
      <c r="A32" s="53"/>
      <c r="B32" s="16"/>
      <c r="C32" s="56" t="s">
        <v>26</v>
      </c>
      <c r="D32" s="55" t="s">
        <v>16</v>
      </c>
      <c r="E32" s="27" t="s">
        <v>4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1"/>
      <c r="DK32" s="71"/>
      <c r="DL32" s="71"/>
      <c r="DM32" s="71"/>
      <c r="DN32" s="71"/>
      <c r="DO32" s="71"/>
      <c r="DP32" s="71"/>
      <c r="DQ32" s="71"/>
      <c r="DR32" s="71"/>
      <c r="DS32" s="71"/>
      <c r="DT32" s="71"/>
      <c r="DU32" s="71"/>
      <c r="DV32" s="71"/>
      <c r="DW32" s="71"/>
      <c r="DX32" s="71"/>
      <c r="DY32" s="71"/>
      <c r="DZ32" s="71"/>
      <c r="EA32" s="71"/>
      <c r="EB32" s="71"/>
    </row>
    <row r="33" spans="1:132" s="4" customFormat="1" x14ac:dyDescent="0.25">
      <c r="A33" s="53"/>
      <c r="B33" s="16"/>
      <c r="C33" s="56" t="s">
        <v>33</v>
      </c>
      <c r="D33" s="55" t="s">
        <v>16</v>
      </c>
      <c r="E33" s="27" t="s">
        <v>4</v>
      </c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1"/>
      <c r="DK33" s="71"/>
      <c r="DL33" s="71"/>
      <c r="DM33" s="71"/>
      <c r="DN33" s="71"/>
      <c r="DO33" s="71"/>
      <c r="DP33" s="71"/>
      <c r="DQ33" s="71"/>
      <c r="DR33" s="71"/>
      <c r="DS33" s="71"/>
      <c r="DT33" s="71"/>
      <c r="DU33" s="71"/>
      <c r="DV33" s="71"/>
      <c r="DW33" s="71"/>
      <c r="DX33" s="71"/>
      <c r="DY33" s="71"/>
      <c r="DZ33" s="71"/>
      <c r="EA33" s="71"/>
      <c r="EB33" s="71"/>
    </row>
    <row r="34" spans="1:132" s="4" customFormat="1" x14ac:dyDescent="0.25">
      <c r="A34" s="53"/>
      <c r="B34" s="16"/>
      <c r="C34" s="56" t="s">
        <v>27</v>
      </c>
      <c r="D34" s="55" t="s">
        <v>16</v>
      </c>
      <c r="E34" s="27" t="s">
        <v>4</v>
      </c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1"/>
      <c r="DK34" s="71"/>
      <c r="DL34" s="71"/>
      <c r="DM34" s="71"/>
      <c r="DN34" s="71"/>
      <c r="DO34" s="71"/>
      <c r="DP34" s="71"/>
      <c r="DQ34" s="71"/>
      <c r="DR34" s="71"/>
      <c r="DS34" s="71"/>
      <c r="DT34" s="71"/>
      <c r="DU34" s="71"/>
      <c r="DV34" s="71"/>
      <c r="DW34" s="71"/>
      <c r="DX34" s="71"/>
      <c r="DY34" s="71"/>
      <c r="DZ34" s="71"/>
      <c r="EA34" s="71"/>
      <c r="EB34" s="71"/>
    </row>
    <row r="35" spans="1:132" s="4" customFormat="1" x14ac:dyDescent="0.25">
      <c r="A35" s="53"/>
      <c r="B35" s="16"/>
      <c r="C35" s="56" t="s">
        <v>30</v>
      </c>
      <c r="D35" s="55" t="s">
        <v>16</v>
      </c>
      <c r="E35" s="27" t="s">
        <v>4</v>
      </c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1"/>
      <c r="DK35" s="71"/>
      <c r="DL35" s="71"/>
      <c r="DM35" s="71"/>
      <c r="DN35" s="71"/>
      <c r="DO35" s="71"/>
      <c r="DP35" s="71"/>
      <c r="DQ35" s="71"/>
      <c r="DR35" s="71"/>
      <c r="DS35" s="71"/>
      <c r="DT35" s="71"/>
      <c r="DU35" s="71"/>
      <c r="DV35" s="71"/>
      <c r="DW35" s="71"/>
      <c r="DX35" s="71"/>
      <c r="DY35" s="71"/>
      <c r="DZ35" s="71"/>
      <c r="EA35" s="71"/>
      <c r="EB35" s="71"/>
    </row>
    <row r="36" spans="1:132" s="4" customFormat="1" x14ac:dyDescent="0.25">
      <c r="A36" s="53"/>
      <c r="B36" s="16"/>
      <c r="C36" s="56" t="s">
        <v>32</v>
      </c>
      <c r="D36" s="55" t="s">
        <v>16</v>
      </c>
      <c r="E36" s="27" t="s">
        <v>4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1"/>
      <c r="DK36" s="71"/>
      <c r="DL36" s="71"/>
      <c r="DM36" s="71"/>
      <c r="DN36" s="71"/>
      <c r="DO36" s="71"/>
      <c r="DP36" s="71"/>
      <c r="DQ36" s="71"/>
      <c r="DR36" s="71"/>
      <c r="DS36" s="71"/>
      <c r="DT36" s="71"/>
      <c r="DU36" s="71"/>
      <c r="DV36" s="71"/>
      <c r="DW36" s="71"/>
      <c r="DX36" s="71"/>
      <c r="DY36" s="71"/>
      <c r="DZ36" s="71"/>
      <c r="EA36" s="71"/>
      <c r="EB36" s="71"/>
    </row>
    <row r="37" spans="1:132" s="4" customFormat="1" ht="15" x14ac:dyDescent="0.25">
      <c r="A37" s="53"/>
      <c r="B37" s="16"/>
      <c r="C37" s="57"/>
      <c r="D37" s="57"/>
      <c r="E37" s="27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  <c r="DH37" s="71"/>
      <c r="DI37" s="71"/>
      <c r="DJ37" s="71"/>
      <c r="DK37" s="71"/>
      <c r="DL37" s="71"/>
      <c r="DM37" s="71"/>
      <c r="DN37" s="71"/>
      <c r="DO37" s="71"/>
      <c r="DP37" s="71"/>
      <c r="DQ37" s="71"/>
      <c r="DR37" s="71"/>
      <c r="DS37" s="71"/>
      <c r="DT37" s="71"/>
      <c r="DU37" s="71"/>
      <c r="DV37" s="71"/>
      <c r="DW37" s="71"/>
      <c r="DX37" s="71"/>
      <c r="DY37" s="71"/>
      <c r="DZ37" s="71"/>
      <c r="EA37" s="71"/>
      <c r="EB37" s="71"/>
    </row>
    <row r="38" spans="1:132" s="4" customFormat="1" x14ac:dyDescent="0.25">
      <c r="A38" s="53"/>
      <c r="B38" s="17"/>
      <c r="C38" s="11"/>
      <c r="D38" s="11"/>
      <c r="E38" s="29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  <c r="DH38" s="71"/>
      <c r="DI38" s="71"/>
      <c r="DJ38" s="71"/>
      <c r="DK38" s="71"/>
      <c r="DL38" s="71"/>
      <c r="DM38" s="71"/>
      <c r="DN38" s="71"/>
      <c r="DO38" s="71"/>
      <c r="DP38" s="71"/>
      <c r="DQ38" s="71"/>
      <c r="DR38" s="71"/>
      <c r="DS38" s="71"/>
      <c r="DT38" s="71"/>
      <c r="DU38" s="71"/>
      <c r="DV38" s="71"/>
      <c r="DW38" s="71"/>
      <c r="DX38" s="71"/>
      <c r="DY38" s="71"/>
      <c r="DZ38" s="71"/>
      <c r="EA38" s="71"/>
      <c r="EB38" s="71"/>
    </row>
    <row r="39" spans="1:132" s="4" customFormat="1" x14ac:dyDescent="0.25">
      <c r="A39" s="53"/>
      <c r="B39" s="13" t="s">
        <v>1</v>
      </c>
      <c r="C39" s="11" t="s">
        <v>21</v>
      </c>
      <c r="D39" s="7" t="s">
        <v>17</v>
      </c>
      <c r="E39" s="25">
        <v>30</v>
      </c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  <c r="DH39" s="71"/>
      <c r="DI39" s="71"/>
      <c r="DJ39" s="71"/>
      <c r="DK39" s="71"/>
      <c r="DL39" s="71"/>
      <c r="DM39" s="71"/>
      <c r="DN39" s="71"/>
      <c r="DO39" s="71"/>
      <c r="DP39" s="71"/>
      <c r="DQ39" s="71"/>
      <c r="DR39" s="71"/>
      <c r="DS39" s="71"/>
      <c r="DT39" s="71"/>
      <c r="DU39" s="71"/>
      <c r="DV39" s="71"/>
      <c r="DW39" s="71"/>
      <c r="DX39" s="71"/>
      <c r="DY39" s="71"/>
      <c r="DZ39" s="71"/>
      <c r="EA39" s="71"/>
      <c r="EB39" s="71"/>
    </row>
    <row r="40" spans="1:132" x14ac:dyDescent="0.25">
      <c r="A40" s="53"/>
      <c r="B40" s="14"/>
      <c r="C40" s="11"/>
      <c r="D40" s="7" t="s">
        <v>24</v>
      </c>
      <c r="E40" s="25">
        <v>15</v>
      </c>
    </row>
    <row r="41" spans="1:132" x14ac:dyDescent="0.25">
      <c r="A41" s="53"/>
      <c r="B41" s="14"/>
      <c r="C41" s="58" t="s">
        <v>2</v>
      </c>
      <c r="D41" s="55" t="str">
        <f>"H"</f>
        <v>H</v>
      </c>
      <c r="E41" s="25" t="s">
        <v>25</v>
      </c>
    </row>
    <row r="42" spans="1:132" x14ac:dyDescent="0.25">
      <c r="A42" s="53"/>
      <c r="B42" s="14"/>
      <c r="C42" s="58"/>
      <c r="D42" s="55" t="str">
        <f>"Na"</f>
        <v>Na</v>
      </c>
      <c r="E42" s="25" t="s">
        <v>25</v>
      </c>
    </row>
    <row r="43" spans="1:132" x14ac:dyDescent="0.25">
      <c r="A43" s="53"/>
      <c r="B43" s="14"/>
      <c r="C43" s="58"/>
      <c r="D43" s="55" t="str">
        <f>"K"</f>
        <v>K</v>
      </c>
      <c r="E43" s="25" t="s">
        <v>25</v>
      </c>
    </row>
    <row r="44" spans="1:132" x14ac:dyDescent="0.25">
      <c r="A44" s="53"/>
      <c r="B44" s="14"/>
      <c r="C44" s="58"/>
      <c r="D44" s="55" t="str">
        <f>"-OH"</f>
        <v>-OH</v>
      </c>
      <c r="E44" s="25" t="s">
        <v>25</v>
      </c>
    </row>
    <row r="45" spans="1:132" x14ac:dyDescent="0.25">
      <c r="A45" s="53"/>
      <c r="B45" s="14"/>
      <c r="C45" s="58"/>
      <c r="D45" s="55" t="str">
        <f>"H3O"</f>
        <v>H3O</v>
      </c>
      <c r="E45" s="25" t="s">
        <v>25</v>
      </c>
    </row>
    <row r="46" spans="1:132" x14ac:dyDescent="0.25">
      <c r="A46" s="53"/>
      <c r="B46" s="14"/>
      <c r="C46" s="58"/>
      <c r="D46" s="55" t="str">
        <f>"NH4"</f>
        <v>NH4</v>
      </c>
      <c r="E46" s="25" t="s">
        <v>25</v>
      </c>
    </row>
    <row r="47" spans="1:132" x14ac:dyDescent="0.25">
      <c r="A47" s="53"/>
      <c r="B47" s="14"/>
      <c r="C47" s="58" t="s">
        <v>3</v>
      </c>
      <c r="D47" s="55" t="str">
        <f>"-H3O"</f>
        <v>-H3O</v>
      </c>
      <c r="E47" s="25" t="s">
        <v>4</v>
      </c>
    </row>
    <row r="48" spans="1:132" x14ac:dyDescent="0.25">
      <c r="A48" s="53"/>
      <c r="B48" s="14"/>
      <c r="C48" s="58"/>
      <c r="D48" s="55" t="str">
        <f>"-H"</f>
        <v>-H</v>
      </c>
      <c r="E48" s="25" t="s">
        <v>4</v>
      </c>
    </row>
    <row r="49" spans="1:132" x14ac:dyDescent="0.25">
      <c r="A49" s="53"/>
      <c r="B49" s="14"/>
      <c r="C49" s="58"/>
      <c r="D49" s="55" t="str">
        <f>"OH"</f>
        <v>OH</v>
      </c>
      <c r="E49" s="25" t="s">
        <v>4</v>
      </c>
    </row>
    <row r="50" spans="1:132" ht="16.5" thickBot="1" x14ac:dyDescent="0.3">
      <c r="A50" s="54"/>
      <c r="B50" s="30"/>
      <c r="C50" s="59"/>
      <c r="D50" s="60" t="str">
        <f>"Cl"</f>
        <v>Cl</v>
      </c>
      <c r="E50" s="31" t="s">
        <v>4</v>
      </c>
    </row>
    <row r="51" spans="1:132" ht="18.75" x14ac:dyDescent="0.25">
      <c r="A51" s="22" t="s">
        <v>59</v>
      </c>
      <c r="B51" s="23"/>
      <c r="C51" s="23"/>
      <c r="D51" s="23"/>
      <c r="E51" s="24"/>
    </row>
    <row r="52" spans="1:132" s="3" customFormat="1" x14ac:dyDescent="0.25">
      <c r="A52" s="75" t="s">
        <v>60</v>
      </c>
      <c r="B52" s="62" t="s">
        <v>10</v>
      </c>
      <c r="C52" s="62"/>
      <c r="D52" s="63" t="s">
        <v>16</v>
      </c>
      <c r="E52" s="76" t="s">
        <v>25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  <c r="DH52" s="71"/>
      <c r="DI52" s="71"/>
      <c r="DJ52" s="71"/>
      <c r="DK52" s="71"/>
      <c r="DL52" s="71"/>
      <c r="DM52" s="71"/>
      <c r="DN52" s="71"/>
      <c r="DO52" s="71"/>
      <c r="DP52" s="71"/>
      <c r="DQ52" s="71"/>
      <c r="DR52" s="71"/>
      <c r="DS52" s="71"/>
      <c r="DT52" s="71"/>
      <c r="DU52" s="71"/>
      <c r="DV52" s="71"/>
      <c r="DW52" s="71"/>
      <c r="DX52" s="71"/>
      <c r="DY52" s="71"/>
      <c r="DZ52" s="71"/>
      <c r="EA52" s="71"/>
      <c r="EB52" s="71"/>
    </row>
    <row r="53" spans="1:132" s="3" customFormat="1" x14ac:dyDescent="0.25">
      <c r="A53" s="77"/>
      <c r="B53" s="61"/>
      <c r="C53" s="61"/>
      <c r="D53" s="64" t="s">
        <v>14</v>
      </c>
      <c r="E53" s="78" t="s">
        <v>36</v>
      </c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  <c r="DH53" s="71"/>
      <c r="DI53" s="71"/>
      <c r="DJ53" s="71"/>
      <c r="DK53" s="71"/>
      <c r="DL53" s="71"/>
      <c r="DM53" s="71"/>
      <c r="DN53" s="71"/>
      <c r="DO53" s="71"/>
      <c r="DP53" s="71"/>
      <c r="DQ53" s="71"/>
      <c r="DR53" s="71"/>
      <c r="DS53" s="71"/>
      <c r="DT53" s="71"/>
      <c r="DU53" s="71"/>
      <c r="DV53" s="71"/>
      <c r="DW53" s="71"/>
      <c r="DX53" s="71"/>
      <c r="DY53" s="71"/>
      <c r="DZ53" s="71"/>
      <c r="EA53" s="71"/>
      <c r="EB53" s="71"/>
    </row>
    <row r="54" spans="1:132" s="3" customFormat="1" x14ac:dyDescent="0.25">
      <c r="A54" s="77"/>
      <c r="B54" s="61" t="s">
        <v>9</v>
      </c>
      <c r="C54" s="61"/>
      <c r="D54" s="64" t="s">
        <v>16</v>
      </c>
      <c r="E54" s="78" t="s">
        <v>25</v>
      </c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71"/>
      <c r="DR54" s="71"/>
      <c r="DS54" s="71"/>
      <c r="DT54" s="71"/>
      <c r="DU54" s="71"/>
      <c r="DV54" s="71"/>
      <c r="DW54" s="71"/>
      <c r="DX54" s="71"/>
      <c r="DY54" s="71"/>
      <c r="DZ54" s="71"/>
      <c r="EA54" s="71"/>
      <c r="EB54" s="71"/>
    </row>
    <row r="55" spans="1:132" s="3" customFormat="1" x14ac:dyDescent="0.25">
      <c r="A55" s="77"/>
      <c r="B55" s="61"/>
      <c r="C55" s="61"/>
      <c r="D55" s="64" t="s">
        <v>7</v>
      </c>
      <c r="E55" s="78" t="s">
        <v>36</v>
      </c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71"/>
      <c r="DZ55" s="71"/>
      <c r="EA55" s="71"/>
      <c r="EB55" s="71"/>
    </row>
    <row r="56" spans="1:132" s="3" customFormat="1" x14ac:dyDescent="0.25">
      <c r="A56" s="77"/>
      <c r="B56" s="61" t="s">
        <v>56</v>
      </c>
      <c r="C56" s="61"/>
      <c r="D56" s="64" t="s">
        <v>16</v>
      </c>
      <c r="E56" s="78" t="s">
        <v>25</v>
      </c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  <c r="DH56" s="71"/>
      <c r="DI56" s="71"/>
      <c r="DJ56" s="71"/>
      <c r="DK56" s="71"/>
      <c r="DL56" s="71"/>
      <c r="DM56" s="71"/>
      <c r="DN56" s="71"/>
      <c r="DO56" s="71"/>
      <c r="DP56" s="71"/>
      <c r="DQ56" s="71"/>
      <c r="DR56" s="71"/>
      <c r="DS56" s="71"/>
      <c r="DT56" s="71"/>
      <c r="DU56" s="71"/>
      <c r="DV56" s="71"/>
      <c r="DW56" s="71"/>
      <c r="DX56" s="71"/>
      <c r="DY56" s="71"/>
      <c r="DZ56" s="71"/>
      <c r="EA56" s="71"/>
      <c r="EB56" s="71"/>
    </row>
    <row r="57" spans="1:132" s="3" customFormat="1" x14ac:dyDescent="0.25">
      <c r="A57" s="77"/>
      <c r="B57" s="61"/>
      <c r="C57" s="61"/>
      <c r="D57" s="64" t="s">
        <v>7</v>
      </c>
      <c r="E57" s="78" t="s">
        <v>36</v>
      </c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  <c r="DH57" s="71"/>
      <c r="DI57" s="71"/>
      <c r="DJ57" s="71"/>
      <c r="DK57" s="71"/>
      <c r="DL57" s="71"/>
      <c r="DM57" s="71"/>
      <c r="DN57" s="71"/>
      <c r="DO57" s="71"/>
      <c r="DP57" s="71"/>
      <c r="DQ57" s="71"/>
      <c r="DR57" s="71"/>
      <c r="DS57" s="71"/>
      <c r="DT57" s="71"/>
      <c r="DU57" s="71"/>
      <c r="DV57" s="71"/>
      <c r="DW57" s="71"/>
      <c r="DX57" s="71"/>
      <c r="DY57" s="71"/>
      <c r="DZ57" s="71"/>
      <c r="EA57" s="71"/>
      <c r="EB57" s="71"/>
    </row>
    <row r="58" spans="1:132" s="3" customFormat="1" x14ac:dyDescent="0.25">
      <c r="A58" s="77"/>
      <c r="B58" s="61" t="s">
        <v>11</v>
      </c>
      <c r="C58" s="61"/>
      <c r="D58" s="64" t="s">
        <v>16</v>
      </c>
      <c r="E58" s="78" t="s">
        <v>25</v>
      </c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  <c r="DH58" s="71"/>
      <c r="DI58" s="71"/>
      <c r="DJ58" s="71"/>
      <c r="DK58" s="71"/>
      <c r="DL58" s="71"/>
      <c r="DM58" s="71"/>
      <c r="DN58" s="71"/>
      <c r="DO58" s="71"/>
      <c r="DP58" s="71"/>
      <c r="DQ58" s="71"/>
      <c r="DR58" s="71"/>
      <c r="DS58" s="71"/>
      <c r="DT58" s="71"/>
      <c r="DU58" s="71"/>
      <c r="DV58" s="71"/>
      <c r="DW58" s="71"/>
      <c r="DX58" s="71"/>
      <c r="DY58" s="71"/>
      <c r="DZ58" s="71"/>
      <c r="EA58" s="71"/>
      <c r="EB58" s="71"/>
    </row>
    <row r="59" spans="1:132" s="3" customFormat="1" x14ac:dyDescent="0.25">
      <c r="A59" s="77"/>
      <c r="B59" s="61"/>
      <c r="C59" s="61"/>
      <c r="D59" s="64" t="s">
        <v>8</v>
      </c>
      <c r="E59" s="78" t="s">
        <v>36</v>
      </c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  <c r="DH59" s="71"/>
      <c r="DI59" s="71"/>
      <c r="DJ59" s="71"/>
      <c r="DK59" s="71"/>
      <c r="DL59" s="71"/>
      <c r="DM59" s="71"/>
      <c r="DN59" s="71"/>
      <c r="DO59" s="71"/>
      <c r="DP59" s="71"/>
      <c r="DQ59" s="71"/>
      <c r="DR59" s="71"/>
      <c r="DS59" s="71"/>
      <c r="DT59" s="71"/>
      <c r="DU59" s="71"/>
      <c r="DV59" s="71"/>
      <c r="DW59" s="71"/>
      <c r="DX59" s="71"/>
      <c r="DY59" s="71"/>
      <c r="DZ59" s="71"/>
      <c r="EA59" s="71"/>
      <c r="EB59" s="71"/>
    </row>
    <row r="60" spans="1:132" s="3" customFormat="1" x14ac:dyDescent="0.25">
      <c r="A60" s="77"/>
      <c r="B60" s="69" t="s">
        <v>57</v>
      </c>
      <c r="C60" s="69"/>
      <c r="D60" s="64" t="s">
        <v>16</v>
      </c>
      <c r="E60" s="78" t="s">
        <v>25</v>
      </c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  <c r="DH60" s="71"/>
      <c r="DI60" s="71"/>
      <c r="DJ60" s="71"/>
      <c r="DK60" s="71"/>
      <c r="DL60" s="71"/>
      <c r="DM60" s="71"/>
      <c r="DN60" s="71"/>
      <c r="DO60" s="71"/>
      <c r="DP60" s="71"/>
      <c r="DQ60" s="71"/>
      <c r="DR60" s="71"/>
      <c r="DS60" s="71"/>
      <c r="DT60" s="71"/>
      <c r="DU60" s="71"/>
      <c r="DV60" s="71"/>
      <c r="DW60" s="71"/>
      <c r="DX60" s="71"/>
      <c r="DY60" s="71"/>
      <c r="DZ60" s="71"/>
      <c r="EA60" s="71"/>
      <c r="EB60" s="71"/>
    </row>
    <row r="61" spans="1:132" s="3" customFormat="1" x14ac:dyDescent="0.25">
      <c r="A61" s="77"/>
      <c r="B61" s="70"/>
      <c r="C61" s="70"/>
      <c r="D61" s="64" t="s">
        <v>8</v>
      </c>
      <c r="E61" s="78" t="s">
        <v>36</v>
      </c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  <c r="DH61" s="71"/>
      <c r="DI61" s="71"/>
      <c r="DJ61" s="71"/>
      <c r="DK61" s="71"/>
      <c r="DL61" s="71"/>
      <c r="DM61" s="71"/>
      <c r="DN61" s="71"/>
      <c r="DO61" s="71"/>
      <c r="DP61" s="71"/>
      <c r="DQ61" s="71"/>
      <c r="DR61" s="71"/>
      <c r="DS61" s="71"/>
      <c r="DT61" s="71"/>
      <c r="DU61" s="71"/>
      <c r="DV61" s="71"/>
      <c r="DW61" s="71"/>
      <c r="DX61" s="71"/>
      <c r="DY61" s="71"/>
      <c r="DZ61" s="71"/>
      <c r="EA61" s="71"/>
      <c r="EB61" s="71"/>
    </row>
    <row r="62" spans="1:132" s="3" customFormat="1" x14ac:dyDescent="0.25">
      <c r="A62" s="77"/>
      <c r="B62" s="65" t="s">
        <v>42</v>
      </c>
      <c r="C62" s="66"/>
      <c r="D62" s="64" t="s">
        <v>16</v>
      </c>
      <c r="E62" s="78" t="s">
        <v>25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  <c r="DH62" s="71"/>
      <c r="DI62" s="71"/>
      <c r="DJ62" s="71"/>
      <c r="DK62" s="71"/>
      <c r="DL62" s="71"/>
      <c r="DM62" s="71"/>
      <c r="DN62" s="71"/>
      <c r="DO62" s="71"/>
      <c r="DP62" s="71"/>
      <c r="DQ62" s="71"/>
      <c r="DR62" s="71"/>
      <c r="DS62" s="71"/>
      <c r="DT62" s="71"/>
      <c r="DU62" s="71"/>
      <c r="DV62" s="71"/>
      <c r="DW62" s="71"/>
      <c r="DX62" s="71"/>
      <c r="DY62" s="71"/>
      <c r="DZ62" s="71"/>
      <c r="EA62" s="71"/>
      <c r="EB62" s="71"/>
    </row>
    <row r="63" spans="1:132" s="3" customFormat="1" x14ac:dyDescent="0.25">
      <c r="A63" s="77"/>
      <c r="B63" s="67"/>
      <c r="C63" s="68"/>
      <c r="D63" s="64" t="s">
        <v>8</v>
      </c>
      <c r="E63" s="78" t="s">
        <v>36</v>
      </c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  <c r="DH63" s="71"/>
      <c r="DI63" s="71"/>
      <c r="DJ63" s="71"/>
      <c r="DK63" s="71"/>
      <c r="DL63" s="71"/>
      <c r="DM63" s="71"/>
      <c r="DN63" s="71"/>
      <c r="DO63" s="71"/>
      <c r="DP63" s="71"/>
      <c r="DQ63" s="71"/>
      <c r="DR63" s="71"/>
      <c r="DS63" s="71"/>
      <c r="DT63" s="71"/>
      <c r="DU63" s="71"/>
      <c r="DV63" s="71"/>
      <c r="DW63" s="71"/>
      <c r="DX63" s="71"/>
      <c r="DY63" s="71"/>
      <c r="DZ63" s="71"/>
      <c r="EA63" s="71"/>
      <c r="EB63" s="71"/>
    </row>
    <row r="64" spans="1:132" s="3" customFormat="1" x14ac:dyDescent="0.25">
      <c r="A64" s="77"/>
      <c r="B64" s="65" t="s">
        <v>55</v>
      </c>
      <c r="C64" s="66"/>
      <c r="D64" s="64" t="s">
        <v>16</v>
      </c>
      <c r="E64" s="78" t="s">
        <v>25</v>
      </c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  <c r="DH64" s="71"/>
      <c r="DI64" s="71"/>
      <c r="DJ64" s="71"/>
      <c r="DK64" s="71"/>
      <c r="DL64" s="71"/>
      <c r="DM64" s="71"/>
      <c r="DN64" s="71"/>
      <c r="DO64" s="71"/>
      <c r="DP64" s="71"/>
      <c r="DQ64" s="71"/>
      <c r="DR64" s="71"/>
      <c r="DS64" s="71"/>
      <c r="DT64" s="71"/>
      <c r="DU64" s="71"/>
      <c r="DV64" s="71"/>
      <c r="DW64" s="71"/>
      <c r="DX64" s="71"/>
      <c r="DY64" s="71"/>
      <c r="DZ64" s="71"/>
      <c r="EA64" s="71"/>
      <c r="EB64" s="71"/>
    </row>
    <row r="65" spans="1:132" s="3" customFormat="1" ht="16.5" thickBot="1" x14ac:dyDescent="0.3">
      <c r="A65" s="79"/>
      <c r="B65" s="80"/>
      <c r="C65" s="81"/>
      <c r="D65" s="82" t="s">
        <v>8</v>
      </c>
      <c r="E65" s="83" t="s">
        <v>36</v>
      </c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71"/>
      <c r="DZ65" s="71"/>
      <c r="EA65" s="71"/>
      <c r="EB65" s="71"/>
    </row>
    <row r="66" spans="1:132" s="3" customFormat="1" x14ac:dyDescent="0.25">
      <c r="A66" s="73"/>
      <c r="B66" s="74"/>
      <c r="C66" s="74"/>
      <c r="D66" s="18"/>
      <c r="E66" s="19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  <c r="DH66" s="71"/>
      <c r="DI66" s="71"/>
      <c r="DJ66" s="71"/>
      <c r="DK66" s="71"/>
      <c r="DL66" s="71"/>
      <c r="DM66" s="71"/>
      <c r="DN66" s="71"/>
      <c r="DO66" s="71"/>
      <c r="DP66" s="71"/>
      <c r="DQ66" s="71"/>
      <c r="DR66" s="71"/>
      <c r="DS66" s="71"/>
      <c r="DT66" s="71"/>
      <c r="DU66" s="71"/>
      <c r="DV66" s="71"/>
      <c r="DW66" s="71"/>
      <c r="DX66" s="71"/>
      <c r="DY66" s="71"/>
      <c r="DZ66" s="71"/>
      <c r="EA66" s="71"/>
      <c r="EB66" s="71"/>
    </row>
    <row r="67" spans="1:132" s="3" customFormat="1" x14ac:dyDescent="0.25">
      <c r="A67" s="8"/>
      <c r="B67" s="21"/>
      <c r="C67" s="21"/>
      <c r="D67" s="20"/>
      <c r="E67" s="9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71"/>
      <c r="DZ67" s="71"/>
      <c r="EA67" s="71"/>
      <c r="EB67" s="71"/>
    </row>
  </sheetData>
  <mergeCells count="22">
    <mergeCell ref="C47:C50"/>
    <mergeCell ref="C41:C46"/>
    <mergeCell ref="C39:C40"/>
    <mergeCell ref="C12:E12"/>
    <mergeCell ref="A12:A50"/>
    <mergeCell ref="B39:B50"/>
    <mergeCell ref="B12:B38"/>
    <mergeCell ref="C28:E28"/>
    <mergeCell ref="C38:E38"/>
    <mergeCell ref="B64:C65"/>
    <mergeCell ref="B60:C61"/>
    <mergeCell ref="C25:E25"/>
    <mergeCell ref="B62:C63"/>
    <mergeCell ref="B56:C57"/>
    <mergeCell ref="A51:E51"/>
    <mergeCell ref="B58:C59"/>
    <mergeCell ref="A52:A65"/>
    <mergeCell ref="A1:C7"/>
    <mergeCell ref="B54:C55"/>
    <mergeCell ref="B52:C53"/>
    <mergeCell ref="A9:C11"/>
    <mergeCell ref="A8:E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Murta</dc:creator>
  <cp:lastModifiedBy>Teresa Murta</cp:lastModifiedBy>
  <dcterms:created xsi:type="dcterms:W3CDTF">2018-08-02T08:41:17Z</dcterms:created>
  <dcterms:modified xsi:type="dcterms:W3CDTF">2021-02-01T17:20:26Z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