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snaultcm/Desktop/U3/"/>
    </mc:Choice>
  </mc:AlternateContent>
  <xr:revisionPtr revIDLastSave="0" documentId="13_ncr:1_{9B7B9720-87D4-5248-808D-8730D0D786F4}" xr6:coauthVersionLast="45" xr6:coauthVersionMax="45" xr10:uidLastSave="{00000000-0000-0000-0000-000000000000}"/>
  <bookViews>
    <workbookView xWindow="0" yWindow="1260" windowWidth="28800" windowHeight="16640" tabRatio="500" activeTab="3" xr2:uid="{00000000-000D-0000-FFFF-FFFF00000000}"/>
  </bookViews>
  <sheets>
    <sheet name="List_Tf2_and_LTRs.txt" sheetId="1" r:id="rId1"/>
    <sheet name="Full length" sheetId="4" r:id="rId2"/>
    <sheet name="coord for U5" sheetId="3" r:id="rId3"/>
    <sheet name="coord for U3" sheetId="5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5" l="1"/>
  <c r="F5" i="5"/>
  <c r="G5" i="5"/>
  <c r="N5" i="5"/>
  <c r="O5" i="5"/>
  <c r="P5" i="5"/>
  <c r="E6" i="5"/>
  <c r="F6" i="5"/>
  <c r="G6" i="5"/>
  <c r="N6" i="5"/>
  <c r="O6" i="5"/>
  <c r="P6" i="5"/>
  <c r="E7" i="5"/>
  <c r="F7" i="5"/>
  <c r="G7" i="5"/>
  <c r="N7" i="5"/>
  <c r="O7" i="5"/>
  <c r="P7" i="5"/>
  <c r="E8" i="5"/>
  <c r="F8" i="5"/>
  <c r="G8" i="5"/>
  <c r="N8" i="5"/>
  <c r="O8" i="5"/>
  <c r="P8" i="5"/>
  <c r="E9" i="5"/>
  <c r="F9" i="5"/>
  <c r="G9" i="5"/>
  <c r="N9" i="5"/>
  <c r="O9" i="5"/>
  <c r="P9" i="5"/>
  <c r="E10" i="5"/>
  <c r="F10" i="5"/>
  <c r="G10" i="5"/>
  <c r="N10" i="5"/>
  <c r="O10" i="5"/>
  <c r="P10" i="5"/>
  <c r="E11" i="5"/>
  <c r="F11" i="5"/>
  <c r="G11" i="5"/>
  <c r="N11" i="5"/>
  <c r="O11" i="5"/>
  <c r="P11" i="5"/>
  <c r="E12" i="5"/>
  <c r="F12" i="5"/>
  <c r="G12" i="5"/>
  <c r="N12" i="5"/>
  <c r="O12" i="5"/>
  <c r="P12" i="5"/>
  <c r="E13" i="5"/>
  <c r="F13" i="5"/>
  <c r="G13" i="5"/>
  <c r="N13" i="5"/>
  <c r="O13" i="5"/>
  <c r="P13" i="5"/>
  <c r="E14" i="5"/>
  <c r="F14" i="5"/>
  <c r="G14" i="5"/>
  <c r="N14" i="5"/>
  <c r="O14" i="5"/>
  <c r="P14" i="5"/>
  <c r="E15" i="5"/>
  <c r="F15" i="5"/>
  <c r="G15" i="5"/>
  <c r="N15" i="5"/>
  <c r="O15" i="5"/>
  <c r="P15" i="5"/>
  <c r="E16" i="5"/>
  <c r="F16" i="5"/>
  <c r="G16" i="5"/>
  <c r="P4" i="5"/>
  <c r="O4" i="5"/>
  <c r="N4" i="5"/>
  <c r="G4" i="5"/>
  <c r="F4" i="5"/>
  <c r="A5" i="5"/>
  <c r="B5" i="5"/>
  <c r="C5" i="5"/>
  <c r="A6" i="5"/>
  <c r="B6" i="5"/>
  <c r="C6" i="5"/>
  <c r="A7" i="5"/>
  <c r="B7" i="5"/>
  <c r="C7" i="5"/>
  <c r="A8" i="5"/>
  <c r="B8" i="5"/>
  <c r="C8" i="5"/>
  <c r="A9" i="5"/>
  <c r="B9" i="5"/>
  <c r="C9" i="5"/>
  <c r="A10" i="5"/>
  <c r="B10" i="5"/>
  <c r="C10" i="5"/>
  <c r="A11" i="5"/>
  <c r="B11" i="5"/>
  <c r="C11" i="5"/>
  <c r="A12" i="5"/>
  <c r="B12" i="5"/>
  <c r="C12" i="5"/>
  <c r="A13" i="5"/>
  <c r="B13" i="5"/>
  <c r="C13" i="5"/>
  <c r="A14" i="5"/>
  <c r="B14" i="5"/>
  <c r="C14" i="5"/>
  <c r="A15" i="5"/>
  <c r="B15" i="5"/>
  <c r="C15" i="5"/>
  <c r="A16" i="5"/>
  <c r="B16" i="5"/>
  <c r="C16" i="5"/>
  <c r="A17" i="5"/>
  <c r="B17" i="5"/>
  <c r="C17" i="5"/>
  <c r="A18" i="5"/>
  <c r="B18" i="5"/>
  <c r="C18" i="5"/>
  <c r="A19" i="5"/>
  <c r="B19" i="5"/>
  <c r="C19" i="5"/>
  <c r="A20" i="5"/>
  <c r="B20" i="5"/>
  <c r="C20" i="5"/>
  <c r="A21" i="5"/>
  <c r="B21" i="5"/>
  <c r="C21" i="5"/>
  <c r="A22" i="5"/>
  <c r="B22" i="5"/>
  <c r="C22" i="5"/>
  <c r="A23" i="5"/>
  <c r="B23" i="5"/>
  <c r="C23" i="5"/>
  <c r="A24" i="5"/>
  <c r="B24" i="5"/>
  <c r="C24" i="5"/>
  <c r="A25" i="5"/>
  <c r="B25" i="5"/>
  <c r="C25" i="5"/>
  <c r="A26" i="5"/>
  <c r="B26" i="5"/>
  <c r="C26" i="5"/>
  <c r="A27" i="5"/>
  <c r="B27" i="5"/>
  <c r="C27" i="5"/>
  <c r="A28" i="5"/>
  <c r="B28" i="5"/>
  <c r="C28" i="5"/>
  <c r="A29" i="5"/>
  <c r="B29" i="5"/>
  <c r="C29" i="5"/>
  <c r="A30" i="5"/>
  <c r="B30" i="5"/>
  <c r="C30" i="5"/>
  <c r="A31" i="5"/>
  <c r="B31" i="5"/>
  <c r="C31" i="5"/>
  <c r="A32" i="5"/>
  <c r="B32" i="5"/>
  <c r="C32" i="5"/>
  <c r="A33" i="5"/>
  <c r="B33" i="5"/>
  <c r="C33" i="5"/>
  <c r="A34" i="5"/>
  <c r="B34" i="5"/>
  <c r="C34" i="5"/>
  <c r="A35" i="5"/>
  <c r="B35" i="5"/>
  <c r="C35" i="5"/>
  <c r="A36" i="5"/>
  <c r="B36" i="5"/>
  <c r="C36" i="5"/>
  <c r="A37" i="5"/>
  <c r="B37" i="5"/>
  <c r="C37" i="5"/>
  <c r="A38" i="5"/>
  <c r="B38" i="5"/>
  <c r="C38" i="5"/>
  <c r="A39" i="5"/>
  <c r="B39" i="5"/>
  <c r="C39" i="5"/>
  <c r="A40" i="5"/>
  <c r="B40" i="5"/>
  <c r="C40" i="5"/>
  <c r="A41" i="5"/>
  <c r="B41" i="5"/>
  <c r="C41" i="5"/>
  <c r="A42" i="5"/>
  <c r="B42" i="5"/>
  <c r="C42" i="5"/>
  <c r="A43" i="5"/>
  <c r="B43" i="5"/>
  <c r="C43" i="5"/>
  <c r="A44" i="5"/>
  <c r="B44" i="5"/>
  <c r="C44" i="5"/>
  <c r="A45" i="5"/>
  <c r="B45" i="5"/>
  <c r="C45" i="5"/>
  <c r="A46" i="5"/>
  <c r="B46" i="5"/>
  <c r="C46" i="5"/>
  <c r="A47" i="5"/>
  <c r="B47" i="5"/>
  <c r="C47" i="5"/>
  <c r="A48" i="5"/>
  <c r="B48" i="5"/>
  <c r="C48" i="5"/>
  <c r="A49" i="5"/>
  <c r="B49" i="5"/>
  <c r="C49" i="5"/>
  <c r="A50" i="5"/>
  <c r="B50" i="5"/>
  <c r="C50" i="5"/>
  <c r="A51" i="5"/>
  <c r="B51" i="5"/>
  <c r="C51" i="5"/>
  <c r="A52" i="5"/>
  <c r="B52" i="5"/>
  <c r="C52" i="5"/>
  <c r="A53" i="5"/>
  <c r="B53" i="5"/>
  <c r="C53" i="5"/>
  <c r="A54" i="5"/>
  <c r="B54" i="5"/>
  <c r="C54" i="5"/>
  <c r="A55" i="5"/>
  <c r="B55" i="5"/>
  <c r="C55" i="5"/>
  <c r="A56" i="5"/>
  <c r="B56" i="5"/>
  <c r="C56" i="5"/>
  <c r="A57" i="5"/>
  <c r="B57" i="5"/>
  <c r="C57" i="5"/>
  <c r="A58" i="5"/>
  <c r="B58" i="5"/>
  <c r="C58" i="5"/>
  <c r="A59" i="5"/>
  <c r="B59" i="5"/>
  <c r="C59" i="5"/>
  <c r="A60" i="5"/>
  <c r="B60" i="5"/>
  <c r="C60" i="5"/>
  <c r="A61" i="5"/>
  <c r="B61" i="5"/>
  <c r="C61" i="5"/>
  <c r="A62" i="5"/>
  <c r="B62" i="5"/>
  <c r="C62" i="5"/>
  <c r="A63" i="5"/>
  <c r="B63" i="5"/>
  <c r="C63" i="5"/>
  <c r="A64" i="5"/>
  <c r="B64" i="5"/>
  <c r="C64" i="5"/>
  <c r="A65" i="5"/>
  <c r="B65" i="5"/>
  <c r="C65" i="5"/>
  <c r="A66" i="5"/>
  <c r="B66" i="5"/>
  <c r="C66" i="5"/>
  <c r="A67" i="5"/>
  <c r="B67" i="5"/>
  <c r="C67" i="5"/>
  <c r="A68" i="5"/>
  <c r="B68" i="5"/>
  <c r="C68" i="5"/>
  <c r="A69" i="5"/>
  <c r="B69" i="5"/>
  <c r="C69" i="5"/>
  <c r="A70" i="5"/>
  <c r="B70" i="5"/>
  <c r="C70" i="5"/>
  <c r="A71" i="5"/>
  <c r="B71" i="5"/>
  <c r="C71" i="5"/>
  <c r="A72" i="5"/>
  <c r="B72" i="5"/>
  <c r="C72" i="5"/>
  <c r="A73" i="5"/>
  <c r="B73" i="5"/>
  <c r="C73" i="5"/>
  <c r="A74" i="5"/>
  <c r="B74" i="5"/>
  <c r="C74" i="5"/>
  <c r="A75" i="5"/>
  <c r="B75" i="5"/>
  <c r="C75" i="5"/>
  <c r="A76" i="5"/>
  <c r="B76" i="5"/>
  <c r="C76" i="5"/>
  <c r="A77" i="5"/>
  <c r="B77" i="5"/>
  <c r="C77" i="5"/>
  <c r="A78" i="5"/>
  <c r="B78" i="5"/>
  <c r="C78" i="5"/>
  <c r="A79" i="5"/>
  <c r="B79" i="5"/>
  <c r="C79" i="5"/>
  <c r="A80" i="5"/>
  <c r="B80" i="5"/>
  <c r="C80" i="5"/>
  <c r="A81" i="5"/>
  <c r="B81" i="5"/>
  <c r="C81" i="5"/>
  <c r="A82" i="5"/>
  <c r="B82" i="5"/>
  <c r="C82" i="5"/>
  <c r="A83" i="5"/>
  <c r="B83" i="5"/>
  <c r="C83" i="5"/>
  <c r="A84" i="5"/>
  <c r="B84" i="5"/>
  <c r="C84" i="5"/>
  <c r="A85" i="5"/>
  <c r="B85" i="5"/>
  <c r="C85" i="5"/>
  <c r="A86" i="5"/>
  <c r="B86" i="5"/>
  <c r="C86" i="5"/>
  <c r="A87" i="5"/>
  <c r="B87" i="5"/>
  <c r="C87" i="5"/>
  <c r="A88" i="5"/>
  <c r="B88" i="5"/>
  <c r="C88" i="5"/>
  <c r="A89" i="5"/>
  <c r="B89" i="5"/>
  <c r="C89" i="5"/>
  <c r="A90" i="5"/>
  <c r="B90" i="5"/>
  <c r="C90" i="5"/>
  <c r="A91" i="5"/>
  <c r="B91" i="5"/>
  <c r="C91" i="5"/>
  <c r="A92" i="5"/>
  <c r="B92" i="5"/>
  <c r="C92" i="5"/>
  <c r="A93" i="5"/>
  <c r="B93" i="5"/>
  <c r="C93" i="5"/>
  <c r="A94" i="5"/>
  <c r="B94" i="5"/>
  <c r="C94" i="5"/>
  <c r="A95" i="5"/>
  <c r="B95" i="5"/>
  <c r="C95" i="5"/>
  <c r="A96" i="5"/>
  <c r="B96" i="5"/>
  <c r="C96" i="5"/>
  <c r="A97" i="5"/>
  <c r="B97" i="5"/>
  <c r="C97" i="5"/>
  <c r="A98" i="5"/>
  <c r="B98" i="5"/>
  <c r="C98" i="5"/>
  <c r="A99" i="5"/>
  <c r="B99" i="5"/>
  <c r="C99" i="5"/>
  <c r="A100" i="5"/>
  <c r="B100" i="5"/>
  <c r="C100" i="5"/>
  <c r="A101" i="5"/>
  <c r="B101" i="5"/>
  <c r="C101" i="5"/>
  <c r="A102" i="5"/>
  <c r="B102" i="5"/>
  <c r="C102" i="5"/>
  <c r="A103" i="5"/>
  <c r="B103" i="5"/>
  <c r="C103" i="5"/>
  <c r="A104" i="5"/>
  <c r="B104" i="5"/>
  <c r="C104" i="5"/>
  <c r="A105" i="5"/>
  <c r="B105" i="5"/>
  <c r="C105" i="5"/>
  <c r="A106" i="5"/>
  <c r="B106" i="5"/>
  <c r="C106" i="5"/>
  <c r="A107" i="5"/>
  <c r="B107" i="5"/>
  <c r="C107" i="5"/>
  <c r="A108" i="5"/>
  <c r="B108" i="5"/>
  <c r="C108" i="5"/>
  <c r="A109" i="5"/>
  <c r="B109" i="5"/>
  <c r="C109" i="5"/>
  <c r="A110" i="5"/>
  <c r="B110" i="5"/>
  <c r="C110" i="5"/>
  <c r="A111" i="5"/>
  <c r="B111" i="5"/>
  <c r="C111" i="5"/>
  <c r="A112" i="5"/>
  <c r="B112" i="5"/>
  <c r="C112" i="5"/>
  <c r="A113" i="5"/>
  <c r="B113" i="5"/>
  <c r="C113" i="5"/>
  <c r="A114" i="5"/>
  <c r="B114" i="5"/>
  <c r="C114" i="5"/>
  <c r="A115" i="5"/>
  <c r="B115" i="5"/>
  <c r="C115" i="5"/>
  <c r="A116" i="5"/>
  <c r="B116" i="5"/>
  <c r="C116" i="5"/>
  <c r="A117" i="5"/>
  <c r="B117" i="5"/>
  <c r="C117" i="5"/>
  <c r="A118" i="5"/>
  <c r="B118" i="5"/>
  <c r="C118" i="5"/>
  <c r="A119" i="5"/>
  <c r="B119" i="5"/>
  <c r="C119" i="5"/>
  <c r="A120" i="5"/>
  <c r="B120" i="5"/>
  <c r="C120" i="5"/>
  <c r="A121" i="5"/>
  <c r="B121" i="5"/>
  <c r="C121" i="5"/>
  <c r="A122" i="5"/>
  <c r="B122" i="5"/>
  <c r="C122" i="5"/>
  <c r="A123" i="5"/>
  <c r="B123" i="5"/>
  <c r="C123" i="5"/>
  <c r="A124" i="5"/>
  <c r="B124" i="5"/>
  <c r="C124" i="5"/>
  <c r="A125" i="5"/>
  <c r="B125" i="5"/>
  <c r="C125" i="5"/>
  <c r="A126" i="5"/>
  <c r="B126" i="5"/>
  <c r="C126" i="5"/>
  <c r="A127" i="5"/>
  <c r="B127" i="5"/>
  <c r="C127" i="5"/>
  <c r="A128" i="5"/>
  <c r="B128" i="5"/>
  <c r="C128" i="5"/>
  <c r="A129" i="5"/>
  <c r="B129" i="5"/>
  <c r="C129" i="5"/>
  <c r="A130" i="5"/>
  <c r="B130" i="5"/>
  <c r="C130" i="5"/>
  <c r="A131" i="5"/>
  <c r="B131" i="5"/>
  <c r="C131" i="5"/>
  <c r="A132" i="5"/>
  <c r="B132" i="5"/>
  <c r="C132" i="5"/>
  <c r="A133" i="5"/>
  <c r="B133" i="5"/>
  <c r="C133" i="5"/>
  <c r="A134" i="5"/>
  <c r="B134" i="5"/>
  <c r="C134" i="5"/>
  <c r="A135" i="5"/>
  <c r="B135" i="5"/>
  <c r="C135" i="5"/>
  <c r="A136" i="5"/>
  <c r="B136" i="5"/>
  <c r="C136" i="5"/>
  <c r="A137" i="5"/>
  <c r="B137" i="5"/>
  <c r="C137" i="5"/>
  <c r="A138" i="5"/>
  <c r="B138" i="5"/>
  <c r="C138" i="5"/>
  <c r="A139" i="5"/>
  <c r="B139" i="5"/>
  <c r="C139" i="5"/>
  <c r="A140" i="5"/>
  <c r="B140" i="5"/>
  <c r="C140" i="5"/>
  <c r="A141" i="5"/>
  <c r="B141" i="5"/>
  <c r="C141" i="5"/>
  <c r="A142" i="5"/>
  <c r="B142" i="5"/>
  <c r="C142" i="5"/>
  <c r="A143" i="5"/>
  <c r="B143" i="5"/>
  <c r="C143" i="5"/>
  <c r="A144" i="5"/>
  <c r="B144" i="5"/>
  <c r="C144" i="5"/>
  <c r="A145" i="5"/>
  <c r="B145" i="5"/>
  <c r="C145" i="5"/>
  <c r="A146" i="5"/>
  <c r="B146" i="5"/>
  <c r="C146" i="5"/>
  <c r="A147" i="5"/>
  <c r="B147" i="5"/>
  <c r="C147" i="5"/>
  <c r="A148" i="5"/>
  <c r="B148" i="5"/>
  <c r="C148" i="5"/>
  <c r="A149" i="5"/>
  <c r="B149" i="5"/>
  <c r="C149" i="5"/>
  <c r="A150" i="5"/>
  <c r="B150" i="5"/>
  <c r="C150" i="5"/>
  <c r="A151" i="5"/>
  <c r="B151" i="5"/>
  <c r="C151" i="5"/>
  <c r="A152" i="5"/>
  <c r="B152" i="5"/>
  <c r="C152" i="5"/>
  <c r="A153" i="5"/>
  <c r="B153" i="5"/>
  <c r="C153" i="5"/>
  <c r="A154" i="5"/>
  <c r="B154" i="5"/>
  <c r="C154" i="5"/>
  <c r="A155" i="5"/>
  <c r="B155" i="5"/>
  <c r="C155" i="5"/>
  <c r="A156" i="5"/>
  <c r="B156" i="5"/>
  <c r="C156" i="5"/>
  <c r="A157" i="5"/>
  <c r="B157" i="5"/>
  <c r="C157" i="5"/>
  <c r="A158" i="5"/>
  <c r="B158" i="5"/>
  <c r="C158" i="5"/>
  <c r="A159" i="5"/>
  <c r="B159" i="5"/>
  <c r="C159" i="5"/>
  <c r="A160" i="5"/>
  <c r="B160" i="5"/>
  <c r="C160" i="5"/>
  <c r="A161" i="5"/>
  <c r="B161" i="5"/>
  <c r="C161" i="5"/>
  <c r="A162" i="5"/>
  <c r="B162" i="5"/>
  <c r="C162" i="5"/>
  <c r="A163" i="5"/>
  <c r="B163" i="5"/>
  <c r="C163" i="5"/>
  <c r="A164" i="5"/>
  <c r="B164" i="5"/>
  <c r="C164" i="5"/>
  <c r="A165" i="5"/>
  <c r="B165" i="5"/>
  <c r="C165" i="5"/>
  <c r="A166" i="5"/>
  <c r="B166" i="5"/>
  <c r="C166" i="5"/>
  <c r="A167" i="5"/>
  <c r="B167" i="5"/>
  <c r="C167" i="5"/>
  <c r="A168" i="5"/>
  <c r="B168" i="5"/>
  <c r="C168" i="5"/>
  <c r="A169" i="5"/>
  <c r="B169" i="5"/>
  <c r="C169" i="5"/>
  <c r="A170" i="5"/>
  <c r="B170" i="5"/>
  <c r="C170" i="5"/>
  <c r="A171" i="5"/>
  <c r="B171" i="5"/>
  <c r="C171" i="5"/>
  <c r="A172" i="5"/>
  <c r="B172" i="5"/>
  <c r="C172" i="5"/>
  <c r="A173" i="5"/>
  <c r="B173" i="5"/>
  <c r="C173" i="5"/>
  <c r="A174" i="5"/>
  <c r="B174" i="5"/>
  <c r="C174" i="5"/>
  <c r="A175" i="5"/>
  <c r="B175" i="5"/>
  <c r="C175" i="5"/>
  <c r="A176" i="5"/>
  <c r="B176" i="5"/>
  <c r="C176" i="5"/>
  <c r="A177" i="5"/>
  <c r="B177" i="5"/>
  <c r="C177" i="5"/>
  <c r="A178" i="5"/>
  <c r="B178" i="5"/>
  <c r="C178" i="5"/>
  <c r="A179" i="5"/>
  <c r="B179" i="5"/>
  <c r="C179" i="5"/>
  <c r="A180" i="5"/>
  <c r="B180" i="5"/>
  <c r="C180" i="5"/>
  <c r="A181" i="5"/>
  <c r="B181" i="5"/>
  <c r="C181" i="5"/>
  <c r="A182" i="5"/>
  <c r="B182" i="5"/>
  <c r="C182" i="5"/>
  <c r="A183" i="5"/>
  <c r="B183" i="5"/>
  <c r="C183" i="5"/>
  <c r="A184" i="5"/>
  <c r="B184" i="5"/>
  <c r="C184" i="5"/>
  <c r="A185" i="5"/>
  <c r="B185" i="5"/>
  <c r="C185" i="5"/>
  <c r="A186" i="5"/>
  <c r="B186" i="5"/>
  <c r="C186" i="5"/>
  <c r="A187" i="5"/>
  <c r="B187" i="5"/>
  <c r="C187" i="5"/>
  <c r="A188" i="5"/>
  <c r="B188" i="5"/>
  <c r="C188" i="5"/>
  <c r="A189" i="5"/>
  <c r="B189" i="5"/>
  <c r="C189" i="5"/>
  <c r="A190" i="5"/>
  <c r="B190" i="5"/>
  <c r="C190" i="5"/>
  <c r="A191" i="5"/>
  <c r="B191" i="5"/>
  <c r="C191" i="5"/>
  <c r="A192" i="5"/>
  <c r="B192" i="5"/>
  <c r="C192" i="5"/>
  <c r="A193" i="5"/>
  <c r="B193" i="5"/>
  <c r="C193" i="5"/>
  <c r="A194" i="5"/>
  <c r="B194" i="5"/>
  <c r="C194" i="5"/>
  <c r="A195" i="5"/>
  <c r="B195" i="5"/>
  <c r="C195" i="5"/>
  <c r="A196" i="5"/>
  <c r="B196" i="5"/>
  <c r="C196" i="5"/>
  <c r="A197" i="5"/>
  <c r="B197" i="5"/>
  <c r="C197" i="5"/>
  <c r="A198" i="5"/>
  <c r="B198" i="5"/>
  <c r="C198" i="5"/>
  <c r="A199" i="5"/>
  <c r="B199" i="5"/>
  <c r="C199" i="5"/>
  <c r="A200" i="5"/>
  <c r="B200" i="5"/>
  <c r="C200" i="5"/>
  <c r="A201" i="5"/>
  <c r="B201" i="5"/>
  <c r="C201" i="5"/>
  <c r="A202" i="5"/>
  <c r="B202" i="5"/>
  <c r="C202" i="5"/>
  <c r="A203" i="5"/>
  <c r="B203" i="5"/>
  <c r="C203" i="5"/>
  <c r="A204" i="5"/>
  <c r="B204" i="5"/>
  <c r="C204" i="5"/>
  <c r="A205" i="5"/>
  <c r="B205" i="5"/>
  <c r="C205" i="5"/>
  <c r="A206" i="5"/>
  <c r="B206" i="5"/>
  <c r="C206" i="5"/>
  <c r="A207" i="5"/>
  <c r="B207" i="5"/>
  <c r="C207" i="5"/>
  <c r="A208" i="5"/>
  <c r="B208" i="5"/>
  <c r="C208" i="5"/>
  <c r="A209" i="5"/>
  <c r="B209" i="5"/>
  <c r="C209" i="5"/>
  <c r="A210" i="5"/>
  <c r="B210" i="5"/>
  <c r="C210" i="5"/>
  <c r="A211" i="5"/>
  <c r="B211" i="5"/>
  <c r="C211" i="5"/>
  <c r="A212" i="5"/>
  <c r="B212" i="5"/>
  <c r="C212" i="5"/>
  <c r="A213" i="5"/>
  <c r="B213" i="5"/>
  <c r="C213" i="5"/>
  <c r="A214" i="5"/>
  <c r="B214" i="5"/>
  <c r="C214" i="5"/>
  <c r="A215" i="5"/>
  <c r="B215" i="5"/>
  <c r="C215" i="5"/>
  <c r="C4" i="5"/>
  <c r="B4" i="5"/>
  <c r="A4" i="5"/>
  <c r="E4" i="5"/>
  <c r="E5" i="3"/>
  <c r="F5" i="3"/>
  <c r="G5" i="3"/>
  <c r="N5" i="3"/>
  <c r="O5" i="3"/>
  <c r="P5" i="3"/>
  <c r="E6" i="3"/>
  <c r="F6" i="3"/>
  <c r="G6" i="3"/>
  <c r="N6" i="3"/>
  <c r="O6" i="3"/>
  <c r="P6" i="3"/>
  <c r="E7" i="3"/>
  <c r="F7" i="3"/>
  <c r="G7" i="3"/>
  <c r="N7" i="3"/>
  <c r="O7" i="3"/>
  <c r="P7" i="3"/>
  <c r="E8" i="3"/>
  <c r="F8" i="3"/>
  <c r="G8" i="3"/>
  <c r="N8" i="3"/>
  <c r="O8" i="3"/>
  <c r="P8" i="3"/>
  <c r="E9" i="3"/>
  <c r="F9" i="3"/>
  <c r="G9" i="3"/>
  <c r="N9" i="3"/>
  <c r="O9" i="3"/>
  <c r="P9" i="3"/>
  <c r="E10" i="3"/>
  <c r="F10" i="3"/>
  <c r="G10" i="3"/>
  <c r="N10" i="3"/>
  <c r="O10" i="3"/>
  <c r="P10" i="3"/>
  <c r="E11" i="3"/>
  <c r="F11" i="3"/>
  <c r="G11" i="3"/>
  <c r="N11" i="3"/>
  <c r="O11" i="3"/>
  <c r="P11" i="3"/>
  <c r="E12" i="3"/>
  <c r="F12" i="3"/>
  <c r="G12" i="3"/>
  <c r="N12" i="3"/>
  <c r="O12" i="3"/>
  <c r="P12" i="3"/>
  <c r="E13" i="3"/>
  <c r="F13" i="3"/>
  <c r="G13" i="3"/>
  <c r="N13" i="3"/>
  <c r="O13" i="3"/>
  <c r="P13" i="3"/>
  <c r="E14" i="3"/>
  <c r="F14" i="3"/>
  <c r="G14" i="3"/>
  <c r="N14" i="3"/>
  <c r="O14" i="3"/>
  <c r="P14" i="3"/>
  <c r="E15" i="3"/>
  <c r="F15" i="3"/>
  <c r="G15" i="3"/>
  <c r="N15" i="3"/>
  <c r="O15" i="3"/>
  <c r="P15" i="3"/>
  <c r="E16" i="3"/>
  <c r="F16" i="3"/>
  <c r="G16" i="3"/>
  <c r="O4" i="3"/>
  <c r="P4" i="3"/>
  <c r="N4" i="3"/>
  <c r="G4" i="3"/>
  <c r="F4" i="3"/>
  <c r="E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A32" i="3"/>
  <c r="B32" i="3"/>
  <c r="C32" i="3"/>
  <c r="A33" i="3"/>
  <c r="B33" i="3"/>
  <c r="C33" i="3"/>
  <c r="A34" i="3"/>
  <c r="B34" i="3"/>
  <c r="C34" i="3"/>
  <c r="A35" i="3"/>
  <c r="B35" i="3"/>
  <c r="C35" i="3"/>
  <c r="A36" i="3"/>
  <c r="B36" i="3"/>
  <c r="C36" i="3"/>
  <c r="A37" i="3"/>
  <c r="B37" i="3"/>
  <c r="C37" i="3"/>
  <c r="A38" i="3"/>
  <c r="B38" i="3"/>
  <c r="C38" i="3"/>
  <c r="A39" i="3"/>
  <c r="B39" i="3"/>
  <c r="C39" i="3"/>
  <c r="A40" i="3"/>
  <c r="B40" i="3"/>
  <c r="C40" i="3"/>
  <c r="A41" i="3"/>
  <c r="B41" i="3"/>
  <c r="C41" i="3"/>
  <c r="A42" i="3"/>
  <c r="B42" i="3"/>
  <c r="C42" i="3"/>
  <c r="A43" i="3"/>
  <c r="B43" i="3"/>
  <c r="C43" i="3"/>
  <c r="A44" i="3"/>
  <c r="B44" i="3"/>
  <c r="C44" i="3"/>
  <c r="A45" i="3"/>
  <c r="B45" i="3"/>
  <c r="C45" i="3"/>
  <c r="A46" i="3"/>
  <c r="B46" i="3"/>
  <c r="C46" i="3"/>
  <c r="A47" i="3"/>
  <c r="B47" i="3"/>
  <c r="C47" i="3"/>
  <c r="A48" i="3"/>
  <c r="B48" i="3"/>
  <c r="C48" i="3"/>
  <c r="A49" i="3"/>
  <c r="B49" i="3"/>
  <c r="C49" i="3"/>
  <c r="A50" i="3"/>
  <c r="B50" i="3"/>
  <c r="C50" i="3"/>
  <c r="A51" i="3"/>
  <c r="B51" i="3"/>
  <c r="C51" i="3"/>
  <c r="A52" i="3"/>
  <c r="B52" i="3"/>
  <c r="C52" i="3"/>
  <c r="A53" i="3"/>
  <c r="B53" i="3"/>
  <c r="C53" i="3"/>
  <c r="A54" i="3"/>
  <c r="B54" i="3"/>
  <c r="C54" i="3"/>
  <c r="A55" i="3"/>
  <c r="B55" i="3"/>
  <c r="C55" i="3"/>
  <c r="A56" i="3"/>
  <c r="B56" i="3"/>
  <c r="C56" i="3"/>
  <c r="A57" i="3"/>
  <c r="B57" i="3"/>
  <c r="C57" i="3"/>
  <c r="A58" i="3"/>
  <c r="B58" i="3"/>
  <c r="C58" i="3"/>
  <c r="A59" i="3"/>
  <c r="B59" i="3"/>
  <c r="C59" i="3"/>
  <c r="A60" i="3"/>
  <c r="B60" i="3"/>
  <c r="C60" i="3"/>
  <c r="A61" i="3"/>
  <c r="B61" i="3"/>
  <c r="C61" i="3"/>
  <c r="A62" i="3"/>
  <c r="B62" i="3"/>
  <c r="C62" i="3"/>
  <c r="A63" i="3"/>
  <c r="B63" i="3"/>
  <c r="C63" i="3"/>
  <c r="A64" i="3"/>
  <c r="B64" i="3"/>
  <c r="C64" i="3"/>
  <c r="A65" i="3"/>
  <c r="B65" i="3"/>
  <c r="C65" i="3"/>
  <c r="A66" i="3"/>
  <c r="B66" i="3"/>
  <c r="C66" i="3"/>
  <c r="A67" i="3"/>
  <c r="B67" i="3"/>
  <c r="C67" i="3"/>
  <c r="A68" i="3"/>
  <c r="B68" i="3"/>
  <c r="C68" i="3"/>
  <c r="A69" i="3"/>
  <c r="B69" i="3"/>
  <c r="C69" i="3"/>
  <c r="A70" i="3"/>
  <c r="B70" i="3"/>
  <c r="C70" i="3"/>
  <c r="A71" i="3"/>
  <c r="B71" i="3"/>
  <c r="C71" i="3"/>
  <c r="A72" i="3"/>
  <c r="B72" i="3"/>
  <c r="C72" i="3"/>
  <c r="A73" i="3"/>
  <c r="B73" i="3"/>
  <c r="C73" i="3"/>
  <c r="A74" i="3"/>
  <c r="B74" i="3"/>
  <c r="C74" i="3"/>
  <c r="A75" i="3"/>
  <c r="B75" i="3"/>
  <c r="C75" i="3"/>
  <c r="A76" i="3"/>
  <c r="B76" i="3"/>
  <c r="C76" i="3"/>
  <c r="A77" i="3"/>
  <c r="B77" i="3"/>
  <c r="C77" i="3"/>
  <c r="A78" i="3"/>
  <c r="B78" i="3"/>
  <c r="C78" i="3"/>
  <c r="A79" i="3"/>
  <c r="B79" i="3"/>
  <c r="C79" i="3"/>
  <c r="A80" i="3"/>
  <c r="B80" i="3"/>
  <c r="C80" i="3"/>
  <c r="A81" i="3"/>
  <c r="B81" i="3"/>
  <c r="C81" i="3"/>
  <c r="A82" i="3"/>
  <c r="B82" i="3"/>
  <c r="C82" i="3"/>
  <c r="A83" i="3"/>
  <c r="B83" i="3"/>
  <c r="C83" i="3"/>
  <c r="A84" i="3"/>
  <c r="B84" i="3"/>
  <c r="C84" i="3"/>
  <c r="A85" i="3"/>
  <c r="B85" i="3"/>
  <c r="C85" i="3"/>
  <c r="A86" i="3"/>
  <c r="B86" i="3"/>
  <c r="C86" i="3"/>
  <c r="A87" i="3"/>
  <c r="B87" i="3"/>
  <c r="C87" i="3"/>
  <c r="A88" i="3"/>
  <c r="B88" i="3"/>
  <c r="C88" i="3"/>
  <c r="A89" i="3"/>
  <c r="B89" i="3"/>
  <c r="C89" i="3"/>
  <c r="A90" i="3"/>
  <c r="B90" i="3"/>
  <c r="C90" i="3"/>
  <c r="A91" i="3"/>
  <c r="B91" i="3"/>
  <c r="C91" i="3"/>
  <c r="A92" i="3"/>
  <c r="B92" i="3"/>
  <c r="C92" i="3"/>
  <c r="A93" i="3"/>
  <c r="B93" i="3"/>
  <c r="C93" i="3"/>
  <c r="A94" i="3"/>
  <c r="B94" i="3"/>
  <c r="C94" i="3"/>
  <c r="A95" i="3"/>
  <c r="B95" i="3"/>
  <c r="C95" i="3"/>
  <c r="A96" i="3"/>
  <c r="B96" i="3"/>
  <c r="C96" i="3"/>
  <c r="A97" i="3"/>
  <c r="B97" i="3"/>
  <c r="C97" i="3"/>
  <c r="A98" i="3"/>
  <c r="B98" i="3"/>
  <c r="C98" i="3"/>
  <c r="A99" i="3"/>
  <c r="B99" i="3"/>
  <c r="C99" i="3"/>
  <c r="A100" i="3"/>
  <c r="B100" i="3"/>
  <c r="C100" i="3"/>
  <c r="A101" i="3"/>
  <c r="B101" i="3"/>
  <c r="C101" i="3"/>
  <c r="A102" i="3"/>
  <c r="B102" i="3"/>
  <c r="C102" i="3"/>
  <c r="A103" i="3"/>
  <c r="B103" i="3"/>
  <c r="C103" i="3"/>
  <c r="A104" i="3"/>
  <c r="B104" i="3"/>
  <c r="C104" i="3"/>
  <c r="A105" i="3"/>
  <c r="B105" i="3"/>
  <c r="C105" i="3"/>
  <c r="A106" i="3"/>
  <c r="B106" i="3"/>
  <c r="C106" i="3"/>
  <c r="A107" i="3"/>
  <c r="B107" i="3"/>
  <c r="C107" i="3"/>
  <c r="A108" i="3"/>
  <c r="B108" i="3"/>
  <c r="C108" i="3"/>
  <c r="A109" i="3"/>
  <c r="B109" i="3"/>
  <c r="C109" i="3"/>
  <c r="A110" i="3"/>
  <c r="B110" i="3"/>
  <c r="C110" i="3"/>
  <c r="A111" i="3"/>
  <c r="B111" i="3"/>
  <c r="C111" i="3"/>
  <c r="A112" i="3"/>
  <c r="B112" i="3"/>
  <c r="C112" i="3"/>
  <c r="A113" i="3"/>
  <c r="B113" i="3"/>
  <c r="C113" i="3"/>
  <c r="A114" i="3"/>
  <c r="B114" i="3"/>
  <c r="C114" i="3"/>
  <c r="A115" i="3"/>
  <c r="B115" i="3"/>
  <c r="C115" i="3"/>
  <c r="A116" i="3"/>
  <c r="B116" i="3"/>
  <c r="C116" i="3"/>
  <c r="A117" i="3"/>
  <c r="B117" i="3"/>
  <c r="C117" i="3"/>
  <c r="A118" i="3"/>
  <c r="B118" i="3"/>
  <c r="C118" i="3"/>
  <c r="A119" i="3"/>
  <c r="B119" i="3"/>
  <c r="C119" i="3"/>
  <c r="A120" i="3"/>
  <c r="B120" i="3"/>
  <c r="C120" i="3"/>
  <c r="A121" i="3"/>
  <c r="B121" i="3"/>
  <c r="C121" i="3"/>
  <c r="A122" i="3"/>
  <c r="B122" i="3"/>
  <c r="C122" i="3"/>
  <c r="A123" i="3"/>
  <c r="B123" i="3"/>
  <c r="C123" i="3"/>
  <c r="A124" i="3"/>
  <c r="B124" i="3"/>
  <c r="C124" i="3"/>
  <c r="A125" i="3"/>
  <c r="B125" i="3"/>
  <c r="C125" i="3"/>
  <c r="A126" i="3"/>
  <c r="B126" i="3"/>
  <c r="C126" i="3"/>
  <c r="A127" i="3"/>
  <c r="B127" i="3"/>
  <c r="C127" i="3"/>
  <c r="A128" i="3"/>
  <c r="B128" i="3"/>
  <c r="C128" i="3"/>
  <c r="A129" i="3"/>
  <c r="B129" i="3"/>
  <c r="C129" i="3"/>
  <c r="A130" i="3"/>
  <c r="B130" i="3"/>
  <c r="C130" i="3"/>
  <c r="A131" i="3"/>
  <c r="B131" i="3"/>
  <c r="C131" i="3"/>
  <c r="A132" i="3"/>
  <c r="B132" i="3"/>
  <c r="C132" i="3"/>
  <c r="A133" i="3"/>
  <c r="B133" i="3"/>
  <c r="C133" i="3"/>
  <c r="A134" i="3"/>
  <c r="B134" i="3"/>
  <c r="C134" i="3"/>
  <c r="A135" i="3"/>
  <c r="B135" i="3"/>
  <c r="C135" i="3"/>
  <c r="A136" i="3"/>
  <c r="B136" i="3"/>
  <c r="C136" i="3"/>
  <c r="A137" i="3"/>
  <c r="B137" i="3"/>
  <c r="C137" i="3"/>
  <c r="A138" i="3"/>
  <c r="B138" i="3"/>
  <c r="C138" i="3"/>
  <c r="A139" i="3"/>
  <c r="B139" i="3"/>
  <c r="C139" i="3"/>
  <c r="A140" i="3"/>
  <c r="B140" i="3"/>
  <c r="C140" i="3"/>
  <c r="A141" i="3"/>
  <c r="B141" i="3"/>
  <c r="C141" i="3"/>
  <c r="A142" i="3"/>
  <c r="B142" i="3"/>
  <c r="C142" i="3"/>
  <c r="A143" i="3"/>
  <c r="B143" i="3"/>
  <c r="C143" i="3"/>
  <c r="A144" i="3"/>
  <c r="B144" i="3"/>
  <c r="C144" i="3"/>
  <c r="A145" i="3"/>
  <c r="B145" i="3"/>
  <c r="C145" i="3"/>
  <c r="A146" i="3"/>
  <c r="B146" i="3"/>
  <c r="C146" i="3"/>
  <c r="A147" i="3"/>
  <c r="B147" i="3"/>
  <c r="C147" i="3"/>
  <c r="A148" i="3"/>
  <c r="B148" i="3"/>
  <c r="C148" i="3"/>
  <c r="A149" i="3"/>
  <c r="B149" i="3"/>
  <c r="C149" i="3"/>
  <c r="A150" i="3"/>
  <c r="B150" i="3"/>
  <c r="C150" i="3"/>
  <c r="A151" i="3"/>
  <c r="B151" i="3"/>
  <c r="C151" i="3"/>
  <c r="A152" i="3"/>
  <c r="B152" i="3"/>
  <c r="C152" i="3"/>
  <c r="A153" i="3"/>
  <c r="B153" i="3"/>
  <c r="C153" i="3"/>
  <c r="A154" i="3"/>
  <c r="B154" i="3"/>
  <c r="C154" i="3"/>
  <c r="A155" i="3"/>
  <c r="B155" i="3"/>
  <c r="C155" i="3"/>
  <c r="A156" i="3"/>
  <c r="B156" i="3"/>
  <c r="C156" i="3"/>
  <c r="A157" i="3"/>
  <c r="B157" i="3"/>
  <c r="C157" i="3"/>
  <c r="A158" i="3"/>
  <c r="B158" i="3"/>
  <c r="C158" i="3"/>
  <c r="A159" i="3"/>
  <c r="B159" i="3"/>
  <c r="C159" i="3"/>
  <c r="A160" i="3"/>
  <c r="B160" i="3"/>
  <c r="C160" i="3"/>
  <c r="A161" i="3"/>
  <c r="B161" i="3"/>
  <c r="C161" i="3"/>
  <c r="A162" i="3"/>
  <c r="B162" i="3"/>
  <c r="C162" i="3"/>
  <c r="A163" i="3"/>
  <c r="B163" i="3"/>
  <c r="C163" i="3"/>
  <c r="A164" i="3"/>
  <c r="B164" i="3"/>
  <c r="C164" i="3"/>
  <c r="A165" i="3"/>
  <c r="B165" i="3"/>
  <c r="C165" i="3"/>
  <c r="A166" i="3"/>
  <c r="B166" i="3"/>
  <c r="C166" i="3"/>
  <c r="A167" i="3"/>
  <c r="B167" i="3"/>
  <c r="C167" i="3"/>
  <c r="A168" i="3"/>
  <c r="B168" i="3"/>
  <c r="C168" i="3"/>
  <c r="A169" i="3"/>
  <c r="B169" i="3"/>
  <c r="C169" i="3"/>
  <c r="A170" i="3"/>
  <c r="B170" i="3"/>
  <c r="C170" i="3"/>
  <c r="A171" i="3"/>
  <c r="B171" i="3"/>
  <c r="C171" i="3"/>
  <c r="A172" i="3"/>
  <c r="B172" i="3"/>
  <c r="C172" i="3"/>
  <c r="A173" i="3"/>
  <c r="B173" i="3"/>
  <c r="C173" i="3"/>
  <c r="A174" i="3"/>
  <c r="B174" i="3"/>
  <c r="C174" i="3"/>
  <c r="A175" i="3"/>
  <c r="B175" i="3"/>
  <c r="C175" i="3"/>
  <c r="A176" i="3"/>
  <c r="B176" i="3"/>
  <c r="C176" i="3"/>
  <c r="A177" i="3"/>
  <c r="B177" i="3"/>
  <c r="C177" i="3"/>
  <c r="A178" i="3"/>
  <c r="B178" i="3"/>
  <c r="C178" i="3"/>
  <c r="A179" i="3"/>
  <c r="B179" i="3"/>
  <c r="C179" i="3"/>
  <c r="A180" i="3"/>
  <c r="B180" i="3"/>
  <c r="C180" i="3"/>
  <c r="A181" i="3"/>
  <c r="B181" i="3"/>
  <c r="C181" i="3"/>
  <c r="A182" i="3"/>
  <c r="B182" i="3"/>
  <c r="C182" i="3"/>
  <c r="A183" i="3"/>
  <c r="B183" i="3"/>
  <c r="C183" i="3"/>
  <c r="A184" i="3"/>
  <c r="B184" i="3"/>
  <c r="C184" i="3"/>
  <c r="A185" i="3"/>
  <c r="B185" i="3"/>
  <c r="C185" i="3"/>
  <c r="A186" i="3"/>
  <c r="B186" i="3"/>
  <c r="C186" i="3"/>
  <c r="A187" i="3"/>
  <c r="B187" i="3"/>
  <c r="C187" i="3"/>
  <c r="A188" i="3"/>
  <c r="B188" i="3"/>
  <c r="C188" i="3"/>
  <c r="A189" i="3"/>
  <c r="B189" i="3"/>
  <c r="C189" i="3"/>
  <c r="A190" i="3"/>
  <c r="B190" i="3"/>
  <c r="C190" i="3"/>
  <c r="A191" i="3"/>
  <c r="B191" i="3"/>
  <c r="C191" i="3"/>
  <c r="A192" i="3"/>
  <c r="B192" i="3"/>
  <c r="C192" i="3"/>
  <c r="A193" i="3"/>
  <c r="B193" i="3"/>
  <c r="C193" i="3"/>
  <c r="A194" i="3"/>
  <c r="B194" i="3"/>
  <c r="C194" i="3"/>
  <c r="A195" i="3"/>
  <c r="B195" i="3"/>
  <c r="C195" i="3"/>
  <c r="A196" i="3"/>
  <c r="B196" i="3"/>
  <c r="C196" i="3"/>
  <c r="A197" i="3"/>
  <c r="B197" i="3"/>
  <c r="C197" i="3"/>
  <c r="A198" i="3"/>
  <c r="B198" i="3"/>
  <c r="C198" i="3"/>
  <c r="A199" i="3"/>
  <c r="B199" i="3"/>
  <c r="C199" i="3"/>
  <c r="A200" i="3"/>
  <c r="B200" i="3"/>
  <c r="C200" i="3"/>
  <c r="A201" i="3"/>
  <c r="B201" i="3"/>
  <c r="C201" i="3"/>
  <c r="A202" i="3"/>
  <c r="B202" i="3"/>
  <c r="C202" i="3"/>
  <c r="A203" i="3"/>
  <c r="B203" i="3"/>
  <c r="C203" i="3"/>
  <c r="A204" i="3"/>
  <c r="B204" i="3"/>
  <c r="C204" i="3"/>
  <c r="A205" i="3"/>
  <c r="B205" i="3"/>
  <c r="C205" i="3"/>
  <c r="A206" i="3"/>
  <c r="B206" i="3"/>
  <c r="C206" i="3"/>
  <c r="A207" i="3"/>
  <c r="B207" i="3"/>
  <c r="C207" i="3"/>
  <c r="A208" i="3"/>
  <c r="B208" i="3"/>
  <c r="C208" i="3"/>
  <c r="A209" i="3"/>
  <c r="B209" i="3"/>
  <c r="C209" i="3"/>
  <c r="A210" i="3"/>
  <c r="B210" i="3"/>
  <c r="C210" i="3"/>
  <c r="A211" i="3"/>
  <c r="B211" i="3"/>
  <c r="C211" i="3"/>
  <c r="A212" i="3"/>
  <c r="B212" i="3"/>
  <c r="C212" i="3"/>
  <c r="A213" i="3"/>
  <c r="B213" i="3"/>
  <c r="C213" i="3"/>
  <c r="A214" i="3"/>
  <c r="B214" i="3"/>
  <c r="C214" i="3"/>
  <c r="A215" i="3"/>
  <c r="B215" i="3"/>
  <c r="C215" i="3"/>
  <c r="C4" i="3"/>
  <c r="B4" i="3"/>
  <c r="A4" i="3"/>
</calcChain>
</file>

<file path=xl/sharedStrings.xml><?xml version="1.0" encoding="utf-8"?>
<sst xmlns="http://schemas.openxmlformats.org/spreadsheetml/2006/main" count="835" uniqueCount="262">
  <si>
    <t>chr1</t>
  </si>
  <si>
    <t>-</t>
  </si>
  <si>
    <t>SPAC13D1.01c Tf2-7</t>
  </si>
  <si>
    <t>SPAC167.08 Tf2-2</t>
  </si>
  <si>
    <t>SPAC19D5.09c Tf2-8</t>
  </si>
  <si>
    <t>SPAC26A3.13c Tf2-4</t>
  </si>
  <si>
    <t>+</t>
  </si>
  <si>
    <t>SPAC27E2.08 Tf2-6</t>
  </si>
  <si>
    <t>SPAC2E1P3.03c Tf2-3</t>
  </si>
  <si>
    <t>SPAC9.04 Tf2-1</t>
  </si>
  <si>
    <t>SPAPB15E9.03c Tf2-5</t>
  </si>
  <si>
    <t>chr2</t>
  </si>
  <si>
    <t>SPBC1289.17 Tf2-11</t>
  </si>
  <si>
    <t>SPBC1E8.04 Tf2-10</t>
  </si>
  <si>
    <t>SPBC9B6.02c Tf2-9</t>
  </si>
  <si>
    <t>chr3</t>
  </si>
  <si>
    <t>SPCC1020.14 Tf2-12</t>
  </si>
  <si>
    <t>SPCC1494.11c Tf2-13</t>
  </si>
  <si>
    <t>external_name=SPLTRC.1;logic_name=long_terminal_repeat</t>
  </si>
  <si>
    <t>external_name=SPLTRC.2;logic_name=long_terminal_repeat</t>
  </si>
  <si>
    <t>external_name=SPLTRC.3;logic_name=long_terminal_repeat</t>
  </si>
  <si>
    <t>external_name=SPLTRC.4;logic_name=long_terminal_repeat</t>
  </si>
  <si>
    <t>external_name=SPLTRC.5;logic_name=long_terminal_repeat</t>
  </si>
  <si>
    <t>external_name=SPLTRC.6;logic_name=long_terminal_repeat</t>
  </si>
  <si>
    <t>external_name=SPLTRC.7;logic_name=long_terminal_repeat</t>
  </si>
  <si>
    <t>external_name=SPLTRC.8;logic_name=long_terminal_repeat</t>
  </si>
  <si>
    <t>external_name=SPLTRC.9;logic_name=long_terminal_repeat</t>
  </si>
  <si>
    <t>external_name=SPLTRC.10;logic_name=long_terminal_repeat</t>
  </si>
  <si>
    <t>external_name=SPLTRC.11;logic_name=long_terminal_repeat</t>
  </si>
  <si>
    <t>external_name=SPLTRC.12;logic_name=long_terminal_repeat</t>
  </si>
  <si>
    <t>external_name=SPLTRC.13;logic_name=long_terminal_repeat</t>
  </si>
  <si>
    <t>external_name=SPLTRC.14;logic_name=long_terminal_repeat</t>
  </si>
  <si>
    <t>external_name=SPLTRC.15;logic_name=long_terminal_repeat</t>
  </si>
  <si>
    <t>external_name=SPLTRC.16;logic_name=long_terminal_repeat</t>
  </si>
  <si>
    <t>external_name=SPLTRC.17;logic_name=long_terminal_repeat</t>
  </si>
  <si>
    <t>external_name=SPLTRC.18;logic_name=long_terminal_repeat</t>
  </si>
  <si>
    <t>external_name=SPLTRC.19;logic_name=long_terminal_repeat</t>
  </si>
  <si>
    <t>external_name=SPLTRC.20;logic_name=long_terminal_repeat</t>
  </si>
  <si>
    <t>external_name=SPLTRC.21;logic_name=long_terminal_repeat</t>
  </si>
  <si>
    <t>external_name=SPLTRC.22;logic_name=long_terminal_repeat</t>
  </si>
  <si>
    <t>external_name=SPLTRC.23;logic_name=long_terminal_repeat</t>
  </si>
  <si>
    <t>external_name=SPLTRC.24;logic_name=long_terminal_repeat</t>
  </si>
  <si>
    <t>external_name=SPLTRC.25;logic_name=long_terminal_repeat</t>
  </si>
  <si>
    <t>external_name=SPLTRC.26;logic_name=long_terminal_repeat</t>
  </si>
  <si>
    <t>external_name=SPLTRC.27;logic_name=long_terminal_repeat</t>
  </si>
  <si>
    <t>external_name=SPLTRC.28;logic_name=long_terminal_repeat</t>
  </si>
  <si>
    <t>external_name=SPLTRC.29;logic_name=long_terminal_repeat</t>
  </si>
  <si>
    <t>external_name=SPLTRC.30;logic_name=long_terminal_repeat</t>
  </si>
  <si>
    <t>external_name=SPLTRC.31;logic_name=long_terminal_repeat</t>
  </si>
  <si>
    <t>external_name=SPLTRC.32;logic_name=long_terminal_repeat</t>
  </si>
  <si>
    <t>external_name=SPLTRC.33;logic_name=long_terminal_repeat</t>
  </si>
  <si>
    <t>external_name=SPLTRC.34;logic_name=long_terminal_repeat</t>
  </si>
  <si>
    <t>external_name=SPLTRC.35;logic_name=long_terminal_repeat</t>
  </si>
  <si>
    <t>external_name=SPLTRC.36;logic_name=long_terminal_repeat</t>
  </si>
  <si>
    <t>external_name=SPLTRC.37;logic_name=long_terminal_repeat</t>
  </si>
  <si>
    <t>external_name=SPLTRC.38;logic_name=long_terminal_repeat</t>
  </si>
  <si>
    <t>external_name=SPLTRC.39;logic_name=long_terminal_repeat</t>
  </si>
  <si>
    <t>external_name=SPLTRC.40;logic_name=long_terminal_repeat</t>
  </si>
  <si>
    <t>external_name=SPLTRC.41;logic_name=long_terminal_repeat</t>
  </si>
  <si>
    <t>external_name=SPLTRC.42;logic_name=long_terminal_repeat</t>
  </si>
  <si>
    <t>external_name=SPLTRC.43;logic_name=long_terminal_repeat</t>
  </si>
  <si>
    <t>external_name=SPLTRC.44;logic_name=long_terminal_repeat</t>
  </si>
  <si>
    <t>external_name=SPLTRC.45;logic_name=long_terminal_repeat</t>
  </si>
  <si>
    <t>external_name=SPLTRC.46;logic_name=long_terminal_repeat</t>
  </si>
  <si>
    <t>external_name=SPLTRC.47;logic_name=long_terminal_repeat</t>
  </si>
  <si>
    <t>external_name=SPLTRC.48;logic_name=long_terminal_repeat</t>
  </si>
  <si>
    <t>external_name=SPLTRC.49;logic_name=long_terminal_repeat</t>
  </si>
  <si>
    <t>external_name=SPLTRC.50;logic_name=long_terminal_repeat</t>
  </si>
  <si>
    <t>external_name=SPLTRC.51;logic_name=long_terminal_repeat</t>
  </si>
  <si>
    <t>external_name=SPLTRC.52;logic_name=long_terminal_repeat</t>
  </si>
  <si>
    <t>external_name=SPLTRC.53;logic_name=long_terminal_repeat</t>
  </si>
  <si>
    <t>external_name=SPLTRC.54;logic_name=long_terminal_repeat</t>
  </si>
  <si>
    <t>external_name=SPLTRC.55;logic_name=long_terminal_repeat</t>
  </si>
  <si>
    <t>external_name=SPLTRC.56;logic_name=long_terminal_repeat</t>
  </si>
  <si>
    <t>external_name=SPLTRC.57;logic_name=long_terminal_repeat</t>
  </si>
  <si>
    <t>external_name=SPLTRC.58;logic_name=long_terminal_repeat</t>
  </si>
  <si>
    <t>external_name=SPLTRC.59;logic_name=long_terminal_repeat</t>
  </si>
  <si>
    <t>external_name=SPLTRC.60;logic_name=long_terminal_repeat</t>
  </si>
  <si>
    <t>external_name=SPLTRC.61;logic_name=long_terminal_repeat</t>
  </si>
  <si>
    <t>external_name=SPLTRC.62;logic_name=long_terminal_repeat</t>
  </si>
  <si>
    <t>external_name=SPLTRC.63;logic_name=long_terminal_repeat</t>
  </si>
  <si>
    <t>external_name=SPLTRC.64;logic_name=long_terminal_repeat</t>
  </si>
  <si>
    <t>external_name=SPLTRC.65;logic_name=long_terminal_repeat</t>
  </si>
  <si>
    <t>external_name=SPLTRC.66;logic_name=long_terminal_repeat</t>
  </si>
  <si>
    <t>external_name=SPLTRC.67;logic_name=long_terminal_repeat</t>
  </si>
  <si>
    <t>external_name=SPLTRC.68;logic_name=long_terminal_repeat</t>
  </si>
  <si>
    <t>external_name=SPLTRC.69;logic_name=long_terminal_repeat</t>
  </si>
  <si>
    <t>external_name=SPLTRC.70;logic_name=long_terminal_repeat</t>
  </si>
  <si>
    <t>external_name=SPLTRC.71;logic_name=long_terminal_repeat</t>
  </si>
  <si>
    <t>external_name=SPLTRC.72;logic_name=long_terminal_repeat</t>
  </si>
  <si>
    <t>external_name=SPLTRC.73;logic_name=long_terminal_repeat</t>
  </si>
  <si>
    <t>external_name=SPLTRC.74;logic_name=long_terminal_repeat</t>
  </si>
  <si>
    <t>external_name=SPLTRC.75;logic_name=long_terminal_repeat</t>
  </si>
  <si>
    <t>external_name=SPLTRC.76;logic_name=long_terminal_repeat</t>
  </si>
  <si>
    <t>external_name=SPLTRC.77;logic_name=long_terminal_repeat</t>
  </si>
  <si>
    <t>external_name=SPLTRC.78;logic_name=long_terminal_repeat</t>
  </si>
  <si>
    <t>external_name=SPLTRC.79;logic_name=long_terminal_repeat</t>
  </si>
  <si>
    <t>external_name=SPLTRB.1;logic_name=long_terminal_repeat</t>
  </si>
  <si>
    <t>external_name=SPLTRB.2;logic_name=long_terminal_repeat</t>
  </si>
  <si>
    <t>external_name=SPLTRB.3;logic_name=long_terminal_repeat</t>
  </si>
  <si>
    <t>external_name=SPLTRB.4;logic_name=long_terminal_repeat</t>
  </si>
  <si>
    <t>external_name=SPLTRB.5;logic_name=long_terminal_repeat</t>
  </si>
  <si>
    <t>external_name=SPLTRB.6;logic_name=long_terminal_repeat</t>
  </si>
  <si>
    <t>external_name=SPLTRB.7;logic_name=long_terminal_repeat</t>
  </si>
  <si>
    <t>external_name=SPLTRB.8;logic_name=long_terminal_repeat</t>
  </si>
  <si>
    <t>external_name=SPLTRB.9;logic_name=long_terminal_repeat</t>
  </si>
  <si>
    <t>external_name=SPLTRB.10;logic_name=long_terminal_repeat</t>
  </si>
  <si>
    <t>external_name=SPLTRB.11;logic_name=long_terminal_repeat</t>
  </si>
  <si>
    <t>external_name=SPLTRB.12;logic_name=long_terminal_repeat</t>
  </si>
  <si>
    <t>external_name=SPLTRB.13;logic_name=long_terminal_repeat</t>
  </si>
  <si>
    <t>external_name=SPLTRB.14;logic_name=long_terminal_repeat</t>
  </si>
  <si>
    <t>external_name=SPLTRB.15;logic_name=long_terminal_repeat</t>
  </si>
  <si>
    <t>external_name=SPLTRB.16;logic_name=long_terminal_repeat</t>
  </si>
  <si>
    <t>external_name=SPLTRB.17;logic_name=long_terminal_repeat</t>
  </si>
  <si>
    <t>external_name=SPLTRB.18;logic_name=long_terminal_repeat</t>
  </si>
  <si>
    <t>external_name=SPLTRB.19;logic_name=long_terminal_repeat</t>
  </si>
  <si>
    <t>external_name=SPLTRB.20;logic_name=long_terminal_repeat</t>
  </si>
  <si>
    <t>external_name=SPLTRB.21;logic_name=long_terminal_repeat</t>
  </si>
  <si>
    <t>external_name=SPLTRB.22;logic_name=long_terminal_repeat</t>
  </si>
  <si>
    <t>external_name=SPLTRB.23;logic_name=long_terminal_repeat</t>
  </si>
  <si>
    <t>external_name=SPLTRB.24;logic_name=long_terminal_repeat</t>
  </si>
  <si>
    <t>external_name=SPLTRB.25;logic_name=long_terminal_repeat</t>
  </si>
  <si>
    <t>external_name=SPLTRB.26;logic_name=long_terminal_repeat</t>
  </si>
  <si>
    <t>external_name=SPLTRB.27;logic_name=long_terminal_repeat</t>
  </si>
  <si>
    <t>external_name=SPLTRB.28;logic_name=long_terminal_repeat</t>
  </si>
  <si>
    <t>external_name=SPLTRB.29;logic_name=long_terminal_repeat</t>
  </si>
  <si>
    <t>external_name=SPLTRB.30;logic_name=long_terminal_repeat</t>
  </si>
  <si>
    <t>external_name=SPLTRB.31;logic_name=long_terminal_repeat</t>
  </si>
  <si>
    <t>external_name=SPLTRB.32;logic_name=long_terminal_repeat</t>
  </si>
  <si>
    <t>external_name=SPLTRB.33;logic_name=long_terminal_repeat</t>
  </si>
  <si>
    <t>external_name=SPLTRB.34;logic_name=long_terminal_repeat</t>
  </si>
  <si>
    <t>external_name=SPLTRB.35;logic_name=long_terminal_repeat</t>
  </si>
  <si>
    <t>external_name=SPLTRB.36;logic_name=long_terminal_repeat</t>
  </si>
  <si>
    <t>external_name=SPLTRB.37;logic_name=long_terminal_repeat</t>
  </si>
  <si>
    <t>external_name=SPLTRB.38;logic_name=long_terminal_repeat</t>
  </si>
  <si>
    <t>external_name=SPLTRB.39;logic_name=long_terminal_repeat</t>
  </si>
  <si>
    <t>external_name=SPLTRB.40;logic_name=long_terminal_repeat</t>
  </si>
  <si>
    <t>external_name=SPLTRB.41;logic_name=long_terminal_repeat</t>
  </si>
  <si>
    <t>external_name=SPLTRB.42;logic_name=long_terminal_repeat</t>
  </si>
  <si>
    <t>external_name=SPLTRB.43;logic_name=long_terminal_repeat</t>
  </si>
  <si>
    <t>external_name=SPLTRB.44;logic_name=long_terminal_repeat</t>
  </si>
  <si>
    <t>external_name=SPLTRB.45;logic_name=long_terminal_repeat</t>
  </si>
  <si>
    <t>external_name=SPLTRB.46;logic_name=long_terminal_repeat</t>
  </si>
  <si>
    <t>external_name=SPLTRB.47;logic_name=long_terminal_repeat</t>
  </si>
  <si>
    <t>external_name=SPLTRB.48;logic_name=long_terminal_repeat</t>
  </si>
  <si>
    <t>external_name=SPLTRB.49;logic_name=long_terminal_repeat</t>
  </si>
  <si>
    <t>external_name=SPLTRB.50;logic_name=long_terminal_repeat</t>
  </si>
  <si>
    <t>external_name=SPLTRB.51;logic_name=long_terminal_repeat</t>
  </si>
  <si>
    <t>external_name=SPLTRB.52;logic_name=long_terminal_repeat</t>
  </si>
  <si>
    <t>external_name=SPLTRB.53;logic_name=long_terminal_repeat</t>
  </si>
  <si>
    <t>external_name=SPLTRB.54;logic_name=long_terminal_repeat</t>
  </si>
  <si>
    <t>external_name=SPLTRB.55;logic_name=long_terminal_repeat</t>
  </si>
  <si>
    <t>external_name=SPLTRB.56;logic_name=long_terminal_repeat</t>
  </si>
  <si>
    <t>external_name=SPLTRB.57;logic_name=long_terminal_repeat</t>
  </si>
  <si>
    <t>external_name=SPLTRB.58;logic_name=long_terminal_repeat</t>
  </si>
  <si>
    <t>external_name=SPLTRB.59;logic_name=long_terminal_repeat</t>
  </si>
  <si>
    <t>external_name=SPLTRB.60;logic_name=long_terminal_repeat</t>
  </si>
  <si>
    <t>external_name=SPLTRB.61;logic_name=long_terminal_repeat</t>
  </si>
  <si>
    <t>external_name=SPLTRB.62;logic_name=long_terminal_repeat</t>
  </si>
  <si>
    <t>external_name=SPLTRB.63;logic_name=long_terminal_repeat</t>
  </si>
  <si>
    <t>external_name=SPLTRB.64;logic_name=long_terminal_repeat</t>
  </si>
  <si>
    <t>external_name=SPLTRB.65;logic_name=long_terminal_repeat</t>
  </si>
  <si>
    <t>external_name=SPLTRB.66;logic_name=long_terminal_repeat</t>
  </si>
  <si>
    <t>external_name=SPLTRB.67;logic_name=long_terminal_repeat</t>
  </si>
  <si>
    <t>external_name=SPLTRB.68;logic_name=long_terminal_repeat</t>
  </si>
  <si>
    <t>external_name=SPLTRB.69;logic_name=long_terminal_repeat</t>
  </si>
  <si>
    <t>external_name=SPLTRA.1;logic_name=long_terminal_repeat</t>
  </si>
  <si>
    <t>external_name=SPLTRA.2;logic_name=long_terminal_repeat</t>
  </si>
  <si>
    <t>external_name=SPLTRA.3;logic_name=long_terminal_repeat</t>
  </si>
  <si>
    <t>external_name=SPLTRA.4;logic_name=long_terminal_repeat</t>
  </si>
  <si>
    <t>external_name=SPLTRA.5;logic_name=long_terminal_repeat</t>
  </si>
  <si>
    <t>external_name=SPLTRA.6;logic_name=long_terminal_repeat</t>
  </si>
  <si>
    <t>external_name=SPLTRA.7;logic_name=long_terminal_repeat</t>
  </si>
  <si>
    <t>external_name=SPLTRA.8;logic_name=long_terminal_repeat</t>
  </si>
  <si>
    <t>external_name=SPLTRA.9;logic_name=long_terminal_repeat</t>
  </si>
  <si>
    <t>external_name=SPLTRA.10;logic_name=long_terminal_repeat</t>
  </si>
  <si>
    <t>external_name=SPLTRA.11;logic_name=long_terminal_repeat</t>
  </si>
  <si>
    <t>external_name=SPLTRA.12;logic_name=long_terminal_repeat</t>
  </si>
  <si>
    <t>external_name=SPLTRA.13;logic_name=long_terminal_repeat</t>
  </si>
  <si>
    <t>external_name=SPLTRA.14;logic_name=long_terminal_repeat</t>
  </si>
  <si>
    <t>external_name=SPLTRA.15;logic_name=long_terminal_repeat</t>
  </si>
  <si>
    <t>external_name=SPLTRA.16;logic_name=long_terminal_repeat</t>
  </si>
  <si>
    <t>external_name=SPLTRA.17;logic_name=long_terminal_repeat</t>
  </si>
  <si>
    <t>external_name=SPLTRA.18;logic_name=long_terminal_repeat</t>
  </si>
  <si>
    <t>external_name=SPLTRA.19;logic_name=long_terminal_repeat</t>
  </si>
  <si>
    <t>external_name=SPLTRA.20;logic_name=long_terminal_repeat</t>
  </si>
  <si>
    <t>external_name=SPLTRA.21;logic_name=long_terminal_repeat</t>
  </si>
  <si>
    <t>external_name=SPLTRA.22;logic_name=long_terminal_repeat</t>
  </si>
  <si>
    <t>external_name=SPLTRA.23;logic_name=long_terminal_repeat</t>
  </si>
  <si>
    <t>external_name=SPLTRA.24;logic_name=long_terminal_repeat</t>
  </si>
  <si>
    <t>external_name=SPLTRA.25;logic_name=long_terminal_repeat</t>
  </si>
  <si>
    <t>external_name=SPLTRA.26;logic_name=long_terminal_repeat</t>
  </si>
  <si>
    <t>external_name=SPLTRA.27;logic_name=long_terminal_repeat</t>
  </si>
  <si>
    <t>external_name=SPLTRA.28;logic_name=long_terminal_repeat</t>
  </si>
  <si>
    <t>external_name=SPLTRA.29;logic_name=long_terminal_repeat</t>
  </si>
  <si>
    <t>external_name=SPLTRA.30;logic_name=long_terminal_repeat</t>
  </si>
  <si>
    <t>external_name=SPLTRA.31;logic_name=long_terminal_repeat</t>
  </si>
  <si>
    <t>external_name=SPLTRA.32;logic_name=long_terminal_repeat</t>
  </si>
  <si>
    <t>external_name=SPLTRA.33;logic_name=long_terminal_repeat</t>
  </si>
  <si>
    <t>external_name=SPLTRA.34;logic_name=long_terminal_repeat</t>
  </si>
  <si>
    <t>external_name=SPLTRA.35;logic_name=long_terminal_repeat</t>
  </si>
  <si>
    <t>external_name=SPLTRA.36;logic_name=long_terminal_repeat</t>
  </si>
  <si>
    <t>external_name=SPLTRA.37;logic_name=long_terminal_repeat</t>
  </si>
  <si>
    <t>external_name=SPLTRA.38;logic_name=long_terminal_repeat</t>
  </si>
  <si>
    <t>external_name=SPLTRA.39;logic_name=long_terminal_repeat</t>
  </si>
  <si>
    <t>external_name=SPLTRA.40;logic_name=long_terminal_repeat</t>
  </si>
  <si>
    <t>external_name=SPLTRA.41;logic_name=long_terminal_repeat</t>
  </si>
  <si>
    <t>external_name=SPLTRA.42;logic_name=long_terminal_repeat</t>
  </si>
  <si>
    <t>external_name=SPLTRA.43;logic_name=long_terminal_repeat</t>
  </si>
  <si>
    <t>external_name=SPLTRA.44;logic_name=long_terminal_repeat</t>
  </si>
  <si>
    <t>external_name=SPLTRA.45;logic_name=long_terminal_repeat</t>
  </si>
  <si>
    <t>external_name=SPLTRA.46;logic_name=long_terminal_repeat</t>
  </si>
  <si>
    <t>external_name=SPLTRA.47;logic_name=long_terminal_repeat</t>
  </si>
  <si>
    <t>external_name=SPLTRA.48;logic_name=long_terminal_repeat</t>
  </si>
  <si>
    <t>external_name=SPLTRA.49;logic_name=long_terminal_repeat</t>
  </si>
  <si>
    <t>external_name=SPLTRA.50;logic_name=long_terminal_repeat</t>
  </si>
  <si>
    <t>external_name=SPLTRA.51;logic_name=long_terminal_repeat</t>
  </si>
  <si>
    <t>external_name=SPLTRA.52;logic_name=long_terminal_repeat</t>
  </si>
  <si>
    <t>external_name=SPLTRA.53;logic_name=long_terminal_repeat</t>
  </si>
  <si>
    <t>external_name=SPLTRA.54;logic_name=long_terminal_repeat</t>
  </si>
  <si>
    <t>external_name=SPLTRA.55;logic_name=long_terminal_repeat</t>
  </si>
  <si>
    <t>external_name=SPLTRA.56;logic_name=long_terminal_repeat</t>
  </si>
  <si>
    <t>external_name=SPLTRA.57;logic_name=long_terminal_repeat</t>
  </si>
  <si>
    <t>external_name=SPLTRA.58;logic_name=long_terminal_repeat</t>
  </si>
  <si>
    <t>external_name=SPLTRA.59;logic_name=long_terminal_repeat</t>
  </si>
  <si>
    <t>external_name=SPLTRA.60;logic_name=long_terminal_repeat</t>
  </si>
  <si>
    <t>external_name=SPLTRA.61;logic_name=long_terminal_repeat</t>
  </si>
  <si>
    <t>external_name=SPLTRA.62;logic_name=long_terminal_repeat</t>
  </si>
  <si>
    <t>external_name=SPLTRA.63;logic_name=long_terminal_repeat</t>
  </si>
  <si>
    <t>external_name=SPLTRA.64;logic_name=long_terminal_repeat</t>
  </si>
  <si>
    <t>external_name=SPLTRA.65;logic_name=long_terminal_repeat</t>
  </si>
  <si>
    <t>external_name=SPLTRA.66;logic_name=long_terminal_repeat</t>
  </si>
  <si>
    <t>external_name=SPLTRA.67;logic_name=long_terminal_repeat</t>
  </si>
  <si>
    <t>external_name=SPLTRA.68;logic_name=long_terminal_repeat</t>
  </si>
  <si>
    <t>external_name=SPLTRA.69;logic_name=long_terminal_repeat</t>
  </si>
  <si>
    <t>external_name=SPLTRA.70;logic_name=long_terminal_repeat</t>
  </si>
  <si>
    <t>external_name=SPLTRA.71;logic_name=long_terminal_repeat</t>
  </si>
  <si>
    <t>external_name=SPLTRA.72;logic_name=long_terminal_repeat</t>
  </si>
  <si>
    <t>external_name=SPLTRA.73;logic_name=long_terminal_repeat</t>
  </si>
  <si>
    <t>external_name=SPLTRA.74;logic_name=long_terminal_repeat</t>
  </si>
  <si>
    <t>external_name=SPLTRA.75;logic_name=long_terminal_repeat</t>
  </si>
  <si>
    <t>external_name=SPLTRA.76;logic_name=long_terminal_repeat</t>
  </si>
  <si>
    <t>external_name=SPLTRA.77;logic_name=long_terminal_repeat</t>
  </si>
  <si>
    <t>external_name=SPLTRA.78;logic_name=long_terminal_repeat</t>
  </si>
  <si>
    <t>external_name=SPLTRA.79;logic_name=long_terminal_repeat</t>
  </si>
  <si>
    <t>external_name=SPLTRA.80;logic_name=long_terminal_repeat</t>
  </si>
  <si>
    <t>external_name=SPLTRA.81;logic_name=long_terminal_repeat</t>
  </si>
  <si>
    <t>external_name=SPLTRA.82;logic_name=long_terminal_repeat</t>
  </si>
  <si>
    <t>external_name=SPLTRA.83;logic_name=long_terminal_repeat</t>
  </si>
  <si>
    <t>external_name=SPLTRA.84;logic_name=long_terminal_repeat</t>
  </si>
  <si>
    <t>external_name=SPLTRA.85;logic_name=long_terminal_repeat</t>
  </si>
  <si>
    <t>external_name=SPLTRA.86;logic_name=long_terminal_repeat</t>
  </si>
  <si>
    <t>external_name=SPLTRA.87;logic_name=long_terminal_repeat</t>
  </si>
  <si>
    <t>external_name=SPLTRA.88;logic_name=long_terminal_repeat</t>
  </si>
  <si>
    <t>external_name=SPLTRA.89;logic_name=long_terminal_repeat</t>
  </si>
  <si>
    <t>5' LTR</t>
  </si>
  <si>
    <t>3' LTR</t>
  </si>
  <si>
    <t>For sequencing from U5, need the coordinate immediately downstream on the end of LTR, in same orientation</t>
  </si>
  <si>
    <t>For sequencing from U3, need the coordinate immediately upstream of the start of LTR, in opposite orientation</t>
  </si>
  <si>
    <t>LTRs</t>
  </si>
  <si>
    <t>Tf2 5'</t>
  </si>
  <si>
    <t>Tf2 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</si>
</sst>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"/>
  <sheetViews>
    <sheetView workbookViewId="0">
      <selection activeCell="E6" sqref="E6"/>
    </sheetView>
  </sheetViews>
  <sheetFormatPr baseColWidth="10" defaultRowHeight="16" x14ac:dyDescent="0.2"/>
  <sheetData>
    <row r="1" spans="1:5" x14ac:dyDescent="0.2">
      <c r="A1" t="s">
        <v>0</v>
      </c>
      <c r="B1">
        <v>21034</v>
      </c>
      <c r="C1">
        <v>21329</v>
      </c>
      <c r="D1" t="s">
        <v>6</v>
      </c>
      <c r="E1" t="s">
        <v>166</v>
      </c>
    </row>
    <row r="2" spans="1:5" x14ac:dyDescent="0.2">
      <c r="A2" t="s">
        <v>0</v>
      </c>
      <c r="B2">
        <v>24280</v>
      </c>
      <c r="C2">
        <v>24445</v>
      </c>
      <c r="D2" t="s">
        <v>1</v>
      </c>
      <c r="E2" t="s">
        <v>167</v>
      </c>
    </row>
    <row r="3" spans="1:5" x14ac:dyDescent="0.2">
      <c r="A3" t="s">
        <v>0</v>
      </c>
      <c r="B3">
        <v>24580</v>
      </c>
      <c r="C3">
        <v>24876</v>
      </c>
      <c r="D3" t="s">
        <v>1</v>
      </c>
      <c r="E3" t="s">
        <v>168</v>
      </c>
    </row>
    <row r="4" spans="1:5" x14ac:dyDescent="0.2">
      <c r="A4" t="s">
        <v>0</v>
      </c>
      <c r="B4">
        <v>25996</v>
      </c>
      <c r="C4">
        <v>26339</v>
      </c>
      <c r="D4" t="s">
        <v>1</v>
      </c>
      <c r="E4" t="s">
        <v>169</v>
      </c>
    </row>
    <row r="5" spans="1:5" x14ac:dyDescent="0.2">
      <c r="A5" t="s">
        <v>0</v>
      </c>
      <c r="B5">
        <v>28123</v>
      </c>
      <c r="C5">
        <v>28480</v>
      </c>
      <c r="D5" t="s">
        <v>6</v>
      </c>
      <c r="E5" t="s">
        <v>170</v>
      </c>
    </row>
    <row r="6" spans="1:5" x14ac:dyDescent="0.2">
      <c r="A6" t="s">
        <v>0</v>
      </c>
      <c r="B6">
        <v>32862</v>
      </c>
      <c r="C6">
        <v>33057</v>
      </c>
      <c r="D6" t="s">
        <v>1</v>
      </c>
      <c r="E6" t="s">
        <v>171</v>
      </c>
    </row>
    <row r="7" spans="1:5" x14ac:dyDescent="0.2">
      <c r="A7" t="s">
        <v>0</v>
      </c>
      <c r="B7">
        <v>54498</v>
      </c>
      <c r="C7">
        <v>54854</v>
      </c>
      <c r="D7" t="s">
        <v>6</v>
      </c>
      <c r="E7" t="s">
        <v>172</v>
      </c>
    </row>
    <row r="8" spans="1:5" x14ac:dyDescent="0.2">
      <c r="A8" t="s">
        <v>0</v>
      </c>
      <c r="B8">
        <v>73708</v>
      </c>
      <c r="C8">
        <v>73977</v>
      </c>
      <c r="D8" t="s">
        <v>1</v>
      </c>
      <c r="E8" t="s">
        <v>173</v>
      </c>
    </row>
    <row r="9" spans="1:5" x14ac:dyDescent="0.2">
      <c r="A9" t="s">
        <v>0</v>
      </c>
      <c r="B9">
        <v>73944</v>
      </c>
      <c r="C9">
        <v>74282</v>
      </c>
      <c r="D9" t="s">
        <v>6</v>
      </c>
      <c r="E9" t="s">
        <v>174</v>
      </c>
    </row>
    <row r="10" spans="1:5" x14ac:dyDescent="0.2">
      <c r="A10" t="s">
        <v>0</v>
      </c>
      <c r="B10">
        <v>79679</v>
      </c>
      <c r="C10">
        <v>79768</v>
      </c>
      <c r="D10" t="s">
        <v>1</v>
      </c>
      <c r="E10" t="s">
        <v>175</v>
      </c>
    </row>
    <row r="11" spans="1:5" x14ac:dyDescent="0.2">
      <c r="A11" t="s">
        <v>0</v>
      </c>
      <c r="B11">
        <v>98630</v>
      </c>
      <c r="C11">
        <v>98942</v>
      </c>
      <c r="D11" t="s">
        <v>6</v>
      </c>
      <c r="E11" t="s">
        <v>176</v>
      </c>
    </row>
    <row r="12" spans="1:5" x14ac:dyDescent="0.2">
      <c r="A12" t="s">
        <v>0</v>
      </c>
      <c r="B12">
        <v>98987</v>
      </c>
      <c r="C12">
        <v>99228</v>
      </c>
      <c r="D12" t="s">
        <v>1</v>
      </c>
      <c r="E12" t="s">
        <v>177</v>
      </c>
    </row>
    <row r="13" spans="1:5" x14ac:dyDescent="0.2">
      <c r="A13" t="s">
        <v>0</v>
      </c>
      <c r="B13">
        <v>106348</v>
      </c>
      <c r="C13">
        <v>106684</v>
      </c>
      <c r="D13" t="s">
        <v>6</v>
      </c>
      <c r="E13" t="s">
        <v>178</v>
      </c>
    </row>
    <row r="14" spans="1:5" x14ac:dyDescent="0.2">
      <c r="A14" t="s">
        <v>0</v>
      </c>
      <c r="B14">
        <v>397022</v>
      </c>
      <c r="C14">
        <v>397370</v>
      </c>
      <c r="D14" t="s">
        <v>1</v>
      </c>
      <c r="E14" t="s">
        <v>179</v>
      </c>
    </row>
    <row r="15" spans="1:5" x14ac:dyDescent="0.2">
      <c r="A15" t="s">
        <v>0</v>
      </c>
      <c r="B15">
        <v>402408</v>
      </c>
      <c r="C15">
        <v>402782</v>
      </c>
      <c r="D15" t="s">
        <v>6</v>
      </c>
      <c r="E15" t="s">
        <v>180</v>
      </c>
    </row>
    <row r="16" spans="1:5" x14ac:dyDescent="0.2">
      <c r="A16" t="s">
        <v>0</v>
      </c>
      <c r="B16">
        <v>446074</v>
      </c>
      <c r="C16">
        <v>446342</v>
      </c>
      <c r="D16" t="s">
        <v>6</v>
      </c>
      <c r="E16" t="s">
        <v>181</v>
      </c>
    </row>
    <row r="17" spans="1:5" x14ac:dyDescent="0.2">
      <c r="A17" t="s">
        <v>0</v>
      </c>
      <c r="B17">
        <v>563320</v>
      </c>
      <c r="C17">
        <v>563628</v>
      </c>
      <c r="D17" t="s">
        <v>1</v>
      </c>
      <c r="E17" t="s">
        <v>182</v>
      </c>
    </row>
    <row r="18" spans="1:5" x14ac:dyDescent="0.2">
      <c r="A18" t="s">
        <v>0</v>
      </c>
      <c r="B18">
        <v>617365</v>
      </c>
      <c r="C18">
        <v>617715</v>
      </c>
      <c r="D18" t="s">
        <v>6</v>
      </c>
      <c r="E18" t="s">
        <v>183</v>
      </c>
    </row>
    <row r="19" spans="1:5" x14ac:dyDescent="0.2">
      <c r="A19" t="s">
        <v>0</v>
      </c>
      <c r="B19">
        <v>669785</v>
      </c>
      <c r="C19">
        <v>670131</v>
      </c>
      <c r="D19" t="s">
        <v>1</v>
      </c>
      <c r="E19" t="s">
        <v>184</v>
      </c>
    </row>
    <row r="20" spans="1:5" x14ac:dyDescent="0.2">
      <c r="A20" t="s">
        <v>0</v>
      </c>
      <c r="B20">
        <v>1004891</v>
      </c>
      <c r="C20">
        <v>1005249</v>
      </c>
      <c r="D20" t="s">
        <v>6</v>
      </c>
      <c r="E20" t="s">
        <v>185</v>
      </c>
    </row>
    <row r="21" spans="1:5" x14ac:dyDescent="0.2">
      <c r="A21" t="s">
        <v>0</v>
      </c>
      <c r="B21">
        <v>1044521</v>
      </c>
      <c r="C21">
        <v>1044860</v>
      </c>
      <c r="D21" t="s">
        <v>6</v>
      </c>
      <c r="E21" t="s">
        <v>186</v>
      </c>
    </row>
    <row r="22" spans="1:5" x14ac:dyDescent="0.2">
      <c r="A22" t="s">
        <v>0</v>
      </c>
      <c r="B22">
        <v>1118433</v>
      </c>
      <c r="C22">
        <v>1118790</v>
      </c>
      <c r="D22" t="s">
        <v>6</v>
      </c>
      <c r="E22" t="s">
        <v>187</v>
      </c>
    </row>
    <row r="23" spans="1:5" x14ac:dyDescent="0.2">
      <c r="A23" t="s">
        <v>0</v>
      </c>
      <c r="B23">
        <v>1142618</v>
      </c>
      <c r="C23">
        <v>1142965</v>
      </c>
      <c r="D23" t="s">
        <v>6</v>
      </c>
      <c r="E23" t="s">
        <v>188</v>
      </c>
    </row>
    <row r="24" spans="1:5" x14ac:dyDescent="0.2">
      <c r="A24" t="s">
        <v>0</v>
      </c>
      <c r="B24">
        <v>1148610</v>
      </c>
      <c r="C24">
        <v>1148794</v>
      </c>
      <c r="D24" t="s">
        <v>1</v>
      </c>
      <c r="E24" t="s">
        <v>189</v>
      </c>
    </row>
    <row r="25" spans="1:5" x14ac:dyDescent="0.2">
      <c r="A25" t="s">
        <v>0</v>
      </c>
      <c r="B25">
        <v>1265808</v>
      </c>
      <c r="C25">
        <v>1266166</v>
      </c>
      <c r="D25" t="s">
        <v>1</v>
      </c>
      <c r="E25" t="s">
        <v>190</v>
      </c>
    </row>
    <row r="26" spans="1:5" x14ac:dyDescent="0.2">
      <c r="A26" t="s">
        <v>0</v>
      </c>
      <c r="B26">
        <v>1398599</v>
      </c>
      <c r="C26">
        <v>1398936</v>
      </c>
      <c r="D26" t="s">
        <v>6</v>
      </c>
      <c r="E26" t="s">
        <v>191</v>
      </c>
    </row>
    <row r="27" spans="1:5" x14ac:dyDescent="0.2">
      <c r="A27" t="s">
        <v>0</v>
      </c>
      <c r="B27">
        <v>1444292</v>
      </c>
      <c r="C27">
        <v>1444655</v>
      </c>
      <c r="D27" t="s">
        <v>6</v>
      </c>
      <c r="E27" t="s">
        <v>192</v>
      </c>
    </row>
    <row r="28" spans="1:5" x14ac:dyDescent="0.2">
      <c r="A28" t="s">
        <v>0</v>
      </c>
      <c r="B28">
        <v>1663485</v>
      </c>
      <c r="C28">
        <v>1663829</v>
      </c>
      <c r="D28" t="s">
        <v>6</v>
      </c>
      <c r="E28" t="s">
        <v>197</v>
      </c>
    </row>
    <row r="29" spans="1:5" x14ac:dyDescent="0.2">
      <c r="A29" t="s">
        <v>0</v>
      </c>
      <c r="B29">
        <v>1999637</v>
      </c>
      <c r="C29">
        <v>1999964</v>
      </c>
      <c r="D29" t="s">
        <v>6</v>
      </c>
      <c r="E29" t="s">
        <v>198</v>
      </c>
    </row>
    <row r="30" spans="1:5" x14ac:dyDescent="0.2">
      <c r="A30" t="s">
        <v>0</v>
      </c>
      <c r="B30">
        <v>2012005</v>
      </c>
      <c r="C30">
        <v>2012346</v>
      </c>
      <c r="D30" t="s">
        <v>6</v>
      </c>
      <c r="E30" t="s">
        <v>199</v>
      </c>
    </row>
    <row r="31" spans="1:5" x14ac:dyDescent="0.2">
      <c r="A31" t="s">
        <v>0</v>
      </c>
      <c r="B31">
        <v>2173898</v>
      </c>
      <c r="C31">
        <v>2174235</v>
      </c>
      <c r="D31" t="s">
        <v>1</v>
      </c>
      <c r="E31" t="s">
        <v>200</v>
      </c>
    </row>
    <row r="32" spans="1:5" x14ac:dyDescent="0.2">
      <c r="A32" t="s">
        <v>0</v>
      </c>
      <c r="B32">
        <v>2186785</v>
      </c>
      <c r="C32">
        <v>2187129</v>
      </c>
      <c r="D32" t="s">
        <v>6</v>
      </c>
      <c r="E32" t="s">
        <v>201</v>
      </c>
    </row>
    <row r="33" spans="1:5" x14ac:dyDescent="0.2">
      <c r="A33" t="s">
        <v>0</v>
      </c>
      <c r="B33">
        <v>2415504</v>
      </c>
      <c r="C33">
        <v>2415860</v>
      </c>
      <c r="D33" t="s">
        <v>6</v>
      </c>
      <c r="E33" t="s">
        <v>202</v>
      </c>
    </row>
    <row r="34" spans="1:5" x14ac:dyDescent="0.2">
      <c r="A34" t="s">
        <v>0</v>
      </c>
      <c r="B34">
        <v>2437579</v>
      </c>
      <c r="C34">
        <v>2437941</v>
      </c>
      <c r="D34" t="s">
        <v>6</v>
      </c>
      <c r="E34" t="s">
        <v>203</v>
      </c>
    </row>
    <row r="35" spans="1:5" x14ac:dyDescent="0.2">
      <c r="A35" t="s">
        <v>0</v>
      </c>
      <c r="B35">
        <v>2474234</v>
      </c>
      <c r="C35">
        <v>2474583</v>
      </c>
      <c r="D35" t="s">
        <v>1</v>
      </c>
      <c r="E35" t="s">
        <v>204</v>
      </c>
    </row>
    <row r="36" spans="1:5" x14ac:dyDescent="0.2">
      <c r="A36" t="s">
        <v>0</v>
      </c>
      <c r="B36">
        <v>2605355</v>
      </c>
      <c r="C36">
        <v>2605703</v>
      </c>
      <c r="D36" t="s">
        <v>6</v>
      </c>
      <c r="E36" t="s">
        <v>205</v>
      </c>
    </row>
    <row r="37" spans="1:5" x14ac:dyDescent="0.2">
      <c r="A37" t="s">
        <v>0</v>
      </c>
      <c r="B37">
        <v>2693885</v>
      </c>
      <c r="C37">
        <v>2694225</v>
      </c>
      <c r="D37" t="s">
        <v>1</v>
      </c>
      <c r="E37" t="s">
        <v>206</v>
      </c>
    </row>
    <row r="38" spans="1:5" x14ac:dyDescent="0.2">
      <c r="A38" t="s">
        <v>0</v>
      </c>
      <c r="B38">
        <v>2843758</v>
      </c>
      <c r="C38">
        <v>2844091</v>
      </c>
      <c r="D38" t="s">
        <v>1</v>
      </c>
      <c r="E38" t="s">
        <v>207</v>
      </c>
    </row>
    <row r="39" spans="1:5" x14ac:dyDescent="0.2">
      <c r="A39" t="s">
        <v>0</v>
      </c>
      <c r="B39">
        <v>2854056</v>
      </c>
      <c r="C39">
        <v>2854405</v>
      </c>
      <c r="D39" t="s">
        <v>6</v>
      </c>
      <c r="E39" t="s">
        <v>208</v>
      </c>
    </row>
    <row r="40" spans="1:5" x14ac:dyDescent="0.2">
      <c r="A40" t="s">
        <v>0</v>
      </c>
      <c r="B40">
        <v>2939936</v>
      </c>
      <c r="C40">
        <v>2940229</v>
      </c>
      <c r="D40" t="s">
        <v>1</v>
      </c>
      <c r="E40" t="s">
        <v>211</v>
      </c>
    </row>
    <row r="41" spans="1:5" x14ac:dyDescent="0.2">
      <c r="A41" t="s">
        <v>0</v>
      </c>
      <c r="B41">
        <v>2941943</v>
      </c>
      <c r="C41">
        <v>2942286</v>
      </c>
      <c r="D41" t="s">
        <v>1</v>
      </c>
      <c r="E41" t="s">
        <v>212</v>
      </c>
    </row>
    <row r="42" spans="1:5" x14ac:dyDescent="0.2">
      <c r="A42" t="s">
        <v>0</v>
      </c>
      <c r="B42">
        <v>3043429</v>
      </c>
      <c r="C42">
        <v>3043787</v>
      </c>
      <c r="D42" t="s">
        <v>1</v>
      </c>
      <c r="E42" t="s">
        <v>213</v>
      </c>
    </row>
    <row r="43" spans="1:5" x14ac:dyDescent="0.2">
      <c r="A43" t="s">
        <v>0</v>
      </c>
      <c r="B43">
        <v>3072449</v>
      </c>
      <c r="C43">
        <v>3072805</v>
      </c>
      <c r="D43" t="s">
        <v>6</v>
      </c>
      <c r="E43" t="s">
        <v>214</v>
      </c>
    </row>
    <row r="44" spans="1:5" x14ac:dyDescent="0.2">
      <c r="A44" t="s">
        <v>0</v>
      </c>
      <c r="B44">
        <v>3134574</v>
      </c>
      <c r="C44">
        <v>3134919</v>
      </c>
      <c r="D44" t="s">
        <v>6</v>
      </c>
      <c r="E44" t="s">
        <v>215</v>
      </c>
    </row>
    <row r="45" spans="1:5" x14ac:dyDescent="0.2">
      <c r="A45" t="s">
        <v>0</v>
      </c>
      <c r="B45">
        <v>3190953</v>
      </c>
      <c r="C45">
        <v>3191311</v>
      </c>
      <c r="D45" t="s">
        <v>6</v>
      </c>
      <c r="E45" t="s">
        <v>216</v>
      </c>
    </row>
    <row r="46" spans="1:5" x14ac:dyDescent="0.2">
      <c r="A46" t="s">
        <v>0</v>
      </c>
      <c r="B46">
        <v>3245332</v>
      </c>
      <c r="C46">
        <v>3245683</v>
      </c>
      <c r="D46" t="s">
        <v>6</v>
      </c>
      <c r="E46" t="s">
        <v>217</v>
      </c>
    </row>
    <row r="47" spans="1:5" x14ac:dyDescent="0.2">
      <c r="A47" t="s">
        <v>0</v>
      </c>
      <c r="B47">
        <v>3321465</v>
      </c>
      <c r="C47">
        <v>3321823</v>
      </c>
      <c r="D47" t="s">
        <v>6</v>
      </c>
      <c r="E47" t="s">
        <v>218</v>
      </c>
    </row>
    <row r="48" spans="1:5" x14ac:dyDescent="0.2">
      <c r="A48" t="s">
        <v>0</v>
      </c>
      <c r="B48">
        <v>3438220</v>
      </c>
      <c r="C48">
        <v>3438576</v>
      </c>
      <c r="D48" t="s">
        <v>1</v>
      </c>
      <c r="E48" t="s">
        <v>221</v>
      </c>
    </row>
    <row r="49" spans="1:5" x14ac:dyDescent="0.2">
      <c r="A49" t="s">
        <v>0</v>
      </c>
      <c r="B49">
        <v>3478113</v>
      </c>
      <c r="C49">
        <v>3478322</v>
      </c>
      <c r="D49" t="s">
        <v>1</v>
      </c>
      <c r="E49" t="s">
        <v>222</v>
      </c>
    </row>
    <row r="50" spans="1:5" x14ac:dyDescent="0.2">
      <c r="A50" t="s">
        <v>0</v>
      </c>
      <c r="B50">
        <v>3586217</v>
      </c>
      <c r="C50">
        <v>3586423</v>
      </c>
      <c r="D50" t="s">
        <v>6</v>
      </c>
      <c r="E50" t="s">
        <v>223</v>
      </c>
    </row>
    <row r="51" spans="1:5" x14ac:dyDescent="0.2">
      <c r="A51" t="s">
        <v>0</v>
      </c>
      <c r="B51">
        <v>3924227</v>
      </c>
      <c r="C51">
        <v>3924580</v>
      </c>
      <c r="D51" t="s">
        <v>6</v>
      </c>
      <c r="E51" t="s">
        <v>224</v>
      </c>
    </row>
    <row r="52" spans="1:5" x14ac:dyDescent="0.2">
      <c r="A52" t="s">
        <v>0</v>
      </c>
      <c r="B52">
        <v>3959529</v>
      </c>
      <c r="C52">
        <v>3959668</v>
      </c>
      <c r="D52" t="s">
        <v>6</v>
      </c>
      <c r="E52" t="s">
        <v>225</v>
      </c>
    </row>
    <row r="53" spans="1:5" x14ac:dyDescent="0.2">
      <c r="A53" t="s">
        <v>0</v>
      </c>
      <c r="B53">
        <v>3995537</v>
      </c>
      <c r="C53">
        <v>3995887</v>
      </c>
      <c r="D53" t="s">
        <v>6</v>
      </c>
      <c r="E53" t="s">
        <v>226</v>
      </c>
    </row>
    <row r="54" spans="1:5" x14ac:dyDescent="0.2">
      <c r="A54" t="s">
        <v>0</v>
      </c>
      <c r="B54">
        <v>4140538</v>
      </c>
      <c r="C54">
        <v>4140896</v>
      </c>
      <c r="D54" t="s">
        <v>1</v>
      </c>
      <c r="E54" t="s">
        <v>231</v>
      </c>
    </row>
    <row r="55" spans="1:5" x14ac:dyDescent="0.2">
      <c r="A55" t="s">
        <v>0</v>
      </c>
      <c r="B55">
        <v>4287574</v>
      </c>
      <c r="C55">
        <v>4287933</v>
      </c>
      <c r="D55" t="s">
        <v>6</v>
      </c>
      <c r="E55" t="s">
        <v>232</v>
      </c>
    </row>
    <row r="56" spans="1:5" x14ac:dyDescent="0.2">
      <c r="A56" t="s">
        <v>0</v>
      </c>
      <c r="B56">
        <v>4294231</v>
      </c>
      <c r="C56">
        <v>4294523</v>
      </c>
      <c r="D56" t="s">
        <v>6</v>
      </c>
      <c r="E56" t="s">
        <v>233</v>
      </c>
    </row>
    <row r="57" spans="1:5" x14ac:dyDescent="0.2">
      <c r="A57" t="s">
        <v>0</v>
      </c>
      <c r="B57">
        <v>4524913</v>
      </c>
      <c r="C57">
        <v>4525142</v>
      </c>
      <c r="D57" t="s">
        <v>6</v>
      </c>
      <c r="E57" t="s">
        <v>234</v>
      </c>
    </row>
    <row r="58" spans="1:5" x14ac:dyDescent="0.2">
      <c r="A58" t="s">
        <v>0</v>
      </c>
      <c r="B58">
        <v>4525244</v>
      </c>
      <c r="C58">
        <v>4525599</v>
      </c>
      <c r="D58" t="s">
        <v>6</v>
      </c>
      <c r="E58" t="s">
        <v>235</v>
      </c>
    </row>
    <row r="59" spans="1:5" x14ac:dyDescent="0.2">
      <c r="A59" t="s">
        <v>0</v>
      </c>
      <c r="B59">
        <v>4525576</v>
      </c>
      <c r="C59">
        <v>4525926</v>
      </c>
      <c r="D59" t="s">
        <v>6</v>
      </c>
      <c r="E59" t="s">
        <v>236</v>
      </c>
    </row>
    <row r="60" spans="1:5" x14ac:dyDescent="0.2">
      <c r="A60" t="s">
        <v>0</v>
      </c>
      <c r="B60">
        <v>4619244</v>
      </c>
      <c r="C60">
        <v>4619544</v>
      </c>
      <c r="D60" t="s">
        <v>6</v>
      </c>
      <c r="E60" t="s">
        <v>237</v>
      </c>
    </row>
    <row r="61" spans="1:5" x14ac:dyDescent="0.2">
      <c r="A61" t="s">
        <v>0</v>
      </c>
      <c r="B61">
        <v>4897508</v>
      </c>
      <c r="C61">
        <v>4897866</v>
      </c>
      <c r="D61" t="s">
        <v>1</v>
      </c>
      <c r="E61" t="s">
        <v>238</v>
      </c>
    </row>
    <row r="62" spans="1:5" x14ac:dyDescent="0.2">
      <c r="A62" t="s">
        <v>0</v>
      </c>
      <c r="B62">
        <v>4910977</v>
      </c>
      <c r="C62">
        <v>4911115</v>
      </c>
      <c r="D62" t="s">
        <v>6</v>
      </c>
      <c r="E62" t="s">
        <v>239</v>
      </c>
    </row>
    <row r="63" spans="1:5" x14ac:dyDescent="0.2">
      <c r="A63" t="s">
        <v>0</v>
      </c>
      <c r="B63">
        <v>4919146</v>
      </c>
      <c r="C63">
        <v>4919506</v>
      </c>
      <c r="D63" t="s">
        <v>6</v>
      </c>
      <c r="E63" t="s">
        <v>240</v>
      </c>
    </row>
    <row r="64" spans="1:5" x14ac:dyDescent="0.2">
      <c r="A64" t="s">
        <v>0</v>
      </c>
      <c r="B64">
        <v>4939620</v>
      </c>
      <c r="C64">
        <v>4939972</v>
      </c>
      <c r="D64" t="s">
        <v>6</v>
      </c>
      <c r="E64" t="s">
        <v>241</v>
      </c>
    </row>
    <row r="65" spans="1:5" x14ac:dyDescent="0.2">
      <c r="A65" t="s">
        <v>0</v>
      </c>
      <c r="B65">
        <v>4941719</v>
      </c>
      <c r="C65">
        <v>4942068</v>
      </c>
      <c r="D65" t="s">
        <v>6</v>
      </c>
      <c r="E65" t="s">
        <v>242</v>
      </c>
    </row>
    <row r="66" spans="1:5" x14ac:dyDescent="0.2">
      <c r="A66" t="s">
        <v>0</v>
      </c>
      <c r="B66">
        <v>5021559</v>
      </c>
      <c r="C66">
        <v>5021908</v>
      </c>
      <c r="D66" t="s">
        <v>6</v>
      </c>
      <c r="E66" t="s">
        <v>243</v>
      </c>
    </row>
    <row r="67" spans="1:5" x14ac:dyDescent="0.2">
      <c r="A67" t="s">
        <v>0</v>
      </c>
      <c r="B67">
        <v>5066414</v>
      </c>
      <c r="C67">
        <v>5066762</v>
      </c>
      <c r="D67" t="s">
        <v>1</v>
      </c>
      <c r="E67" t="s">
        <v>244</v>
      </c>
    </row>
    <row r="68" spans="1:5" x14ac:dyDescent="0.2">
      <c r="A68" t="s">
        <v>0</v>
      </c>
      <c r="B68">
        <v>5175814</v>
      </c>
      <c r="C68">
        <v>5176226</v>
      </c>
      <c r="D68" t="s">
        <v>6</v>
      </c>
      <c r="E68" t="s">
        <v>245</v>
      </c>
    </row>
    <row r="69" spans="1:5" x14ac:dyDescent="0.2">
      <c r="A69" t="s">
        <v>0</v>
      </c>
      <c r="B69">
        <v>5200295</v>
      </c>
      <c r="C69">
        <v>5200657</v>
      </c>
      <c r="D69" t="s">
        <v>1</v>
      </c>
      <c r="E69" t="s">
        <v>249</v>
      </c>
    </row>
    <row r="70" spans="1:5" x14ac:dyDescent="0.2">
      <c r="A70" t="s">
        <v>0</v>
      </c>
      <c r="B70">
        <v>5325148</v>
      </c>
      <c r="C70">
        <v>5325497</v>
      </c>
      <c r="D70" t="s">
        <v>1</v>
      </c>
      <c r="E70" t="s">
        <v>250</v>
      </c>
    </row>
    <row r="71" spans="1:5" x14ac:dyDescent="0.2">
      <c r="A71" t="s">
        <v>0</v>
      </c>
      <c r="B71">
        <v>5496304</v>
      </c>
      <c r="C71">
        <v>5496655</v>
      </c>
      <c r="D71" t="s">
        <v>1</v>
      </c>
      <c r="E71" t="s">
        <v>251</v>
      </c>
    </row>
    <row r="72" spans="1:5" x14ac:dyDescent="0.2">
      <c r="A72" t="s">
        <v>0</v>
      </c>
      <c r="B72">
        <v>5541542</v>
      </c>
      <c r="C72">
        <v>5541852</v>
      </c>
      <c r="D72" t="s">
        <v>1</v>
      </c>
      <c r="E72" t="s">
        <v>252</v>
      </c>
    </row>
    <row r="73" spans="1:5" x14ac:dyDescent="0.2">
      <c r="A73" t="s">
        <v>0</v>
      </c>
      <c r="B73">
        <v>5558865</v>
      </c>
      <c r="C73">
        <v>5559091</v>
      </c>
      <c r="D73" t="s">
        <v>1</v>
      </c>
      <c r="E73" t="s">
        <v>253</v>
      </c>
    </row>
    <row r="74" spans="1:5" x14ac:dyDescent="0.2">
      <c r="A74" t="s">
        <v>0</v>
      </c>
      <c r="B74">
        <v>5570060</v>
      </c>
      <c r="C74">
        <v>5570383</v>
      </c>
      <c r="D74" t="s">
        <v>1</v>
      </c>
      <c r="E74" t="s">
        <v>254</v>
      </c>
    </row>
    <row r="75" spans="1:5" x14ac:dyDescent="0.2">
      <c r="A75" t="s">
        <v>11</v>
      </c>
      <c r="B75">
        <v>996</v>
      </c>
      <c r="C75">
        <v>1215</v>
      </c>
      <c r="D75" t="s">
        <v>1</v>
      </c>
      <c r="E75" t="s">
        <v>97</v>
      </c>
    </row>
    <row r="76" spans="1:5" x14ac:dyDescent="0.2">
      <c r="A76" t="s">
        <v>11</v>
      </c>
      <c r="B76">
        <v>1295</v>
      </c>
      <c r="C76">
        <v>1591</v>
      </c>
      <c r="D76" t="s">
        <v>1</v>
      </c>
      <c r="E76" t="s">
        <v>98</v>
      </c>
    </row>
    <row r="77" spans="1:5" x14ac:dyDescent="0.2">
      <c r="A77" t="s">
        <v>11</v>
      </c>
      <c r="B77">
        <v>2755</v>
      </c>
      <c r="C77">
        <v>3054</v>
      </c>
      <c r="D77" t="s">
        <v>1</v>
      </c>
      <c r="E77" t="s">
        <v>99</v>
      </c>
    </row>
    <row r="78" spans="1:5" x14ac:dyDescent="0.2">
      <c r="A78" t="s">
        <v>11</v>
      </c>
      <c r="B78">
        <v>4834</v>
      </c>
      <c r="C78">
        <v>5191</v>
      </c>
      <c r="D78" t="s">
        <v>6</v>
      </c>
      <c r="E78" t="s">
        <v>100</v>
      </c>
    </row>
    <row r="79" spans="1:5" x14ac:dyDescent="0.2">
      <c r="A79" t="s">
        <v>11</v>
      </c>
      <c r="B79">
        <v>57150</v>
      </c>
      <c r="C79">
        <v>57483</v>
      </c>
      <c r="D79" t="s">
        <v>1</v>
      </c>
      <c r="E79" t="s">
        <v>101</v>
      </c>
    </row>
    <row r="80" spans="1:5" x14ac:dyDescent="0.2">
      <c r="A80" t="s">
        <v>11</v>
      </c>
      <c r="B80">
        <v>57603</v>
      </c>
      <c r="C80">
        <v>57821</v>
      </c>
      <c r="D80" t="s">
        <v>1</v>
      </c>
      <c r="E80" t="s">
        <v>102</v>
      </c>
    </row>
    <row r="81" spans="1:5" x14ac:dyDescent="0.2">
      <c r="A81" t="s">
        <v>11</v>
      </c>
      <c r="B81">
        <v>63205</v>
      </c>
      <c r="C81">
        <v>63538</v>
      </c>
      <c r="D81" t="s">
        <v>6</v>
      </c>
      <c r="E81" t="s">
        <v>103</v>
      </c>
    </row>
    <row r="82" spans="1:5" x14ac:dyDescent="0.2">
      <c r="A82" t="s">
        <v>11</v>
      </c>
      <c r="B82">
        <v>93516</v>
      </c>
      <c r="C82">
        <v>93860</v>
      </c>
      <c r="D82" t="s">
        <v>1</v>
      </c>
      <c r="E82" t="s">
        <v>104</v>
      </c>
    </row>
    <row r="83" spans="1:5" x14ac:dyDescent="0.2">
      <c r="A83" t="s">
        <v>11</v>
      </c>
      <c r="B83">
        <v>96275</v>
      </c>
      <c r="C83">
        <v>96619</v>
      </c>
      <c r="D83" t="s">
        <v>1</v>
      </c>
      <c r="E83" t="s">
        <v>105</v>
      </c>
    </row>
    <row r="84" spans="1:5" x14ac:dyDescent="0.2">
      <c r="A84" t="s">
        <v>11</v>
      </c>
      <c r="B84">
        <v>99034</v>
      </c>
      <c r="C84">
        <v>99378</v>
      </c>
      <c r="D84" t="s">
        <v>1</v>
      </c>
      <c r="E84" t="s">
        <v>106</v>
      </c>
    </row>
    <row r="85" spans="1:5" x14ac:dyDescent="0.2">
      <c r="A85" t="s">
        <v>11</v>
      </c>
      <c r="B85">
        <v>101793</v>
      </c>
      <c r="C85">
        <v>102137</v>
      </c>
      <c r="D85" t="s">
        <v>1</v>
      </c>
      <c r="E85" t="s">
        <v>107</v>
      </c>
    </row>
    <row r="86" spans="1:5" x14ac:dyDescent="0.2">
      <c r="A86" t="s">
        <v>11</v>
      </c>
      <c r="B86">
        <v>136384</v>
      </c>
      <c r="C86">
        <v>136555</v>
      </c>
      <c r="D86" t="s">
        <v>1</v>
      </c>
      <c r="E86" t="s">
        <v>108</v>
      </c>
    </row>
    <row r="87" spans="1:5" x14ac:dyDescent="0.2">
      <c r="A87" t="s">
        <v>11</v>
      </c>
      <c r="B87">
        <v>458477</v>
      </c>
      <c r="C87">
        <v>458824</v>
      </c>
      <c r="D87" t="s">
        <v>6</v>
      </c>
      <c r="E87" t="s">
        <v>109</v>
      </c>
    </row>
    <row r="88" spans="1:5" x14ac:dyDescent="0.2">
      <c r="A88" t="s">
        <v>11</v>
      </c>
      <c r="B88">
        <v>593823</v>
      </c>
      <c r="C88">
        <v>594176</v>
      </c>
      <c r="D88" t="s">
        <v>1</v>
      </c>
      <c r="E88" t="s">
        <v>110</v>
      </c>
    </row>
    <row r="89" spans="1:5" x14ac:dyDescent="0.2">
      <c r="A89" t="s">
        <v>11</v>
      </c>
      <c r="B89">
        <v>676280</v>
      </c>
      <c r="C89">
        <v>676634</v>
      </c>
      <c r="D89" t="s">
        <v>6</v>
      </c>
      <c r="E89" t="s">
        <v>111</v>
      </c>
    </row>
    <row r="90" spans="1:5" x14ac:dyDescent="0.2">
      <c r="A90" t="s">
        <v>11</v>
      </c>
      <c r="B90">
        <v>739737</v>
      </c>
      <c r="C90">
        <v>740096</v>
      </c>
      <c r="D90" t="s">
        <v>6</v>
      </c>
      <c r="E90" t="s">
        <v>112</v>
      </c>
    </row>
    <row r="91" spans="1:5" x14ac:dyDescent="0.2">
      <c r="A91" t="s">
        <v>11</v>
      </c>
      <c r="B91">
        <v>846704</v>
      </c>
      <c r="C91">
        <v>847051</v>
      </c>
      <c r="D91" t="s">
        <v>1</v>
      </c>
      <c r="E91" t="s">
        <v>113</v>
      </c>
    </row>
    <row r="92" spans="1:5" x14ac:dyDescent="0.2">
      <c r="A92" t="s">
        <v>11</v>
      </c>
      <c r="B92">
        <v>942475</v>
      </c>
      <c r="C92">
        <v>942820</v>
      </c>
      <c r="D92" t="s">
        <v>6</v>
      </c>
      <c r="E92" t="s">
        <v>114</v>
      </c>
    </row>
    <row r="93" spans="1:5" x14ac:dyDescent="0.2">
      <c r="A93" t="s">
        <v>11</v>
      </c>
      <c r="B93">
        <v>1034419</v>
      </c>
      <c r="C93">
        <v>1034731</v>
      </c>
      <c r="D93" t="s">
        <v>1</v>
      </c>
      <c r="E93" t="s">
        <v>115</v>
      </c>
    </row>
    <row r="94" spans="1:5" x14ac:dyDescent="0.2">
      <c r="A94" t="s">
        <v>11</v>
      </c>
      <c r="B94">
        <v>1073868</v>
      </c>
      <c r="C94">
        <v>1074074</v>
      </c>
      <c r="D94" t="s">
        <v>6</v>
      </c>
      <c r="E94" t="s">
        <v>116</v>
      </c>
    </row>
    <row r="95" spans="1:5" x14ac:dyDescent="0.2">
      <c r="A95" t="s">
        <v>11</v>
      </c>
      <c r="B95">
        <v>1079188</v>
      </c>
      <c r="C95">
        <v>1079526</v>
      </c>
      <c r="D95" t="s">
        <v>6</v>
      </c>
      <c r="E95" t="s">
        <v>117</v>
      </c>
    </row>
    <row r="96" spans="1:5" x14ac:dyDescent="0.2">
      <c r="A96" t="s">
        <v>11</v>
      </c>
      <c r="B96">
        <v>1120414</v>
      </c>
      <c r="C96">
        <v>1120670</v>
      </c>
      <c r="D96" t="s">
        <v>6</v>
      </c>
      <c r="E96" t="s">
        <v>118</v>
      </c>
    </row>
    <row r="97" spans="1:5" x14ac:dyDescent="0.2">
      <c r="A97" t="s">
        <v>11</v>
      </c>
      <c r="B97">
        <v>1532618</v>
      </c>
      <c r="C97">
        <v>1532951</v>
      </c>
      <c r="D97" t="s">
        <v>1</v>
      </c>
      <c r="E97" t="s">
        <v>119</v>
      </c>
    </row>
    <row r="98" spans="1:5" x14ac:dyDescent="0.2">
      <c r="A98" t="s">
        <v>11</v>
      </c>
      <c r="B98">
        <v>1805771</v>
      </c>
      <c r="C98">
        <v>1806127</v>
      </c>
      <c r="D98" t="s">
        <v>6</v>
      </c>
      <c r="E98" t="s">
        <v>120</v>
      </c>
    </row>
    <row r="99" spans="1:5" x14ac:dyDescent="0.2">
      <c r="A99" t="s">
        <v>11</v>
      </c>
      <c r="B99">
        <v>1826266</v>
      </c>
      <c r="C99">
        <v>1826606</v>
      </c>
      <c r="D99" t="s">
        <v>6</v>
      </c>
      <c r="E99" t="s">
        <v>123</v>
      </c>
    </row>
    <row r="100" spans="1:5" x14ac:dyDescent="0.2">
      <c r="A100" t="s">
        <v>11</v>
      </c>
      <c r="B100">
        <v>2012304</v>
      </c>
      <c r="C100">
        <v>2012648</v>
      </c>
      <c r="D100" t="s">
        <v>1</v>
      </c>
      <c r="E100" t="s">
        <v>126</v>
      </c>
    </row>
    <row r="101" spans="1:5" x14ac:dyDescent="0.2">
      <c r="A101" t="s">
        <v>11</v>
      </c>
      <c r="B101">
        <v>2080928</v>
      </c>
      <c r="C101">
        <v>2081276</v>
      </c>
      <c r="D101" t="s">
        <v>1</v>
      </c>
      <c r="E101" t="s">
        <v>127</v>
      </c>
    </row>
    <row r="102" spans="1:5" x14ac:dyDescent="0.2">
      <c r="A102" t="s">
        <v>11</v>
      </c>
      <c r="B102">
        <v>2091486</v>
      </c>
      <c r="C102">
        <v>2091720</v>
      </c>
      <c r="D102" t="s">
        <v>6</v>
      </c>
      <c r="E102" t="s">
        <v>128</v>
      </c>
    </row>
    <row r="103" spans="1:5" x14ac:dyDescent="0.2">
      <c r="A103" t="s">
        <v>11</v>
      </c>
      <c r="B103">
        <v>2163462</v>
      </c>
      <c r="C103">
        <v>2163810</v>
      </c>
      <c r="D103" t="s">
        <v>6</v>
      </c>
      <c r="E103" t="s">
        <v>129</v>
      </c>
    </row>
    <row r="104" spans="1:5" x14ac:dyDescent="0.2">
      <c r="A104" t="s">
        <v>11</v>
      </c>
      <c r="B104">
        <v>2339944</v>
      </c>
      <c r="C104">
        <v>2340297</v>
      </c>
      <c r="D104" t="s">
        <v>1</v>
      </c>
      <c r="E104" t="s">
        <v>130</v>
      </c>
    </row>
    <row r="105" spans="1:5" x14ac:dyDescent="0.2">
      <c r="A105" t="s">
        <v>11</v>
      </c>
      <c r="B105">
        <v>2380160</v>
      </c>
      <c r="C105">
        <v>2380508</v>
      </c>
      <c r="D105" t="s">
        <v>6</v>
      </c>
      <c r="E105" t="s">
        <v>131</v>
      </c>
    </row>
    <row r="106" spans="1:5" x14ac:dyDescent="0.2">
      <c r="A106" t="s">
        <v>11</v>
      </c>
      <c r="B106">
        <v>2425970</v>
      </c>
      <c r="C106">
        <v>2426336</v>
      </c>
      <c r="D106" t="s">
        <v>6</v>
      </c>
      <c r="E106" t="s">
        <v>132</v>
      </c>
    </row>
    <row r="107" spans="1:5" x14ac:dyDescent="0.2">
      <c r="A107" t="s">
        <v>11</v>
      </c>
      <c r="B107">
        <v>2636813</v>
      </c>
      <c r="C107">
        <v>2637157</v>
      </c>
      <c r="D107" t="s">
        <v>6</v>
      </c>
      <c r="E107" t="s">
        <v>133</v>
      </c>
    </row>
    <row r="108" spans="1:5" x14ac:dyDescent="0.2">
      <c r="A108" t="s">
        <v>11</v>
      </c>
      <c r="B108">
        <v>2736507</v>
      </c>
      <c r="C108">
        <v>2736743</v>
      </c>
      <c r="D108" t="s">
        <v>6</v>
      </c>
      <c r="E108" t="s">
        <v>134</v>
      </c>
    </row>
    <row r="109" spans="1:5" x14ac:dyDescent="0.2">
      <c r="A109" t="s">
        <v>11</v>
      </c>
      <c r="B109">
        <v>3105822</v>
      </c>
      <c r="C109">
        <v>3106180</v>
      </c>
      <c r="D109" t="s">
        <v>1</v>
      </c>
      <c r="E109" t="s">
        <v>135</v>
      </c>
    </row>
    <row r="110" spans="1:5" x14ac:dyDescent="0.2">
      <c r="A110" t="s">
        <v>11</v>
      </c>
      <c r="B110">
        <v>3136258</v>
      </c>
      <c r="C110">
        <v>3136520</v>
      </c>
      <c r="D110" t="s">
        <v>6</v>
      </c>
      <c r="E110" t="s">
        <v>136</v>
      </c>
    </row>
    <row r="111" spans="1:5" x14ac:dyDescent="0.2">
      <c r="A111" t="s">
        <v>11</v>
      </c>
      <c r="B111">
        <v>3168962</v>
      </c>
      <c r="C111">
        <v>3169272</v>
      </c>
      <c r="D111" t="s">
        <v>6</v>
      </c>
      <c r="E111" t="s">
        <v>137</v>
      </c>
    </row>
    <row r="112" spans="1:5" x14ac:dyDescent="0.2">
      <c r="A112" t="s">
        <v>11</v>
      </c>
      <c r="B112">
        <v>3282859</v>
      </c>
      <c r="C112">
        <v>3283208</v>
      </c>
      <c r="D112" t="s">
        <v>1</v>
      </c>
      <c r="E112" t="s">
        <v>138</v>
      </c>
    </row>
    <row r="113" spans="1:5" x14ac:dyDescent="0.2">
      <c r="A113" t="s">
        <v>11</v>
      </c>
      <c r="B113">
        <v>3474255</v>
      </c>
      <c r="C113">
        <v>3474555</v>
      </c>
      <c r="D113" t="s">
        <v>6</v>
      </c>
      <c r="E113" t="s">
        <v>139</v>
      </c>
    </row>
    <row r="114" spans="1:5" x14ac:dyDescent="0.2">
      <c r="A114" t="s">
        <v>11</v>
      </c>
      <c r="B114">
        <v>3489302</v>
      </c>
      <c r="C114">
        <v>3489651</v>
      </c>
      <c r="D114" t="s">
        <v>1</v>
      </c>
      <c r="E114" t="s">
        <v>140</v>
      </c>
    </row>
    <row r="115" spans="1:5" x14ac:dyDescent="0.2">
      <c r="A115" t="s">
        <v>11</v>
      </c>
      <c r="B115">
        <v>3489847</v>
      </c>
      <c r="C115">
        <v>3490095</v>
      </c>
      <c r="D115" t="s">
        <v>1</v>
      </c>
      <c r="E115" t="s">
        <v>141</v>
      </c>
    </row>
    <row r="116" spans="1:5" x14ac:dyDescent="0.2">
      <c r="A116" t="s">
        <v>11</v>
      </c>
      <c r="B116">
        <v>3489942</v>
      </c>
      <c r="C116">
        <v>3490295</v>
      </c>
      <c r="D116" t="s">
        <v>1</v>
      </c>
      <c r="E116" t="s">
        <v>142</v>
      </c>
    </row>
    <row r="117" spans="1:5" x14ac:dyDescent="0.2">
      <c r="A117" t="s">
        <v>11</v>
      </c>
      <c r="B117">
        <v>3490383</v>
      </c>
      <c r="C117">
        <v>3490610</v>
      </c>
      <c r="D117" t="s">
        <v>1</v>
      </c>
      <c r="E117" t="s">
        <v>143</v>
      </c>
    </row>
    <row r="118" spans="1:5" x14ac:dyDescent="0.2">
      <c r="A118" t="s">
        <v>11</v>
      </c>
      <c r="B118">
        <v>3659042</v>
      </c>
      <c r="C118">
        <v>3659390</v>
      </c>
      <c r="D118" t="s">
        <v>1</v>
      </c>
      <c r="E118" t="s">
        <v>144</v>
      </c>
    </row>
    <row r="119" spans="1:5" x14ac:dyDescent="0.2">
      <c r="A119" t="s">
        <v>11</v>
      </c>
      <c r="B119">
        <v>3676726</v>
      </c>
      <c r="C119">
        <v>3677069</v>
      </c>
      <c r="D119" t="s">
        <v>6</v>
      </c>
      <c r="E119" t="s">
        <v>145</v>
      </c>
    </row>
    <row r="120" spans="1:5" x14ac:dyDescent="0.2">
      <c r="A120" t="s">
        <v>11</v>
      </c>
      <c r="B120">
        <v>3714032</v>
      </c>
      <c r="C120">
        <v>3714382</v>
      </c>
      <c r="D120" t="s">
        <v>1</v>
      </c>
      <c r="E120" t="s">
        <v>146</v>
      </c>
    </row>
    <row r="121" spans="1:5" x14ac:dyDescent="0.2">
      <c r="A121" t="s">
        <v>11</v>
      </c>
      <c r="B121">
        <v>3934658</v>
      </c>
      <c r="C121">
        <v>3934738</v>
      </c>
      <c r="D121" t="s">
        <v>1</v>
      </c>
      <c r="E121" t="s">
        <v>147</v>
      </c>
    </row>
    <row r="122" spans="1:5" x14ac:dyDescent="0.2">
      <c r="A122" t="s">
        <v>11</v>
      </c>
      <c r="B122">
        <v>4047403</v>
      </c>
      <c r="C122">
        <v>4047754</v>
      </c>
      <c r="D122" t="s">
        <v>6</v>
      </c>
      <c r="E122" t="s">
        <v>148</v>
      </c>
    </row>
    <row r="123" spans="1:5" x14ac:dyDescent="0.2">
      <c r="A123" t="s">
        <v>11</v>
      </c>
      <c r="B123">
        <v>4160954</v>
      </c>
      <c r="C123">
        <v>4161260</v>
      </c>
      <c r="D123" t="s">
        <v>6</v>
      </c>
      <c r="E123" t="s">
        <v>149</v>
      </c>
    </row>
    <row r="124" spans="1:5" x14ac:dyDescent="0.2">
      <c r="A124" t="s">
        <v>11</v>
      </c>
      <c r="B124">
        <v>4217976</v>
      </c>
      <c r="C124">
        <v>4218323</v>
      </c>
      <c r="D124" t="s">
        <v>6</v>
      </c>
      <c r="E124" t="s">
        <v>150</v>
      </c>
    </row>
    <row r="125" spans="1:5" x14ac:dyDescent="0.2">
      <c r="A125" t="s">
        <v>11</v>
      </c>
      <c r="B125">
        <v>4231521</v>
      </c>
      <c r="C125">
        <v>4231869</v>
      </c>
      <c r="D125" t="s">
        <v>6</v>
      </c>
      <c r="E125" t="s">
        <v>151</v>
      </c>
    </row>
    <row r="126" spans="1:5" x14ac:dyDescent="0.2">
      <c r="A126" t="s">
        <v>11</v>
      </c>
      <c r="B126">
        <v>4296667</v>
      </c>
      <c r="C126">
        <v>4297025</v>
      </c>
      <c r="D126" t="s">
        <v>1</v>
      </c>
      <c r="E126" t="s">
        <v>152</v>
      </c>
    </row>
    <row r="127" spans="1:5" x14ac:dyDescent="0.2">
      <c r="A127" t="s">
        <v>11</v>
      </c>
      <c r="B127">
        <v>4409792</v>
      </c>
      <c r="C127">
        <v>4410139</v>
      </c>
      <c r="D127" t="s">
        <v>6</v>
      </c>
      <c r="E127" t="s">
        <v>153</v>
      </c>
    </row>
    <row r="128" spans="1:5" x14ac:dyDescent="0.2">
      <c r="A128" t="s">
        <v>11</v>
      </c>
      <c r="B128">
        <v>4436889</v>
      </c>
      <c r="C128">
        <v>4437243</v>
      </c>
      <c r="D128" t="s">
        <v>1</v>
      </c>
      <c r="E128" t="s">
        <v>156</v>
      </c>
    </row>
    <row r="129" spans="1:5" x14ac:dyDescent="0.2">
      <c r="A129" t="s">
        <v>11</v>
      </c>
      <c r="B129">
        <v>4437497</v>
      </c>
      <c r="C129">
        <v>4437846</v>
      </c>
      <c r="D129" t="s">
        <v>6</v>
      </c>
      <c r="E129" t="s">
        <v>157</v>
      </c>
    </row>
    <row r="130" spans="1:5" x14ac:dyDescent="0.2">
      <c r="A130" t="s">
        <v>11</v>
      </c>
      <c r="B130">
        <v>4437849</v>
      </c>
      <c r="C130">
        <v>4438205</v>
      </c>
      <c r="D130" t="s">
        <v>6</v>
      </c>
      <c r="E130" t="s">
        <v>158</v>
      </c>
    </row>
    <row r="131" spans="1:5" x14ac:dyDescent="0.2">
      <c r="A131" t="s">
        <v>11</v>
      </c>
      <c r="B131">
        <v>4474976</v>
      </c>
      <c r="C131">
        <v>4475138</v>
      </c>
      <c r="D131" t="s">
        <v>6</v>
      </c>
      <c r="E131" t="s">
        <v>159</v>
      </c>
    </row>
    <row r="132" spans="1:5" x14ac:dyDescent="0.2">
      <c r="A132" t="s">
        <v>11</v>
      </c>
      <c r="B132">
        <v>4481107</v>
      </c>
      <c r="C132">
        <v>4481445</v>
      </c>
      <c r="D132" t="s">
        <v>1</v>
      </c>
      <c r="E132" t="s">
        <v>160</v>
      </c>
    </row>
    <row r="133" spans="1:5" x14ac:dyDescent="0.2">
      <c r="A133" t="s">
        <v>11</v>
      </c>
      <c r="B133">
        <v>4481501</v>
      </c>
      <c r="C133">
        <v>4481842</v>
      </c>
      <c r="D133" t="s">
        <v>1</v>
      </c>
      <c r="E133" t="s">
        <v>161</v>
      </c>
    </row>
    <row r="134" spans="1:5" x14ac:dyDescent="0.2">
      <c r="A134" t="s">
        <v>11</v>
      </c>
      <c r="B134">
        <v>4481837</v>
      </c>
      <c r="C134">
        <v>4482117</v>
      </c>
      <c r="D134" t="s">
        <v>6</v>
      </c>
      <c r="E134" t="s">
        <v>162</v>
      </c>
    </row>
    <row r="135" spans="1:5" x14ac:dyDescent="0.2">
      <c r="A135" t="s">
        <v>11</v>
      </c>
      <c r="B135">
        <v>4501567</v>
      </c>
      <c r="C135">
        <v>4501763</v>
      </c>
      <c r="D135" t="s">
        <v>6</v>
      </c>
      <c r="E135" t="s">
        <v>163</v>
      </c>
    </row>
    <row r="136" spans="1:5" x14ac:dyDescent="0.2">
      <c r="A136" t="s">
        <v>11</v>
      </c>
      <c r="B136">
        <v>4507732</v>
      </c>
      <c r="C136">
        <v>4508064</v>
      </c>
      <c r="D136" t="s">
        <v>1</v>
      </c>
      <c r="E136" t="s">
        <v>164</v>
      </c>
    </row>
    <row r="137" spans="1:5" x14ac:dyDescent="0.2">
      <c r="A137" t="s">
        <v>11</v>
      </c>
      <c r="B137">
        <v>4514858</v>
      </c>
      <c r="C137">
        <v>4515181</v>
      </c>
      <c r="D137" t="s">
        <v>1</v>
      </c>
      <c r="E137" t="s">
        <v>165</v>
      </c>
    </row>
    <row r="138" spans="1:5" x14ac:dyDescent="0.2">
      <c r="A138" t="s">
        <v>15</v>
      </c>
      <c r="B138">
        <v>26342</v>
      </c>
      <c r="C138">
        <v>26675</v>
      </c>
      <c r="D138" t="s">
        <v>1</v>
      </c>
      <c r="E138" t="s">
        <v>18</v>
      </c>
    </row>
    <row r="139" spans="1:5" x14ac:dyDescent="0.2">
      <c r="A139" t="s">
        <v>15</v>
      </c>
      <c r="B139">
        <v>31727</v>
      </c>
      <c r="C139">
        <v>31925</v>
      </c>
      <c r="D139" t="s">
        <v>1</v>
      </c>
      <c r="E139" t="s">
        <v>19</v>
      </c>
    </row>
    <row r="140" spans="1:5" x14ac:dyDescent="0.2">
      <c r="A140" t="s">
        <v>15</v>
      </c>
      <c r="B140">
        <v>43110</v>
      </c>
      <c r="C140">
        <v>43459</v>
      </c>
      <c r="D140" t="s">
        <v>6</v>
      </c>
      <c r="E140" t="s">
        <v>20</v>
      </c>
    </row>
    <row r="141" spans="1:5" x14ac:dyDescent="0.2">
      <c r="A141" t="s">
        <v>15</v>
      </c>
      <c r="B141">
        <v>49205</v>
      </c>
      <c r="C141">
        <v>49550</v>
      </c>
      <c r="D141" t="s">
        <v>6</v>
      </c>
      <c r="E141" t="s">
        <v>21</v>
      </c>
    </row>
    <row r="142" spans="1:5" x14ac:dyDescent="0.2">
      <c r="A142" t="s">
        <v>15</v>
      </c>
      <c r="B142">
        <v>108554</v>
      </c>
      <c r="C142">
        <v>108863</v>
      </c>
      <c r="D142" t="s">
        <v>6</v>
      </c>
      <c r="E142" t="s">
        <v>22</v>
      </c>
    </row>
    <row r="143" spans="1:5" x14ac:dyDescent="0.2">
      <c r="A143" t="s">
        <v>15</v>
      </c>
      <c r="B143">
        <v>111396</v>
      </c>
      <c r="C143">
        <v>111560</v>
      </c>
      <c r="D143" t="s">
        <v>1</v>
      </c>
      <c r="E143" t="s">
        <v>23</v>
      </c>
    </row>
    <row r="144" spans="1:5" x14ac:dyDescent="0.2">
      <c r="A144" t="s">
        <v>15</v>
      </c>
      <c r="B144">
        <v>114381</v>
      </c>
      <c r="C144">
        <v>114730</v>
      </c>
      <c r="D144" t="s">
        <v>6</v>
      </c>
      <c r="E144" t="s">
        <v>24</v>
      </c>
    </row>
    <row r="145" spans="1:5" x14ac:dyDescent="0.2">
      <c r="A145" t="s">
        <v>15</v>
      </c>
      <c r="B145">
        <v>187085</v>
      </c>
      <c r="C145">
        <v>187449</v>
      </c>
      <c r="D145" t="s">
        <v>6</v>
      </c>
      <c r="E145" t="s">
        <v>25</v>
      </c>
    </row>
    <row r="146" spans="1:5" x14ac:dyDescent="0.2">
      <c r="A146" t="s">
        <v>15</v>
      </c>
      <c r="B146">
        <v>218341</v>
      </c>
      <c r="C146">
        <v>218642</v>
      </c>
      <c r="D146" t="s">
        <v>1</v>
      </c>
      <c r="E146" t="s">
        <v>26</v>
      </c>
    </row>
    <row r="147" spans="1:5" x14ac:dyDescent="0.2">
      <c r="A147" t="s">
        <v>15</v>
      </c>
      <c r="B147">
        <v>222986</v>
      </c>
      <c r="C147">
        <v>223246</v>
      </c>
      <c r="D147" t="s">
        <v>1</v>
      </c>
      <c r="E147" t="s">
        <v>27</v>
      </c>
    </row>
    <row r="148" spans="1:5" x14ac:dyDescent="0.2">
      <c r="A148" t="s">
        <v>15</v>
      </c>
      <c r="B148">
        <v>254349</v>
      </c>
      <c r="C148">
        <v>254629</v>
      </c>
      <c r="D148" t="s">
        <v>1</v>
      </c>
      <c r="E148" t="s">
        <v>28</v>
      </c>
    </row>
    <row r="149" spans="1:5" x14ac:dyDescent="0.2">
      <c r="A149" t="s">
        <v>15</v>
      </c>
      <c r="B149">
        <v>257182</v>
      </c>
      <c r="C149">
        <v>257531</v>
      </c>
      <c r="D149" t="s">
        <v>1</v>
      </c>
      <c r="E149" t="s">
        <v>29</v>
      </c>
    </row>
    <row r="150" spans="1:5" x14ac:dyDescent="0.2">
      <c r="A150" t="s">
        <v>15</v>
      </c>
      <c r="B150">
        <v>286727</v>
      </c>
      <c r="C150">
        <v>287053</v>
      </c>
      <c r="D150" t="s">
        <v>1</v>
      </c>
      <c r="E150" t="s">
        <v>30</v>
      </c>
    </row>
    <row r="151" spans="1:5" x14ac:dyDescent="0.2">
      <c r="A151" t="s">
        <v>15</v>
      </c>
      <c r="B151">
        <v>298546</v>
      </c>
      <c r="C151">
        <v>298890</v>
      </c>
      <c r="D151" t="s">
        <v>1</v>
      </c>
      <c r="E151" t="s">
        <v>31</v>
      </c>
    </row>
    <row r="152" spans="1:5" x14ac:dyDescent="0.2">
      <c r="A152" t="s">
        <v>15</v>
      </c>
      <c r="B152">
        <v>298889</v>
      </c>
      <c r="C152">
        <v>299217</v>
      </c>
      <c r="D152" t="s">
        <v>6</v>
      </c>
      <c r="E152" t="s">
        <v>32</v>
      </c>
    </row>
    <row r="153" spans="1:5" x14ac:dyDescent="0.2">
      <c r="A153" t="s">
        <v>15</v>
      </c>
      <c r="B153">
        <v>381640</v>
      </c>
      <c r="C153">
        <v>382003</v>
      </c>
      <c r="D153" t="s">
        <v>1</v>
      </c>
      <c r="E153" t="s">
        <v>33</v>
      </c>
    </row>
    <row r="154" spans="1:5" x14ac:dyDescent="0.2">
      <c r="A154" t="s">
        <v>15</v>
      </c>
      <c r="B154">
        <v>486574</v>
      </c>
      <c r="C154">
        <v>486925</v>
      </c>
      <c r="D154" t="s">
        <v>1</v>
      </c>
      <c r="E154" t="s">
        <v>34</v>
      </c>
    </row>
    <row r="155" spans="1:5" x14ac:dyDescent="0.2">
      <c r="A155" t="s">
        <v>15</v>
      </c>
      <c r="B155">
        <v>489071</v>
      </c>
      <c r="C155">
        <v>489396</v>
      </c>
      <c r="D155" t="s">
        <v>1</v>
      </c>
      <c r="E155" t="s">
        <v>35</v>
      </c>
    </row>
    <row r="156" spans="1:5" x14ac:dyDescent="0.2">
      <c r="A156" t="s">
        <v>15</v>
      </c>
      <c r="B156">
        <v>489374</v>
      </c>
      <c r="C156">
        <v>489697</v>
      </c>
      <c r="D156" t="s">
        <v>6</v>
      </c>
      <c r="E156" t="s">
        <v>36</v>
      </c>
    </row>
    <row r="157" spans="1:5" x14ac:dyDescent="0.2">
      <c r="A157" t="s">
        <v>15</v>
      </c>
      <c r="B157">
        <v>499950</v>
      </c>
      <c r="C157">
        <v>500308</v>
      </c>
      <c r="D157" t="s">
        <v>6</v>
      </c>
      <c r="E157" t="s">
        <v>37</v>
      </c>
    </row>
    <row r="158" spans="1:5" x14ac:dyDescent="0.2">
      <c r="A158" t="s">
        <v>15</v>
      </c>
      <c r="B158">
        <v>500369</v>
      </c>
      <c r="C158">
        <v>500717</v>
      </c>
      <c r="D158" t="s">
        <v>1</v>
      </c>
      <c r="E158" t="s">
        <v>38</v>
      </c>
    </row>
    <row r="159" spans="1:5" x14ac:dyDescent="0.2">
      <c r="A159" t="s">
        <v>15</v>
      </c>
      <c r="B159">
        <v>552824</v>
      </c>
      <c r="C159">
        <v>552963</v>
      </c>
      <c r="D159" t="s">
        <v>1</v>
      </c>
      <c r="E159" t="s">
        <v>39</v>
      </c>
    </row>
    <row r="160" spans="1:5" x14ac:dyDescent="0.2">
      <c r="A160" t="s">
        <v>15</v>
      </c>
      <c r="B160">
        <v>614909</v>
      </c>
      <c r="C160">
        <v>615258</v>
      </c>
      <c r="D160" t="s">
        <v>6</v>
      </c>
      <c r="E160" t="s">
        <v>40</v>
      </c>
    </row>
    <row r="161" spans="1:5" x14ac:dyDescent="0.2">
      <c r="A161" t="s">
        <v>15</v>
      </c>
      <c r="B161">
        <v>701781</v>
      </c>
      <c r="C161">
        <v>702130</v>
      </c>
      <c r="D161" t="s">
        <v>6</v>
      </c>
      <c r="E161" t="s">
        <v>41</v>
      </c>
    </row>
    <row r="162" spans="1:5" x14ac:dyDescent="0.2">
      <c r="A162" t="s">
        <v>15</v>
      </c>
      <c r="B162">
        <v>702135</v>
      </c>
      <c r="C162">
        <v>702501</v>
      </c>
      <c r="D162" t="s">
        <v>6</v>
      </c>
      <c r="E162" t="s">
        <v>42</v>
      </c>
    </row>
    <row r="163" spans="1:5" x14ac:dyDescent="0.2">
      <c r="A163" t="s">
        <v>15</v>
      </c>
      <c r="B163">
        <v>954536</v>
      </c>
      <c r="C163">
        <v>954860</v>
      </c>
      <c r="D163" t="s">
        <v>6</v>
      </c>
      <c r="E163" t="s">
        <v>45</v>
      </c>
    </row>
    <row r="164" spans="1:5" x14ac:dyDescent="0.2">
      <c r="A164" t="s">
        <v>15</v>
      </c>
      <c r="B164">
        <v>958712</v>
      </c>
      <c r="C164">
        <v>958931</v>
      </c>
      <c r="D164" t="s">
        <v>1</v>
      </c>
      <c r="E164" t="s">
        <v>46</v>
      </c>
    </row>
    <row r="165" spans="1:5" x14ac:dyDescent="0.2">
      <c r="A165" t="s">
        <v>15</v>
      </c>
      <c r="B165">
        <v>1176249</v>
      </c>
      <c r="C165">
        <v>1176592</v>
      </c>
      <c r="D165" t="s">
        <v>1</v>
      </c>
      <c r="E165" t="s">
        <v>47</v>
      </c>
    </row>
    <row r="166" spans="1:5" x14ac:dyDescent="0.2">
      <c r="A166" t="s">
        <v>15</v>
      </c>
      <c r="B166">
        <v>1195984</v>
      </c>
      <c r="C166">
        <v>1196059</v>
      </c>
      <c r="D166" t="s">
        <v>1</v>
      </c>
      <c r="E166" t="s">
        <v>48</v>
      </c>
    </row>
    <row r="167" spans="1:5" x14ac:dyDescent="0.2">
      <c r="A167" t="s">
        <v>15</v>
      </c>
      <c r="B167">
        <v>1196130</v>
      </c>
      <c r="C167">
        <v>1196481</v>
      </c>
      <c r="D167" t="s">
        <v>1</v>
      </c>
      <c r="E167" t="s">
        <v>49</v>
      </c>
    </row>
    <row r="168" spans="1:5" x14ac:dyDescent="0.2">
      <c r="A168" t="s">
        <v>15</v>
      </c>
      <c r="B168">
        <v>1207146</v>
      </c>
      <c r="C168">
        <v>1207503</v>
      </c>
      <c r="D168" t="s">
        <v>6</v>
      </c>
      <c r="E168" t="s">
        <v>50</v>
      </c>
    </row>
    <row r="169" spans="1:5" x14ac:dyDescent="0.2">
      <c r="A169" t="s">
        <v>15</v>
      </c>
      <c r="B169">
        <v>1296336</v>
      </c>
      <c r="C169">
        <v>1296666</v>
      </c>
      <c r="D169" t="s">
        <v>1</v>
      </c>
      <c r="E169" t="s">
        <v>51</v>
      </c>
    </row>
    <row r="170" spans="1:5" x14ac:dyDescent="0.2">
      <c r="A170" t="s">
        <v>15</v>
      </c>
      <c r="B170">
        <v>1400869</v>
      </c>
      <c r="C170">
        <v>1401218</v>
      </c>
      <c r="D170" t="s">
        <v>6</v>
      </c>
      <c r="E170" t="s">
        <v>52</v>
      </c>
    </row>
    <row r="171" spans="1:5" x14ac:dyDescent="0.2">
      <c r="A171" t="s">
        <v>15</v>
      </c>
      <c r="B171">
        <v>1466108</v>
      </c>
      <c r="C171">
        <v>1466416</v>
      </c>
      <c r="D171" t="s">
        <v>1</v>
      </c>
      <c r="E171" t="s">
        <v>53</v>
      </c>
    </row>
    <row r="172" spans="1:5" x14ac:dyDescent="0.2">
      <c r="A172" t="s">
        <v>15</v>
      </c>
      <c r="B172">
        <v>1466446</v>
      </c>
      <c r="C172">
        <v>1466627</v>
      </c>
      <c r="D172" t="s">
        <v>6</v>
      </c>
      <c r="E172" t="s">
        <v>54</v>
      </c>
    </row>
    <row r="173" spans="1:5" x14ac:dyDescent="0.2">
      <c r="A173" t="s">
        <v>15</v>
      </c>
      <c r="B173">
        <v>1496535</v>
      </c>
      <c r="C173">
        <v>1496879</v>
      </c>
      <c r="D173" t="s">
        <v>6</v>
      </c>
      <c r="E173" t="s">
        <v>55</v>
      </c>
    </row>
    <row r="174" spans="1:5" x14ac:dyDescent="0.2">
      <c r="A174" t="s">
        <v>15</v>
      </c>
      <c r="B174">
        <v>1530149</v>
      </c>
      <c r="C174">
        <v>1530498</v>
      </c>
      <c r="D174" t="s">
        <v>6</v>
      </c>
      <c r="E174" t="s">
        <v>56</v>
      </c>
    </row>
    <row r="175" spans="1:5" x14ac:dyDescent="0.2">
      <c r="A175" t="s">
        <v>15</v>
      </c>
      <c r="B175">
        <v>1574723</v>
      </c>
      <c r="C175">
        <v>1575071</v>
      </c>
      <c r="D175" t="s">
        <v>6</v>
      </c>
      <c r="E175" t="s">
        <v>57</v>
      </c>
    </row>
    <row r="176" spans="1:5" x14ac:dyDescent="0.2">
      <c r="A176" t="s">
        <v>15</v>
      </c>
      <c r="B176">
        <v>1579175</v>
      </c>
      <c r="C176">
        <v>1579526</v>
      </c>
      <c r="D176" t="s">
        <v>1</v>
      </c>
      <c r="E176" t="s">
        <v>58</v>
      </c>
    </row>
    <row r="177" spans="1:5" x14ac:dyDescent="0.2">
      <c r="A177" t="s">
        <v>15</v>
      </c>
      <c r="B177">
        <v>1581981</v>
      </c>
      <c r="C177">
        <v>1582318</v>
      </c>
      <c r="D177" t="s">
        <v>1</v>
      </c>
      <c r="E177" t="s">
        <v>59</v>
      </c>
    </row>
    <row r="178" spans="1:5" x14ac:dyDescent="0.2">
      <c r="A178" t="s">
        <v>15</v>
      </c>
      <c r="B178">
        <v>1629524</v>
      </c>
      <c r="C178">
        <v>1629874</v>
      </c>
      <c r="D178" t="s">
        <v>1</v>
      </c>
      <c r="E178" t="s">
        <v>60</v>
      </c>
    </row>
    <row r="179" spans="1:5" x14ac:dyDescent="0.2">
      <c r="A179" t="s">
        <v>15</v>
      </c>
      <c r="B179">
        <v>1632187</v>
      </c>
      <c r="C179">
        <v>1632545</v>
      </c>
      <c r="D179" t="s">
        <v>1</v>
      </c>
      <c r="E179" t="s">
        <v>61</v>
      </c>
    </row>
    <row r="180" spans="1:5" x14ac:dyDescent="0.2">
      <c r="A180" t="s">
        <v>15</v>
      </c>
      <c r="B180">
        <v>1684577</v>
      </c>
      <c r="C180">
        <v>1684917</v>
      </c>
      <c r="D180" t="s">
        <v>6</v>
      </c>
      <c r="E180" t="s">
        <v>62</v>
      </c>
    </row>
    <row r="181" spans="1:5" x14ac:dyDescent="0.2">
      <c r="A181" t="s">
        <v>15</v>
      </c>
      <c r="B181">
        <v>1716280</v>
      </c>
      <c r="C181">
        <v>1716629</v>
      </c>
      <c r="D181" t="s">
        <v>1</v>
      </c>
      <c r="E181" t="s">
        <v>63</v>
      </c>
    </row>
    <row r="182" spans="1:5" x14ac:dyDescent="0.2">
      <c r="A182" t="s">
        <v>15</v>
      </c>
      <c r="B182">
        <v>1738417</v>
      </c>
      <c r="C182">
        <v>1738761</v>
      </c>
      <c r="D182" t="s">
        <v>1</v>
      </c>
      <c r="E182" t="s">
        <v>64</v>
      </c>
    </row>
    <row r="183" spans="1:5" x14ac:dyDescent="0.2">
      <c r="A183" t="s">
        <v>15</v>
      </c>
      <c r="B183">
        <v>1740960</v>
      </c>
      <c r="C183">
        <v>1741307</v>
      </c>
      <c r="D183" t="s">
        <v>1</v>
      </c>
      <c r="E183" t="s">
        <v>65</v>
      </c>
    </row>
    <row r="184" spans="1:5" x14ac:dyDescent="0.2">
      <c r="A184" t="s">
        <v>15</v>
      </c>
      <c r="B184">
        <v>1808836</v>
      </c>
      <c r="C184">
        <v>1809175</v>
      </c>
      <c r="D184" t="s">
        <v>1</v>
      </c>
      <c r="E184" t="s">
        <v>66</v>
      </c>
    </row>
    <row r="185" spans="1:5" x14ac:dyDescent="0.2">
      <c r="A185" t="s">
        <v>15</v>
      </c>
      <c r="B185">
        <v>1862026</v>
      </c>
      <c r="C185">
        <v>1862384</v>
      </c>
      <c r="D185" t="s">
        <v>1</v>
      </c>
      <c r="E185" t="s">
        <v>67</v>
      </c>
    </row>
    <row r="186" spans="1:5" x14ac:dyDescent="0.2">
      <c r="A186" t="s">
        <v>15</v>
      </c>
      <c r="B186">
        <v>1894222</v>
      </c>
      <c r="C186">
        <v>1894553</v>
      </c>
      <c r="D186" t="s">
        <v>6</v>
      </c>
      <c r="E186" t="s">
        <v>68</v>
      </c>
    </row>
    <row r="187" spans="1:5" x14ac:dyDescent="0.2">
      <c r="A187" t="s">
        <v>15</v>
      </c>
      <c r="B187">
        <v>1933056</v>
      </c>
      <c r="C187">
        <v>1933398</v>
      </c>
      <c r="D187" t="s">
        <v>1</v>
      </c>
      <c r="E187" t="s">
        <v>69</v>
      </c>
    </row>
    <row r="188" spans="1:5" x14ac:dyDescent="0.2">
      <c r="A188" t="s">
        <v>15</v>
      </c>
      <c r="B188">
        <v>2017003</v>
      </c>
      <c r="C188">
        <v>2017345</v>
      </c>
      <c r="D188" t="s">
        <v>1</v>
      </c>
      <c r="E188" t="s">
        <v>70</v>
      </c>
    </row>
    <row r="189" spans="1:5" x14ac:dyDescent="0.2">
      <c r="A189" t="s">
        <v>15</v>
      </c>
      <c r="B189">
        <v>2021938</v>
      </c>
      <c r="C189">
        <v>2022290</v>
      </c>
      <c r="D189" t="s">
        <v>1</v>
      </c>
      <c r="E189" t="s">
        <v>71</v>
      </c>
    </row>
    <row r="190" spans="1:5" x14ac:dyDescent="0.2">
      <c r="A190" t="s">
        <v>15</v>
      </c>
      <c r="B190">
        <v>2040787</v>
      </c>
      <c r="C190">
        <v>2041141</v>
      </c>
      <c r="D190" t="s">
        <v>6</v>
      </c>
      <c r="E190" t="s">
        <v>72</v>
      </c>
    </row>
    <row r="191" spans="1:5" x14ac:dyDescent="0.2">
      <c r="A191" t="s">
        <v>15</v>
      </c>
      <c r="B191">
        <v>2063790</v>
      </c>
      <c r="C191">
        <v>2064140</v>
      </c>
      <c r="D191" t="s">
        <v>6</v>
      </c>
      <c r="E191" t="s">
        <v>73</v>
      </c>
    </row>
    <row r="192" spans="1:5" x14ac:dyDescent="0.2">
      <c r="A192" t="s">
        <v>15</v>
      </c>
      <c r="B192">
        <v>2083918</v>
      </c>
      <c r="C192">
        <v>2084275</v>
      </c>
      <c r="D192" t="s">
        <v>6</v>
      </c>
      <c r="E192" t="s">
        <v>74</v>
      </c>
    </row>
    <row r="193" spans="1:5" x14ac:dyDescent="0.2">
      <c r="A193" t="s">
        <v>15</v>
      </c>
      <c r="B193">
        <v>2108287</v>
      </c>
      <c r="C193">
        <v>2108631</v>
      </c>
      <c r="D193" t="s">
        <v>1</v>
      </c>
      <c r="E193" t="s">
        <v>75</v>
      </c>
    </row>
    <row r="194" spans="1:5" x14ac:dyDescent="0.2">
      <c r="A194" t="s">
        <v>15</v>
      </c>
      <c r="B194">
        <v>2110853</v>
      </c>
      <c r="C194">
        <v>2111180</v>
      </c>
      <c r="D194" t="s">
        <v>1</v>
      </c>
      <c r="E194" t="s">
        <v>76</v>
      </c>
    </row>
    <row r="195" spans="1:5" x14ac:dyDescent="0.2">
      <c r="A195" t="s">
        <v>15</v>
      </c>
      <c r="B195">
        <v>2119788</v>
      </c>
      <c r="C195">
        <v>2120137</v>
      </c>
      <c r="D195" t="s">
        <v>1</v>
      </c>
      <c r="E195" t="s">
        <v>77</v>
      </c>
    </row>
    <row r="196" spans="1:5" x14ac:dyDescent="0.2">
      <c r="A196" t="s">
        <v>15</v>
      </c>
      <c r="B196">
        <v>2145095</v>
      </c>
      <c r="C196">
        <v>2145433</v>
      </c>
      <c r="D196" t="s">
        <v>6</v>
      </c>
      <c r="E196" t="s">
        <v>78</v>
      </c>
    </row>
    <row r="197" spans="1:5" x14ac:dyDescent="0.2">
      <c r="A197" t="s">
        <v>15</v>
      </c>
      <c r="B197">
        <v>2147833</v>
      </c>
      <c r="C197">
        <v>2148179</v>
      </c>
      <c r="D197" t="s">
        <v>6</v>
      </c>
      <c r="E197" t="s">
        <v>79</v>
      </c>
    </row>
    <row r="198" spans="1:5" x14ac:dyDescent="0.2">
      <c r="A198" t="s">
        <v>15</v>
      </c>
      <c r="B198">
        <v>2148153</v>
      </c>
      <c r="C198">
        <v>2148502</v>
      </c>
      <c r="D198" t="s">
        <v>1</v>
      </c>
      <c r="E198" t="s">
        <v>80</v>
      </c>
    </row>
    <row r="199" spans="1:5" x14ac:dyDescent="0.2">
      <c r="A199" t="s">
        <v>15</v>
      </c>
      <c r="B199">
        <v>2158746</v>
      </c>
      <c r="C199">
        <v>2159089</v>
      </c>
      <c r="D199" t="s">
        <v>1</v>
      </c>
      <c r="E199" t="s">
        <v>81</v>
      </c>
    </row>
    <row r="200" spans="1:5" x14ac:dyDescent="0.2">
      <c r="A200" t="s">
        <v>15</v>
      </c>
      <c r="B200">
        <v>2180474</v>
      </c>
      <c r="C200">
        <v>2180832</v>
      </c>
      <c r="D200" t="s">
        <v>6</v>
      </c>
      <c r="E200" t="s">
        <v>82</v>
      </c>
    </row>
    <row r="201" spans="1:5" x14ac:dyDescent="0.2">
      <c r="A201" t="s">
        <v>15</v>
      </c>
      <c r="B201">
        <v>2210257</v>
      </c>
      <c r="C201">
        <v>2210588</v>
      </c>
      <c r="D201" t="s">
        <v>1</v>
      </c>
      <c r="E201" t="s">
        <v>83</v>
      </c>
    </row>
    <row r="202" spans="1:5" x14ac:dyDescent="0.2">
      <c r="A202" t="s">
        <v>15</v>
      </c>
      <c r="B202">
        <v>2210639</v>
      </c>
      <c r="C202">
        <v>2210988</v>
      </c>
      <c r="D202" t="s">
        <v>1</v>
      </c>
      <c r="E202" t="s">
        <v>84</v>
      </c>
    </row>
    <row r="203" spans="1:5" x14ac:dyDescent="0.2">
      <c r="A203" t="s">
        <v>15</v>
      </c>
      <c r="B203">
        <v>2220429</v>
      </c>
      <c r="C203">
        <v>2220754</v>
      </c>
      <c r="D203" t="s">
        <v>1</v>
      </c>
      <c r="E203" t="s">
        <v>85</v>
      </c>
    </row>
    <row r="204" spans="1:5" x14ac:dyDescent="0.2">
      <c r="A204" t="s">
        <v>15</v>
      </c>
      <c r="B204">
        <v>2222679</v>
      </c>
      <c r="C204">
        <v>2223022</v>
      </c>
      <c r="D204" t="s">
        <v>1</v>
      </c>
      <c r="E204" t="s">
        <v>86</v>
      </c>
    </row>
    <row r="205" spans="1:5" x14ac:dyDescent="0.2">
      <c r="A205" t="s">
        <v>15</v>
      </c>
      <c r="B205">
        <v>2230366</v>
      </c>
      <c r="C205">
        <v>2230688</v>
      </c>
      <c r="D205" t="s">
        <v>1</v>
      </c>
      <c r="E205" t="s">
        <v>87</v>
      </c>
    </row>
    <row r="206" spans="1:5" x14ac:dyDescent="0.2">
      <c r="A206" t="s">
        <v>15</v>
      </c>
      <c r="B206">
        <v>2380885</v>
      </c>
      <c r="C206">
        <v>2381185</v>
      </c>
      <c r="D206" t="s">
        <v>6</v>
      </c>
      <c r="E206" t="s">
        <v>90</v>
      </c>
    </row>
    <row r="207" spans="1:5" x14ac:dyDescent="0.2">
      <c r="A207" t="s">
        <v>15</v>
      </c>
      <c r="B207">
        <v>2400867</v>
      </c>
      <c r="C207">
        <v>2401095</v>
      </c>
      <c r="D207" t="s">
        <v>6</v>
      </c>
      <c r="E207" t="s">
        <v>91</v>
      </c>
    </row>
    <row r="208" spans="1:5" x14ac:dyDescent="0.2">
      <c r="A208" t="s">
        <v>15</v>
      </c>
      <c r="B208">
        <v>2405873</v>
      </c>
      <c r="C208">
        <v>2406228</v>
      </c>
      <c r="D208" t="s">
        <v>1</v>
      </c>
      <c r="E208" t="s">
        <v>92</v>
      </c>
    </row>
    <row r="209" spans="1:5" x14ac:dyDescent="0.2">
      <c r="A209" t="s">
        <v>15</v>
      </c>
      <c r="B209">
        <v>2418125</v>
      </c>
      <c r="C209">
        <v>2418384</v>
      </c>
      <c r="D209" t="s">
        <v>6</v>
      </c>
      <c r="E209" t="s">
        <v>93</v>
      </c>
    </row>
    <row r="210" spans="1:5" x14ac:dyDescent="0.2">
      <c r="A210" t="s">
        <v>15</v>
      </c>
      <c r="B210">
        <v>2422328</v>
      </c>
      <c r="C210">
        <v>2422687</v>
      </c>
      <c r="D210" t="s">
        <v>6</v>
      </c>
      <c r="E210" t="s">
        <v>94</v>
      </c>
    </row>
    <row r="211" spans="1:5" x14ac:dyDescent="0.2">
      <c r="A211" t="s">
        <v>15</v>
      </c>
      <c r="B211">
        <v>2432242</v>
      </c>
      <c r="C211">
        <v>2432411</v>
      </c>
      <c r="D211" t="s">
        <v>6</v>
      </c>
      <c r="E211" t="s">
        <v>95</v>
      </c>
    </row>
    <row r="212" spans="1:5" x14ac:dyDescent="0.2">
      <c r="A212" t="s">
        <v>15</v>
      </c>
      <c r="B212">
        <v>2437466</v>
      </c>
      <c r="C212">
        <v>2437780</v>
      </c>
      <c r="D212" t="s">
        <v>6</v>
      </c>
      <c r="E212" t="s">
        <v>96</v>
      </c>
    </row>
  </sheetData>
  <sortState xmlns:xlrd2="http://schemas.microsoft.com/office/spreadsheetml/2017/richdata2" ref="A1:I250">
    <sortCondition ref="A1:A250"/>
    <sortCondition ref="B1:B250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64AE-169C-4942-A8B8-4E610A204F3E}">
  <dimension ref="A1:R42"/>
  <sheetViews>
    <sheetView topLeftCell="A22" workbookViewId="0">
      <selection activeCell="I37" sqref="I37"/>
    </sheetView>
  </sheetViews>
  <sheetFormatPr baseColWidth="10" defaultRowHeight="16" x14ac:dyDescent="0.2"/>
  <sheetData>
    <row r="1" spans="1:14" x14ac:dyDescent="0.2">
      <c r="A1" t="s">
        <v>0</v>
      </c>
      <c r="B1">
        <v>1563816</v>
      </c>
      <c r="C1">
        <v>1564165</v>
      </c>
      <c r="D1" t="s">
        <v>1</v>
      </c>
      <c r="E1" t="s">
        <v>195</v>
      </c>
      <c r="J1" t="s">
        <v>0</v>
      </c>
      <c r="K1">
        <v>1465331</v>
      </c>
      <c r="L1">
        <v>1465680</v>
      </c>
      <c r="M1" t="s">
        <v>6</v>
      </c>
      <c r="N1" t="s">
        <v>193</v>
      </c>
    </row>
    <row r="2" spans="1:14" x14ac:dyDescent="0.2">
      <c r="A2" t="s">
        <v>0</v>
      </c>
      <c r="B2">
        <v>1564101</v>
      </c>
      <c r="C2">
        <v>1568523</v>
      </c>
      <c r="D2" t="s">
        <v>1</v>
      </c>
      <c r="E2" t="s">
        <v>3</v>
      </c>
      <c r="J2" t="s">
        <v>0</v>
      </c>
      <c r="K2">
        <v>1465785</v>
      </c>
      <c r="L2">
        <v>1469848</v>
      </c>
      <c r="M2" t="s">
        <v>6</v>
      </c>
      <c r="N2" t="s">
        <v>9</v>
      </c>
    </row>
    <row r="3" spans="1:14" x14ac:dyDescent="0.2">
      <c r="A3" t="s">
        <v>0</v>
      </c>
      <c r="B3">
        <v>1568383</v>
      </c>
      <c r="C3">
        <v>1568732</v>
      </c>
      <c r="D3" t="s">
        <v>1</v>
      </c>
      <c r="E3" t="s">
        <v>196</v>
      </c>
      <c r="J3" t="s">
        <v>0</v>
      </c>
      <c r="K3">
        <v>1469898</v>
      </c>
      <c r="L3">
        <v>1470247</v>
      </c>
      <c r="M3" t="s">
        <v>6</v>
      </c>
      <c r="N3" t="s">
        <v>194</v>
      </c>
    </row>
    <row r="4" spans="1:14" x14ac:dyDescent="0.2">
      <c r="A4" t="s">
        <v>0</v>
      </c>
      <c r="B4">
        <v>2926804</v>
      </c>
      <c r="C4">
        <v>2927153</v>
      </c>
      <c r="D4" t="s">
        <v>1</v>
      </c>
      <c r="E4" t="s">
        <v>209</v>
      </c>
      <c r="J4" t="s">
        <v>0</v>
      </c>
      <c r="K4">
        <v>4021976</v>
      </c>
      <c r="L4">
        <v>4022325</v>
      </c>
      <c r="M4" t="s">
        <v>6</v>
      </c>
      <c r="N4" t="s">
        <v>229</v>
      </c>
    </row>
    <row r="5" spans="1:14" x14ac:dyDescent="0.2">
      <c r="A5" t="s">
        <v>0</v>
      </c>
      <c r="B5">
        <v>2927204</v>
      </c>
      <c r="C5">
        <v>2931500</v>
      </c>
      <c r="D5" t="s">
        <v>1</v>
      </c>
      <c r="E5" t="s">
        <v>8</v>
      </c>
      <c r="J5" t="s">
        <v>0</v>
      </c>
      <c r="K5">
        <v>4022492</v>
      </c>
      <c r="L5">
        <v>4026493</v>
      </c>
      <c r="M5" t="s">
        <v>6</v>
      </c>
      <c r="N5" t="s">
        <v>7</v>
      </c>
    </row>
    <row r="6" spans="1:14" x14ac:dyDescent="0.2">
      <c r="A6" t="s">
        <v>0</v>
      </c>
      <c r="B6">
        <v>2931371</v>
      </c>
      <c r="C6">
        <v>2931720</v>
      </c>
      <c r="D6" t="s">
        <v>1</v>
      </c>
      <c r="E6" t="s">
        <v>210</v>
      </c>
      <c r="J6" t="s">
        <v>0</v>
      </c>
      <c r="K6">
        <v>4026543</v>
      </c>
      <c r="L6">
        <v>4026892</v>
      </c>
      <c r="M6" t="s">
        <v>6</v>
      </c>
      <c r="N6" t="s">
        <v>230</v>
      </c>
    </row>
    <row r="7" spans="1:14" x14ac:dyDescent="0.2">
      <c r="A7" t="s">
        <v>0</v>
      </c>
      <c r="B7">
        <v>3361147</v>
      </c>
      <c r="C7">
        <v>3361496</v>
      </c>
      <c r="D7" t="s">
        <v>1</v>
      </c>
      <c r="E7" t="s">
        <v>219</v>
      </c>
      <c r="J7" t="s">
        <v>11</v>
      </c>
      <c r="K7">
        <v>1964874</v>
      </c>
      <c r="L7">
        <v>1965223</v>
      </c>
      <c r="M7" t="s">
        <v>6</v>
      </c>
      <c r="N7" t="s">
        <v>124</v>
      </c>
    </row>
    <row r="8" spans="1:14" x14ac:dyDescent="0.2">
      <c r="A8" t="s">
        <v>0</v>
      </c>
      <c r="B8">
        <v>3361547</v>
      </c>
      <c r="C8">
        <v>3365548</v>
      </c>
      <c r="D8" t="s">
        <v>1</v>
      </c>
      <c r="E8" t="s">
        <v>5</v>
      </c>
      <c r="J8" t="s">
        <v>11</v>
      </c>
      <c r="K8">
        <v>1965390</v>
      </c>
      <c r="L8">
        <v>1969387</v>
      </c>
      <c r="M8" t="s">
        <v>6</v>
      </c>
      <c r="N8" t="s">
        <v>13</v>
      </c>
    </row>
    <row r="9" spans="1:14" x14ac:dyDescent="0.2">
      <c r="A9" t="s">
        <v>0</v>
      </c>
      <c r="B9">
        <v>3365713</v>
      </c>
      <c r="C9">
        <v>3366062</v>
      </c>
      <c r="D9" t="s">
        <v>1</v>
      </c>
      <c r="E9" t="s">
        <v>220</v>
      </c>
      <c r="J9" t="s">
        <v>11</v>
      </c>
      <c r="K9">
        <v>1969440</v>
      </c>
      <c r="L9">
        <v>1969789</v>
      </c>
      <c r="M9" t="s">
        <v>6</v>
      </c>
      <c r="N9" t="s">
        <v>125</v>
      </c>
    </row>
    <row r="10" spans="1:14" x14ac:dyDescent="0.2">
      <c r="A10" t="s">
        <v>0</v>
      </c>
      <c r="B10">
        <v>3996023</v>
      </c>
      <c r="C10">
        <v>3996366</v>
      </c>
      <c r="D10" t="s">
        <v>1</v>
      </c>
      <c r="E10" t="s">
        <v>227</v>
      </c>
      <c r="J10" t="s">
        <v>11</v>
      </c>
      <c r="K10">
        <v>4414196</v>
      </c>
      <c r="L10">
        <v>4414489</v>
      </c>
      <c r="M10" t="s">
        <v>6</v>
      </c>
      <c r="N10" t="s">
        <v>154</v>
      </c>
    </row>
    <row r="11" spans="1:14" x14ac:dyDescent="0.2">
      <c r="A11" t="s">
        <v>0</v>
      </c>
      <c r="B11">
        <v>3996423</v>
      </c>
      <c r="C11">
        <v>4000424</v>
      </c>
      <c r="D11" t="s">
        <v>1</v>
      </c>
      <c r="E11" t="s">
        <v>10</v>
      </c>
      <c r="J11" t="s">
        <v>11</v>
      </c>
      <c r="K11">
        <v>4414657</v>
      </c>
      <c r="L11">
        <v>4418658</v>
      </c>
      <c r="M11" t="s">
        <v>6</v>
      </c>
      <c r="N11" t="s">
        <v>12</v>
      </c>
    </row>
    <row r="12" spans="1:14" x14ac:dyDescent="0.2">
      <c r="A12" t="s">
        <v>0</v>
      </c>
      <c r="B12">
        <v>4000590</v>
      </c>
      <c r="C12">
        <v>4000939</v>
      </c>
      <c r="D12" t="s">
        <v>1</v>
      </c>
      <c r="E12" t="s">
        <v>228</v>
      </c>
      <c r="J12" t="s">
        <v>11</v>
      </c>
      <c r="K12">
        <v>4418708</v>
      </c>
      <c r="L12">
        <v>4419057</v>
      </c>
      <c r="M12" t="s">
        <v>6</v>
      </c>
      <c r="N12" t="s">
        <v>155</v>
      </c>
    </row>
    <row r="13" spans="1:14" x14ac:dyDescent="0.2">
      <c r="A13" t="s">
        <v>0</v>
      </c>
      <c r="B13">
        <v>5190744</v>
      </c>
      <c r="C13">
        <v>5191106</v>
      </c>
      <c r="D13" t="s">
        <v>1</v>
      </c>
      <c r="E13" t="s">
        <v>246</v>
      </c>
    </row>
    <row r="14" spans="1:14" x14ac:dyDescent="0.2">
      <c r="A14" t="s">
        <v>0</v>
      </c>
      <c r="B14">
        <v>5191060</v>
      </c>
      <c r="C14">
        <v>5195702</v>
      </c>
      <c r="D14" t="s">
        <v>1</v>
      </c>
      <c r="E14" t="s">
        <v>2</v>
      </c>
    </row>
    <row r="15" spans="1:14" x14ac:dyDescent="0.2">
      <c r="A15" t="s">
        <v>0</v>
      </c>
      <c r="B15">
        <v>5195311</v>
      </c>
      <c r="C15">
        <v>5195667</v>
      </c>
      <c r="D15" t="s">
        <v>1</v>
      </c>
      <c r="E15" t="s">
        <v>247</v>
      </c>
    </row>
    <row r="16" spans="1:14" x14ac:dyDescent="0.2">
      <c r="A16" t="s">
        <v>0</v>
      </c>
      <c r="B16">
        <v>5195711</v>
      </c>
      <c r="C16">
        <v>5199712</v>
      </c>
      <c r="D16" t="s">
        <v>1</v>
      </c>
      <c r="E16" t="s">
        <v>4</v>
      </c>
    </row>
    <row r="17" spans="1:18" x14ac:dyDescent="0.2">
      <c r="A17" t="s">
        <v>0</v>
      </c>
      <c r="B17">
        <v>5199878</v>
      </c>
      <c r="C17">
        <v>5200227</v>
      </c>
      <c r="D17" t="s">
        <v>1</v>
      </c>
      <c r="E17" t="s">
        <v>248</v>
      </c>
    </row>
    <row r="18" spans="1:18" x14ac:dyDescent="0.2">
      <c r="A18" t="s">
        <v>11</v>
      </c>
      <c r="B18">
        <v>1812348</v>
      </c>
      <c r="C18">
        <v>1812697</v>
      </c>
      <c r="D18" t="s">
        <v>1</v>
      </c>
      <c r="E18" t="s">
        <v>121</v>
      </c>
    </row>
    <row r="19" spans="1:18" x14ac:dyDescent="0.2">
      <c r="A19" t="s">
        <v>11</v>
      </c>
      <c r="B19">
        <v>1812748</v>
      </c>
      <c r="C19">
        <v>1816780</v>
      </c>
      <c r="D19" t="s">
        <v>1</v>
      </c>
      <c r="E19" t="s">
        <v>14</v>
      </c>
    </row>
    <row r="20" spans="1:18" x14ac:dyDescent="0.2">
      <c r="A20" t="s">
        <v>11</v>
      </c>
      <c r="B20">
        <v>1816913</v>
      </c>
      <c r="C20">
        <v>1817262</v>
      </c>
      <c r="D20" t="s">
        <v>1</v>
      </c>
      <c r="E20" t="s">
        <v>122</v>
      </c>
    </row>
    <row r="21" spans="1:18" x14ac:dyDescent="0.2">
      <c r="A21" t="s">
        <v>15</v>
      </c>
      <c r="B21">
        <v>777733</v>
      </c>
      <c r="C21">
        <v>778082</v>
      </c>
      <c r="D21" t="s">
        <v>1</v>
      </c>
      <c r="E21" t="s">
        <v>43</v>
      </c>
    </row>
    <row r="22" spans="1:18" x14ac:dyDescent="0.2">
      <c r="A22" t="s">
        <v>15</v>
      </c>
      <c r="B22">
        <v>778133</v>
      </c>
      <c r="C22">
        <v>782134</v>
      </c>
      <c r="D22" t="s">
        <v>1</v>
      </c>
      <c r="E22" t="s">
        <v>16</v>
      </c>
    </row>
    <row r="23" spans="1:18" x14ac:dyDescent="0.2">
      <c r="A23" t="s">
        <v>15</v>
      </c>
      <c r="B23">
        <v>782300</v>
      </c>
      <c r="C23">
        <v>782649</v>
      </c>
      <c r="D23" t="s">
        <v>1</v>
      </c>
      <c r="E23" t="s">
        <v>44</v>
      </c>
    </row>
    <row r="24" spans="1:18" x14ac:dyDescent="0.2">
      <c r="A24" t="s">
        <v>15</v>
      </c>
      <c r="B24">
        <v>2319920</v>
      </c>
      <c r="C24">
        <v>2320269</v>
      </c>
      <c r="D24" t="s">
        <v>1</v>
      </c>
      <c r="E24" t="s">
        <v>88</v>
      </c>
    </row>
    <row r="25" spans="1:18" x14ac:dyDescent="0.2">
      <c r="A25" t="s">
        <v>15</v>
      </c>
      <c r="B25">
        <v>2320320</v>
      </c>
      <c r="C25">
        <v>2324320</v>
      </c>
      <c r="D25" t="s">
        <v>1</v>
      </c>
      <c r="E25" t="s">
        <v>17</v>
      </c>
    </row>
    <row r="26" spans="1:18" x14ac:dyDescent="0.2">
      <c r="A26" t="s">
        <v>15</v>
      </c>
      <c r="B26">
        <v>2324486</v>
      </c>
      <c r="C26">
        <v>2324835</v>
      </c>
      <c r="D26" t="s">
        <v>1</v>
      </c>
      <c r="E26" t="s">
        <v>89</v>
      </c>
    </row>
    <row r="29" spans="1:18" x14ac:dyDescent="0.2">
      <c r="A29" s="1" t="s">
        <v>255</v>
      </c>
      <c r="B29" s="1"/>
      <c r="C29" s="1"/>
      <c r="D29" s="1"/>
      <c r="E29" s="1"/>
      <c r="F29" s="1"/>
      <c r="G29" s="1"/>
      <c r="H29" s="1"/>
      <c r="I29" s="1"/>
      <c r="J29" s="1" t="s">
        <v>256</v>
      </c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t="s">
        <v>0</v>
      </c>
      <c r="B30">
        <v>1465331</v>
      </c>
      <c r="C30">
        <v>1465680</v>
      </c>
      <c r="D30" t="s">
        <v>6</v>
      </c>
      <c r="E30" t="s">
        <v>193</v>
      </c>
      <c r="J30" t="s">
        <v>0</v>
      </c>
      <c r="K30">
        <v>1469898</v>
      </c>
      <c r="L30">
        <v>1470247</v>
      </c>
      <c r="M30" t="s">
        <v>6</v>
      </c>
      <c r="N30" t="s">
        <v>194</v>
      </c>
    </row>
    <row r="31" spans="1:18" x14ac:dyDescent="0.2">
      <c r="A31" t="s">
        <v>0</v>
      </c>
      <c r="B31">
        <v>1568383</v>
      </c>
      <c r="C31">
        <v>1568732</v>
      </c>
      <c r="D31" t="s">
        <v>1</v>
      </c>
      <c r="E31" t="s">
        <v>196</v>
      </c>
      <c r="J31" t="s">
        <v>0</v>
      </c>
      <c r="K31">
        <v>1563816</v>
      </c>
      <c r="L31">
        <v>1564165</v>
      </c>
      <c r="M31" t="s">
        <v>1</v>
      </c>
      <c r="N31" t="s">
        <v>195</v>
      </c>
    </row>
    <row r="32" spans="1:18" x14ac:dyDescent="0.2">
      <c r="A32" t="s">
        <v>0</v>
      </c>
      <c r="B32">
        <v>2931371</v>
      </c>
      <c r="C32">
        <v>2931720</v>
      </c>
      <c r="D32" t="s">
        <v>1</v>
      </c>
      <c r="E32" t="s">
        <v>210</v>
      </c>
      <c r="J32" t="s">
        <v>0</v>
      </c>
      <c r="K32">
        <v>2926804</v>
      </c>
      <c r="L32">
        <v>2927153</v>
      </c>
      <c r="M32" t="s">
        <v>1</v>
      </c>
      <c r="N32" t="s">
        <v>209</v>
      </c>
    </row>
    <row r="33" spans="1:14" x14ac:dyDescent="0.2">
      <c r="A33" t="s">
        <v>0</v>
      </c>
      <c r="B33">
        <v>3365713</v>
      </c>
      <c r="C33">
        <v>3366062</v>
      </c>
      <c r="D33" t="s">
        <v>1</v>
      </c>
      <c r="E33" t="s">
        <v>220</v>
      </c>
      <c r="J33" t="s">
        <v>0</v>
      </c>
      <c r="K33">
        <v>3361147</v>
      </c>
      <c r="L33">
        <v>3361496</v>
      </c>
      <c r="M33" t="s">
        <v>1</v>
      </c>
      <c r="N33" t="s">
        <v>219</v>
      </c>
    </row>
    <row r="34" spans="1:14" x14ac:dyDescent="0.2">
      <c r="A34" t="s">
        <v>0</v>
      </c>
      <c r="B34">
        <v>4000590</v>
      </c>
      <c r="C34">
        <v>4000939</v>
      </c>
      <c r="D34" t="s">
        <v>1</v>
      </c>
      <c r="E34" t="s">
        <v>228</v>
      </c>
      <c r="J34" t="s">
        <v>0</v>
      </c>
      <c r="K34">
        <v>3996023</v>
      </c>
      <c r="L34">
        <v>3996366</v>
      </c>
      <c r="M34" t="s">
        <v>1</v>
      </c>
      <c r="N34" t="s">
        <v>227</v>
      </c>
    </row>
    <row r="35" spans="1:14" x14ac:dyDescent="0.2">
      <c r="A35" t="s">
        <v>0</v>
      </c>
      <c r="B35">
        <v>4021976</v>
      </c>
      <c r="C35">
        <v>4022325</v>
      </c>
      <c r="D35" t="s">
        <v>6</v>
      </c>
      <c r="E35" t="s">
        <v>229</v>
      </c>
      <c r="J35" t="s">
        <v>0</v>
      </c>
      <c r="K35">
        <v>4026543</v>
      </c>
      <c r="L35">
        <v>4026892</v>
      </c>
      <c r="M35" t="s">
        <v>6</v>
      </c>
      <c r="N35" t="s">
        <v>230</v>
      </c>
    </row>
    <row r="36" spans="1:14" x14ac:dyDescent="0.2">
      <c r="A36" t="s">
        <v>0</v>
      </c>
      <c r="B36">
        <v>5195311</v>
      </c>
      <c r="C36">
        <v>5195667</v>
      </c>
      <c r="D36" t="s">
        <v>1</v>
      </c>
      <c r="E36" t="s">
        <v>247</v>
      </c>
      <c r="J36" t="s">
        <v>0</v>
      </c>
      <c r="K36">
        <v>5190744</v>
      </c>
      <c r="L36">
        <v>5191106</v>
      </c>
      <c r="M36" t="s">
        <v>1</v>
      </c>
      <c r="N36" t="s">
        <v>246</v>
      </c>
    </row>
    <row r="37" spans="1:14" x14ac:dyDescent="0.2">
      <c r="A37" t="s">
        <v>0</v>
      </c>
      <c r="B37">
        <v>5199878</v>
      </c>
      <c r="C37">
        <v>5200227</v>
      </c>
      <c r="D37" t="s">
        <v>1</v>
      </c>
      <c r="E37" t="s">
        <v>248</v>
      </c>
      <c r="J37" t="s">
        <v>11</v>
      </c>
      <c r="K37">
        <v>1812348</v>
      </c>
      <c r="L37">
        <v>1812697</v>
      </c>
      <c r="M37" t="s">
        <v>1</v>
      </c>
      <c r="N37" t="s">
        <v>121</v>
      </c>
    </row>
    <row r="38" spans="1:14" x14ac:dyDescent="0.2">
      <c r="A38" t="s">
        <v>11</v>
      </c>
      <c r="B38">
        <v>1816913</v>
      </c>
      <c r="C38">
        <v>1817262</v>
      </c>
      <c r="D38" t="s">
        <v>1</v>
      </c>
      <c r="E38" t="s">
        <v>122</v>
      </c>
      <c r="J38" t="s">
        <v>11</v>
      </c>
      <c r="K38">
        <v>1969440</v>
      </c>
      <c r="L38">
        <v>1969789</v>
      </c>
      <c r="M38" t="s">
        <v>6</v>
      </c>
      <c r="N38" t="s">
        <v>125</v>
      </c>
    </row>
    <row r="39" spans="1:14" x14ac:dyDescent="0.2">
      <c r="A39" t="s">
        <v>11</v>
      </c>
      <c r="B39">
        <v>1964874</v>
      </c>
      <c r="C39">
        <v>1965223</v>
      </c>
      <c r="D39" t="s">
        <v>6</v>
      </c>
      <c r="E39" t="s">
        <v>124</v>
      </c>
      <c r="J39" t="s">
        <v>11</v>
      </c>
      <c r="K39">
        <v>4418708</v>
      </c>
      <c r="L39">
        <v>4419057</v>
      </c>
      <c r="M39" t="s">
        <v>6</v>
      </c>
      <c r="N39" t="s">
        <v>155</v>
      </c>
    </row>
    <row r="40" spans="1:14" x14ac:dyDescent="0.2">
      <c r="A40" t="s">
        <v>11</v>
      </c>
      <c r="B40">
        <v>4414196</v>
      </c>
      <c r="C40">
        <v>4414489</v>
      </c>
      <c r="D40" t="s">
        <v>6</v>
      </c>
      <c r="E40" t="s">
        <v>154</v>
      </c>
      <c r="J40" t="s">
        <v>15</v>
      </c>
      <c r="K40">
        <v>777733</v>
      </c>
      <c r="L40">
        <v>778082</v>
      </c>
      <c r="M40" t="s">
        <v>1</v>
      </c>
      <c r="N40" t="s">
        <v>43</v>
      </c>
    </row>
    <row r="41" spans="1:14" x14ac:dyDescent="0.2">
      <c r="A41" t="s">
        <v>15</v>
      </c>
      <c r="B41">
        <v>782300</v>
      </c>
      <c r="C41">
        <v>782649</v>
      </c>
      <c r="D41" t="s">
        <v>1</v>
      </c>
      <c r="E41" t="s">
        <v>44</v>
      </c>
      <c r="J41" t="s">
        <v>15</v>
      </c>
      <c r="K41">
        <v>2319920</v>
      </c>
      <c r="L41">
        <v>2320269</v>
      </c>
      <c r="M41" t="s">
        <v>1</v>
      </c>
      <c r="N41" t="s">
        <v>88</v>
      </c>
    </row>
    <row r="42" spans="1:14" x14ac:dyDescent="0.2">
      <c r="A42" t="s">
        <v>15</v>
      </c>
      <c r="B42">
        <v>2324486</v>
      </c>
      <c r="C42">
        <v>2324835</v>
      </c>
      <c r="D42" t="s">
        <v>1</v>
      </c>
      <c r="E42" t="s">
        <v>89</v>
      </c>
    </row>
  </sheetData>
  <sortState xmlns:xlrd2="http://schemas.microsoft.com/office/spreadsheetml/2017/richdata2" ref="J30:N41">
    <sortCondition ref="J30:J41"/>
    <sortCondition ref="K30:K4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5"/>
  <sheetViews>
    <sheetView workbookViewId="0">
      <selection activeCell="G26" sqref="G26"/>
    </sheetView>
  </sheetViews>
  <sheetFormatPr baseColWidth="10" defaultRowHeight="16" x14ac:dyDescent="0.2"/>
  <sheetData>
    <row r="1" spans="1:16" x14ac:dyDescent="0.2">
      <c r="A1" t="s">
        <v>257</v>
      </c>
    </row>
    <row r="3" spans="1:16" x14ac:dyDescent="0.2">
      <c r="A3" t="s">
        <v>259</v>
      </c>
      <c r="E3" t="s">
        <v>260</v>
      </c>
      <c r="N3" t="s">
        <v>261</v>
      </c>
    </row>
    <row r="4" spans="1:16" x14ac:dyDescent="0.2">
      <c r="A4" t="str">
        <f>List_Tf2_and_LTRs.txt!A1</f>
        <v>chr1</v>
      </c>
      <c r="B4">
        <f>IF(List_Tf2_and_LTRs.txt!D1 = "+", List_Tf2_and_LTRs.txt!C1+1, List_Tf2_and_LTRs.txt!B1-1)</f>
        <v>21330</v>
      </c>
      <c r="C4" t="str">
        <f>List_Tf2_and_LTRs.txt!D1</f>
        <v>+</v>
      </c>
      <c r="E4" t="str">
        <f>'Full length'!A30</f>
        <v>chr1</v>
      </c>
      <c r="F4">
        <f>IF('Full length'!D30="+", 'Full length'!C30+1, 'Full length'!B30-1)</f>
        <v>1465681</v>
      </c>
      <c r="G4" t="str">
        <f>'Full length'!D30</f>
        <v>+</v>
      </c>
      <c r="N4" t="str">
        <f>'Full length'!J30</f>
        <v>chr1</v>
      </c>
      <c r="O4">
        <f>IF('Full length'!M30="+", 'Full length'!L30+1, 'Full length'!K30-1)</f>
        <v>1470248</v>
      </c>
      <c r="P4" t="str">
        <f>'Full length'!M30</f>
        <v>+</v>
      </c>
    </row>
    <row r="5" spans="1:16" x14ac:dyDescent="0.2">
      <c r="A5" t="str">
        <f>List_Tf2_and_LTRs.txt!A2</f>
        <v>chr1</v>
      </c>
      <c r="B5">
        <f>IF(List_Tf2_and_LTRs.txt!D2 = "+", List_Tf2_and_LTRs.txt!C2+1, List_Tf2_and_LTRs.txt!B2-1)</f>
        <v>24279</v>
      </c>
      <c r="C5" t="str">
        <f>List_Tf2_and_LTRs.txt!D2</f>
        <v>-</v>
      </c>
      <c r="E5" t="str">
        <f>'Full length'!A31</f>
        <v>chr1</v>
      </c>
      <c r="F5">
        <f>IF('Full length'!D31="+", 'Full length'!C31+1, 'Full length'!B31-1)</f>
        <v>1568382</v>
      </c>
      <c r="G5" t="str">
        <f>'Full length'!D31</f>
        <v>-</v>
      </c>
      <c r="N5" t="str">
        <f>'Full length'!J31</f>
        <v>chr1</v>
      </c>
      <c r="O5">
        <f>IF('Full length'!M31="+", 'Full length'!L31+1, 'Full length'!K31-1)</f>
        <v>1563815</v>
      </c>
      <c r="P5" t="str">
        <f>'Full length'!M31</f>
        <v>-</v>
      </c>
    </row>
    <row r="6" spans="1:16" x14ac:dyDescent="0.2">
      <c r="A6" t="str">
        <f>List_Tf2_and_LTRs.txt!A3</f>
        <v>chr1</v>
      </c>
      <c r="B6">
        <f>IF(List_Tf2_and_LTRs.txt!D3 = "+", List_Tf2_and_LTRs.txt!C3+1, List_Tf2_and_LTRs.txt!B3-1)</f>
        <v>24579</v>
      </c>
      <c r="C6" t="str">
        <f>List_Tf2_and_LTRs.txt!D3</f>
        <v>-</v>
      </c>
      <c r="E6" t="str">
        <f>'Full length'!A32</f>
        <v>chr1</v>
      </c>
      <c r="F6">
        <f>IF('Full length'!D32="+", 'Full length'!C32+1, 'Full length'!B32-1)</f>
        <v>2931370</v>
      </c>
      <c r="G6" t="str">
        <f>'Full length'!D32</f>
        <v>-</v>
      </c>
      <c r="N6" t="str">
        <f>'Full length'!J32</f>
        <v>chr1</v>
      </c>
      <c r="O6">
        <f>IF('Full length'!M32="+", 'Full length'!L32+1, 'Full length'!K32-1)</f>
        <v>2926803</v>
      </c>
      <c r="P6" t="str">
        <f>'Full length'!M32</f>
        <v>-</v>
      </c>
    </row>
    <row r="7" spans="1:16" x14ac:dyDescent="0.2">
      <c r="A7" t="str">
        <f>List_Tf2_and_LTRs.txt!A4</f>
        <v>chr1</v>
      </c>
      <c r="B7">
        <f>IF(List_Tf2_and_LTRs.txt!D4 = "+", List_Tf2_and_LTRs.txt!C4+1, List_Tf2_and_LTRs.txt!B4-1)</f>
        <v>25995</v>
      </c>
      <c r="C7" t="str">
        <f>List_Tf2_and_LTRs.txt!D4</f>
        <v>-</v>
      </c>
      <c r="E7" t="str">
        <f>'Full length'!A33</f>
        <v>chr1</v>
      </c>
      <c r="F7">
        <f>IF('Full length'!D33="+", 'Full length'!C33+1, 'Full length'!B33-1)</f>
        <v>3365712</v>
      </c>
      <c r="G7" t="str">
        <f>'Full length'!D33</f>
        <v>-</v>
      </c>
      <c r="N7" t="str">
        <f>'Full length'!J33</f>
        <v>chr1</v>
      </c>
      <c r="O7">
        <f>IF('Full length'!M33="+", 'Full length'!L33+1, 'Full length'!K33-1)</f>
        <v>3361146</v>
      </c>
      <c r="P7" t="str">
        <f>'Full length'!M33</f>
        <v>-</v>
      </c>
    </row>
    <row r="8" spans="1:16" x14ac:dyDescent="0.2">
      <c r="A8" t="str">
        <f>List_Tf2_and_LTRs.txt!A5</f>
        <v>chr1</v>
      </c>
      <c r="B8">
        <f>IF(List_Tf2_and_LTRs.txt!D5 = "+", List_Tf2_and_LTRs.txt!C5+1, List_Tf2_and_LTRs.txt!B5-1)</f>
        <v>28481</v>
      </c>
      <c r="C8" t="str">
        <f>List_Tf2_and_LTRs.txt!D5</f>
        <v>+</v>
      </c>
      <c r="E8" t="str">
        <f>'Full length'!A34</f>
        <v>chr1</v>
      </c>
      <c r="F8">
        <f>IF('Full length'!D34="+", 'Full length'!C34+1, 'Full length'!B34-1)</f>
        <v>4000589</v>
      </c>
      <c r="G8" t="str">
        <f>'Full length'!D34</f>
        <v>-</v>
      </c>
      <c r="N8" t="str">
        <f>'Full length'!J34</f>
        <v>chr1</v>
      </c>
      <c r="O8">
        <f>IF('Full length'!M34="+", 'Full length'!L34+1, 'Full length'!K34-1)</f>
        <v>3996022</v>
      </c>
      <c r="P8" t="str">
        <f>'Full length'!M34</f>
        <v>-</v>
      </c>
    </row>
    <row r="9" spans="1:16" x14ac:dyDescent="0.2">
      <c r="A9" t="str">
        <f>List_Tf2_and_LTRs.txt!A6</f>
        <v>chr1</v>
      </c>
      <c r="B9">
        <f>IF(List_Tf2_and_LTRs.txt!D6 = "+", List_Tf2_and_LTRs.txt!C6+1, List_Tf2_and_LTRs.txt!B6-1)</f>
        <v>32861</v>
      </c>
      <c r="C9" t="str">
        <f>List_Tf2_and_LTRs.txt!D6</f>
        <v>-</v>
      </c>
      <c r="E9" t="str">
        <f>'Full length'!A35</f>
        <v>chr1</v>
      </c>
      <c r="F9">
        <f>IF('Full length'!D35="+", 'Full length'!C35+1, 'Full length'!B35-1)</f>
        <v>4022326</v>
      </c>
      <c r="G9" t="str">
        <f>'Full length'!D35</f>
        <v>+</v>
      </c>
      <c r="N9" t="str">
        <f>'Full length'!J35</f>
        <v>chr1</v>
      </c>
      <c r="O9">
        <f>IF('Full length'!M35="+", 'Full length'!L35+1, 'Full length'!K35-1)</f>
        <v>4026893</v>
      </c>
      <c r="P9" t="str">
        <f>'Full length'!M35</f>
        <v>+</v>
      </c>
    </row>
    <row r="10" spans="1:16" x14ac:dyDescent="0.2">
      <c r="A10" t="str">
        <f>List_Tf2_and_LTRs.txt!A7</f>
        <v>chr1</v>
      </c>
      <c r="B10">
        <f>IF(List_Tf2_and_LTRs.txt!D7 = "+", List_Tf2_and_LTRs.txt!C7+1, List_Tf2_and_LTRs.txt!B7-1)</f>
        <v>54855</v>
      </c>
      <c r="C10" t="str">
        <f>List_Tf2_and_LTRs.txt!D7</f>
        <v>+</v>
      </c>
      <c r="E10" t="str">
        <f>'Full length'!A36</f>
        <v>chr1</v>
      </c>
      <c r="F10">
        <f>IF('Full length'!D36="+", 'Full length'!C36+1, 'Full length'!B36-1)</f>
        <v>5195310</v>
      </c>
      <c r="G10" t="str">
        <f>'Full length'!D36</f>
        <v>-</v>
      </c>
      <c r="N10" t="str">
        <f>'Full length'!J36</f>
        <v>chr1</v>
      </c>
      <c r="O10">
        <f>IF('Full length'!M36="+", 'Full length'!L36+1, 'Full length'!K36-1)</f>
        <v>5190743</v>
      </c>
      <c r="P10" t="str">
        <f>'Full length'!M36</f>
        <v>-</v>
      </c>
    </row>
    <row r="11" spans="1:16" x14ac:dyDescent="0.2">
      <c r="A11" t="str">
        <f>List_Tf2_and_LTRs.txt!A8</f>
        <v>chr1</v>
      </c>
      <c r="B11">
        <f>IF(List_Tf2_and_LTRs.txt!D8 = "+", List_Tf2_and_LTRs.txt!C8+1, List_Tf2_and_LTRs.txt!B8-1)</f>
        <v>73707</v>
      </c>
      <c r="C11" t="str">
        <f>List_Tf2_and_LTRs.txt!D8</f>
        <v>-</v>
      </c>
      <c r="E11" t="str">
        <f>'Full length'!A37</f>
        <v>chr1</v>
      </c>
      <c r="F11">
        <f>IF('Full length'!D37="+", 'Full length'!C37+1, 'Full length'!B37-1)</f>
        <v>5199877</v>
      </c>
      <c r="G11" t="str">
        <f>'Full length'!D37</f>
        <v>-</v>
      </c>
      <c r="N11" t="str">
        <f>'Full length'!J37</f>
        <v>chr2</v>
      </c>
      <c r="O11">
        <f>IF('Full length'!M37="+", 'Full length'!L37+1, 'Full length'!K37-1)</f>
        <v>1812347</v>
      </c>
      <c r="P11" t="str">
        <f>'Full length'!M37</f>
        <v>-</v>
      </c>
    </row>
    <row r="12" spans="1:16" x14ac:dyDescent="0.2">
      <c r="A12" t="str">
        <f>List_Tf2_and_LTRs.txt!A9</f>
        <v>chr1</v>
      </c>
      <c r="B12">
        <f>IF(List_Tf2_and_LTRs.txt!D9 = "+", List_Tf2_and_LTRs.txt!C9+1, List_Tf2_and_LTRs.txt!B9-1)</f>
        <v>74283</v>
      </c>
      <c r="C12" t="str">
        <f>List_Tf2_and_LTRs.txt!D9</f>
        <v>+</v>
      </c>
      <c r="E12" t="str">
        <f>'Full length'!A38</f>
        <v>chr2</v>
      </c>
      <c r="F12">
        <f>IF('Full length'!D38="+", 'Full length'!C38+1, 'Full length'!B38-1)</f>
        <v>1816912</v>
      </c>
      <c r="G12" t="str">
        <f>'Full length'!D38</f>
        <v>-</v>
      </c>
      <c r="N12" t="str">
        <f>'Full length'!J38</f>
        <v>chr2</v>
      </c>
      <c r="O12">
        <f>IF('Full length'!M38="+", 'Full length'!L38+1, 'Full length'!K38-1)</f>
        <v>1969790</v>
      </c>
      <c r="P12" t="str">
        <f>'Full length'!M38</f>
        <v>+</v>
      </c>
    </row>
    <row r="13" spans="1:16" x14ac:dyDescent="0.2">
      <c r="A13" t="str">
        <f>List_Tf2_and_LTRs.txt!A10</f>
        <v>chr1</v>
      </c>
      <c r="B13">
        <f>IF(List_Tf2_and_LTRs.txt!D10 = "+", List_Tf2_and_LTRs.txt!C10+1, List_Tf2_and_LTRs.txt!B10-1)</f>
        <v>79678</v>
      </c>
      <c r="C13" t="str">
        <f>List_Tf2_and_LTRs.txt!D10</f>
        <v>-</v>
      </c>
      <c r="E13" t="str">
        <f>'Full length'!A39</f>
        <v>chr2</v>
      </c>
      <c r="F13">
        <f>IF('Full length'!D39="+", 'Full length'!C39+1, 'Full length'!B39-1)</f>
        <v>1965224</v>
      </c>
      <c r="G13" t="str">
        <f>'Full length'!D39</f>
        <v>+</v>
      </c>
      <c r="N13" t="str">
        <f>'Full length'!J39</f>
        <v>chr2</v>
      </c>
      <c r="O13">
        <f>IF('Full length'!M39="+", 'Full length'!L39+1, 'Full length'!K39-1)</f>
        <v>4419058</v>
      </c>
      <c r="P13" t="str">
        <f>'Full length'!M39</f>
        <v>+</v>
      </c>
    </row>
    <row r="14" spans="1:16" x14ac:dyDescent="0.2">
      <c r="A14" t="str">
        <f>List_Tf2_and_LTRs.txt!A11</f>
        <v>chr1</v>
      </c>
      <c r="B14">
        <f>IF(List_Tf2_and_LTRs.txt!D11 = "+", List_Tf2_and_LTRs.txt!C11+1, List_Tf2_and_LTRs.txt!B11-1)</f>
        <v>98943</v>
      </c>
      <c r="C14" t="str">
        <f>List_Tf2_and_LTRs.txt!D11</f>
        <v>+</v>
      </c>
      <c r="E14" t="str">
        <f>'Full length'!A40</f>
        <v>chr2</v>
      </c>
      <c r="F14">
        <f>IF('Full length'!D40="+", 'Full length'!C40+1, 'Full length'!B40-1)</f>
        <v>4414490</v>
      </c>
      <c r="G14" t="str">
        <f>'Full length'!D40</f>
        <v>+</v>
      </c>
      <c r="N14" t="str">
        <f>'Full length'!J40</f>
        <v>chr3</v>
      </c>
      <c r="O14">
        <f>IF('Full length'!M40="+", 'Full length'!L40+1, 'Full length'!K40-1)</f>
        <v>777732</v>
      </c>
      <c r="P14" t="str">
        <f>'Full length'!M40</f>
        <v>-</v>
      </c>
    </row>
    <row r="15" spans="1:16" x14ac:dyDescent="0.2">
      <c r="A15" t="str">
        <f>List_Tf2_and_LTRs.txt!A12</f>
        <v>chr1</v>
      </c>
      <c r="B15">
        <f>IF(List_Tf2_and_LTRs.txt!D12 = "+", List_Tf2_and_LTRs.txt!C12+1, List_Tf2_and_LTRs.txt!B12-1)</f>
        <v>98986</v>
      </c>
      <c r="C15" t="str">
        <f>List_Tf2_and_LTRs.txt!D12</f>
        <v>-</v>
      </c>
      <c r="E15" t="str">
        <f>'Full length'!A41</f>
        <v>chr3</v>
      </c>
      <c r="F15">
        <f>IF('Full length'!D41="+", 'Full length'!C41+1, 'Full length'!B41-1)</f>
        <v>782299</v>
      </c>
      <c r="G15" t="str">
        <f>'Full length'!D41</f>
        <v>-</v>
      </c>
      <c r="N15" t="str">
        <f>'Full length'!J41</f>
        <v>chr3</v>
      </c>
      <c r="O15">
        <f>IF('Full length'!M41="+", 'Full length'!L41+1, 'Full length'!K41-1)</f>
        <v>2319919</v>
      </c>
      <c r="P15" t="str">
        <f>'Full length'!M41</f>
        <v>-</v>
      </c>
    </row>
    <row r="16" spans="1:16" x14ac:dyDescent="0.2">
      <c r="A16" t="str">
        <f>List_Tf2_and_LTRs.txt!A13</f>
        <v>chr1</v>
      </c>
      <c r="B16">
        <f>IF(List_Tf2_and_LTRs.txt!D13 = "+", List_Tf2_and_LTRs.txt!C13+1, List_Tf2_and_LTRs.txt!B13-1)</f>
        <v>106685</v>
      </c>
      <c r="C16" t="str">
        <f>List_Tf2_and_LTRs.txt!D13</f>
        <v>+</v>
      </c>
      <c r="E16" t="str">
        <f>'Full length'!A42</f>
        <v>chr3</v>
      </c>
      <c r="F16">
        <f>IF('Full length'!D42="+", 'Full length'!C42+1, 'Full length'!B42-1)</f>
        <v>2324485</v>
      </c>
      <c r="G16" t="str">
        <f>'Full length'!D42</f>
        <v>-</v>
      </c>
    </row>
    <row r="17" spans="1:3" x14ac:dyDescent="0.2">
      <c r="A17" t="str">
        <f>List_Tf2_and_LTRs.txt!A14</f>
        <v>chr1</v>
      </c>
      <c r="B17">
        <f>IF(List_Tf2_and_LTRs.txt!D14 = "+", List_Tf2_and_LTRs.txt!C14+1, List_Tf2_and_LTRs.txt!B14-1)</f>
        <v>397021</v>
      </c>
      <c r="C17" t="str">
        <f>List_Tf2_and_LTRs.txt!D14</f>
        <v>-</v>
      </c>
    </row>
    <row r="18" spans="1:3" x14ac:dyDescent="0.2">
      <c r="A18" t="str">
        <f>List_Tf2_and_LTRs.txt!A15</f>
        <v>chr1</v>
      </c>
      <c r="B18">
        <f>IF(List_Tf2_and_LTRs.txt!D15 = "+", List_Tf2_and_LTRs.txt!C15+1, List_Tf2_and_LTRs.txt!B15-1)</f>
        <v>402783</v>
      </c>
      <c r="C18" t="str">
        <f>List_Tf2_and_LTRs.txt!D15</f>
        <v>+</v>
      </c>
    </row>
    <row r="19" spans="1:3" x14ac:dyDescent="0.2">
      <c r="A19" t="str">
        <f>List_Tf2_and_LTRs.txt!A16</f>
        <v>chr1</v>
      </c>
      <c r="B19">
        <f>IF(List_Tf2_and_LTRs.txt!D16 = "+", List_Tf2_and_LTRs.txt!C16+1, List_Tf2_and_LTRs.txt!B16-1)</f>
        <v>446343</v>
      </c>
      <c r="C19" t="str">
        <f>List_Tf2_and_LTRs.txt!D16</f>
        <v>+</v>
      </c>
    </row>
    <row r="20" spans="1:3" x14ac:dyDescent="0.2">
      <c r="A20" t="str">
        <f>List_Tf2_and_LTRs.txt!A17</f>
        <v>chr1</v>
      </c>
      <c r="B20">
        <f>IF(List_Tf2_and_LTRs.txt!D17 = "+", List_Tf2_and_LTRs.txt!C17+1, List_Tf2_and_LTRs.txt!B17-1)</f>
        <v>563319</v>
      </c>
      <c r="C20" t="str">
        <f>List_Tf2_and_LTRs.txt!D17</f>
        <v>-</v>
      </c>
    </row>
    <row r="21" spans="1:3" x14ac:dyDescent="0.2">
      <c r="A21" t="str">
        <f>List_Tf2_and_LTRs.txt!A18</f>
        <v>chr1</v>
      </c>
      <c r="B21">
        <f>IF(List_Tf2_and_LTRs.txt!D18 = "+", List_Tf2_and_LTRs.txt!C18+1, List_Tf2_and_LTRs.txt!B18-1)</f>
        <v>617716</v>
      </c>
      <c r="C21" t="str">
        <f>List_Tf2_and_LTRs.txt!D18</f>
        <v>+</v>
      </c>
    </row>
    <row r="22" spans="1:3" x14ac:dyDescent="0.2">
      <c r="A22" t="str">
        <f>List_Tf2_and_LTRs.txt!A19</f>
        <v>chr1</v>
      </c>
      <c r="B22">
        <f>IF(List_Tf2_and_LTRs.txt!D19 = "+", List_Tf2_and_LTRs.txt!C19+1, List_Tf2_and_LTRs.txt!B19-1)</f>
        <v>669784</v>
      </c>
      <c r="C22" t="str">
        <f>List_Tf2_and_LTRs.txt!D19</f>
        <v>-</v>
      </c>
    </row>
    <row r="23" spans="1:3" x14ac:dyDescent="0.2">
      <c r="A23" t="str">
        <f>List_Tf2_and_LTRs.txt!A20</f>
        <v>chr1</v>
      </c>
      <c r="B23">
        <f>IF(List_Tf2_and_LTRs.txt!D20 = "+", List_Tf2_and_LTRs.txt!C20+1, List_Tf2_and_LTRs.txt!B20-1)</f>
        <v>1005250</v>
      </c>
      <c r="C23" t="str">
        <f>List_Tf2_and_LTRs.txt!D20</f>
        <v>+</v>
      </c>
    </row>
    <row r="24" spans="1:3" x14ac:dyDescent="0.2">
      <c r="A24" t="str">
        <f>List_Tf2_and_LTRs.txt!A21</f>
        <v>chr1</v>
      </c>
      <c r="B24">
        <f>IF(List_Tf2_and_LTRs.txt!D21 = "+", List_Tf2_and_LTRs.txt!C21+1, List_Tf2_and_LTRs.txt!B21-1)</f>
        <v>1044861</v>
      </c>
      <c r="C24" t="str">
        <f>List_Tf2_and_LTRs.txt!D21</f>
        <v>+</v>
      </c>
    </row>
    <row r="25" spans="1:3" x14ac:dyDescent="0.2">
      <c r="A25" t="str">
        <f>List_Tf2_and_LTRs.txt!A22</f>
        <v>chr1</v>
      </c>
      <c r="B25">
        <f>IF(List_Tf2_and_LTRs.txt!D22 = "+", List_Tf2_and_LTRs.txt!C22+1, List_Tf2_and_LTRs.txt!B22-1)</f>
        <v>1118791</v>
      </c>
      <c r="C25" t="str">
        <f>List_Tf2_and_LTRs.txt!D22</f>
        <v>+</v>
      </c>
    </row>
    <row r="26" spans="1:3" x14ac:dyDescent="0.2">
      <c r="A26" t="str">
        <f>List_Tf2_and_LTRs.txt!A23</f>
        <v>chr1</v>
      </c>
      <c r="B26">
        <f>IF(List_Tf2_and_LTRs.txt!D23 = "+", List_Tf2_and_LTRs.txt!C23+1, List_Tf2_and_LTRs.txt!B23-1)</f>
        <v>1142966</v>
      </c>
      <c r="C26" t="str">
        <f>List_Tf2_and_LTRs.txt!D23</f>
        <v>+</v>
      </c>
    </row>
    <row r="27" spans="1:3" x14ac:dyDescent="0.2">
      <c r="A27" t="str">
        <f>List_Tf2_and_LTRs.txt!A24</f>
        <v>chr1</v>
      </c>
      <c r="B27">
        <f>IF(List_Tf2_and_LTRs.txt!D24 = "+", List_Tf2_and_LTRs.txt!C24+1, List_Tf2_and_LTRs.txt!B24-1)</f>
        <v>1148609</v>
      </c>
      <c r="C27" t="str">
        <f>List_Tf2_and_LTRs.txt!D24</f>
        <v>-</v>
      </c>
    </row>
    <row r="28" spans="1:3" x14ac:dyDescent="0.2">
      <c r="A28" t="str">
        <f>List_Tf2_and_LTRs.txt!A25</f>
        <v>chr1</v>
      </c>
      <c r="B28">
        <f>IF(List_Tf2_and_LTRs.txt!D25 = "+", List_Tf2_and_LTRs.txt!C25+1, List_Tf2_and_LTRs.txt!B25-1)</f>
        <v>1265807</v>
      </c>
      <c r="C28" t="str">
        <f>List_Tf2_and_LTRs.txt!D25</f>
        <v>-</v>
      </c>
    </row>
    <row r="29" spans="1:3" x14ac:dyDescent="0.2">
      <c r="A29" t="str">
        <f>List_Tf2_and_LTRs.txt!A26</f>
        <v>chr1</v>
      </c>
      <c r="B29">
        <f>IF(List_Tf2_and_LTRs.txt!D26 = "+", List_Tf2_and_LTRs.txt!C26+1, List_Tf2_and_LTRs.txt!B26-1)</f>
        <v>1398937</v>
      </c>
      <c r="C29" t="str">
        <f>List_Tf2_and_LTRs.txt!D26</f>
        <v>+</v>
      </c>
    </row>
    <row r="30" spans="1:3" x14ac:dyDescent="0.2">
      <c r="A30" t="str">
        <f>List_Tf2_and_LTRs.txt!A27</f>
        <v>chr1</v>
      </c>
      <c r="B30">
        <f>IF(List_Tf2_and_LTRs.txt!D27 = "+", List_Tf2_and_LTRs.txt!C27+1, List_Tf2_and_LTRs.txt!B27-1)</f>
        <v>1444656</v>
      </c>
      <c r="C30" t="str">
        <f>List_Tf2_and_LTRs.txt!D27</f>
        <v>+</v>
      </c>
    </row>
    <row r="31" spans="1:3" x14ac:dyDescent="0.2">
      <c r="A31" t="str">
        <f>List_Tf2_and_LTRs.txt!A28</f>
        <v>chr1</v>
      </c>
      <c r="B31">
        <f>IF(List_Tf2_and_LTRs.txt!D28 = "+", List_Tf2_and_LTRs.txt!C28+1, List_Tf2_and_LTRs.txt!B28-1)</f>
        <v>1663830</v>
      </c>
      <c r="C31" t="str">
        <f>List_Tf2_and_LTRs.txt!D28</f>
        <v>+</v>
      </c>
    </row>
    <row r="32" spans="1:3" x14ac:dyDescent="0.2">
      <c r="A32" t="str">
        <f>List_Tf2_and_LTRs.txt!A29</f>
        <v>chr1</v>
      </c>
      <c r="B32">
        <f>IF(List_Tf2_and_LTRs.txt!D29 = "+", List_Tf2_and_LTRs.txt!C29+1, List_Tf2_and_LTRs.txt!B29-1)</f>
        <v>1999965</v>
      </c>
      <c r="C32" t="str">
        <f>List_Tf2_and_LTRs.txt!D29</f>
        <v>+</v>
      </c>
    </row>
    <row r="33" spans="1:3" x14ac:dyDescent="0.2">
      <c r="A33" t="str">
        <f>List_Tf2_and_LTRs.txt!A30</f>
        <v>chr1</v>
      </c>
      <c r="B33">
        <f>IF(List_Tf2_and_LTRs.txt!D30 = "+", List_Tf2_and_LTRs.txt!C30+1, List_Tf2_and_LTRs.txt!B30-1)</f>
        <v>2012347</v>
      </c>
      <c r="C33" t="str">
        <f>List_Tf2_and_LTRs.txt!D30</f>
        <v>+</v>
      </c>
    </row>
    <row r="34" spans="1:3" x14ac:dyDescent="0.2">
      <c r="A34" t="str">
        <f>List_Tf2_and_LTRs.txt!A31</f>
        <v>chr1</v>
      </c>
      <c r="B34">
        <f>IF(List_Tf2_and_LTRs.txt!D31 = "+", List_Tf2_and_LTRs.txt!C31+1, List_Tf2_and_LTRs.txt!B31-1)</f>
        <v>2173897</v>
      </c>
      <c r="C34" t="str">
        <f>List_Tf2_and_LTRs.txt!D31</f>
        <v>-</v>
      </c>
    </row>
    <row r="35" spans="1:3" x14ac:dyDescent="0.2">
      <c r="A35" t="str">
        <f>List_Tf2_and_LTRs.txt!A32</f>
        <v>chr1</v>
      </c>
      <c r="B35">
        <f>IF(List_Tf2_and_LTRs.txt!D32 = "+", List_Tf2_and_LTRs.txt!C32+1, List_Tf2_and_LTRs.txt!B32-1)</f>
        <v>2187130</v>
      </c>
      <c r="C35" t="str">
        <f>List_Tf2_and_LTRs.txt!D32</f>
        <v>+</v>
      </c>
    </row>
    <row r="36" spans="1:3" x14ac:dyDescent="0.2">
      <c r="A36" t="str">
        <f>List_Tf2_and_LTRs.txt!A33</f>
        <v>chr1</v>
      </c>
      <c r="B36">
        <f>IF(List_Tf2_and_LTRs.txt!D33 = "+", List_Tf2_and_LTRs.txt!C33+1, List_Tf2_and_LTRs.txt!B33-1)</f>
        <v>2415861</v>
      </c>
      <c r="C36" t="str">
        <f>List_Tf2_and_LTRs.txt!D33</f>
        <v>+</v>
      </c>
    </row>
    <row r="37" spans="1:3" x14ac:dyDescent="0.2">
      <c r="A37" t="str">
        <f>List_Tf2_and_LTRs.txt!A34</f>
        <v>chr1</v>
      </c>
      <c r="B37">
        <f>IF(List_Tf2_and_LTRs.txt!D34 = "+", List_Tf2_and_LTRs.txt!C34+1, List_Tf2_and_LTRs.txt!B34-1)</f>
        <v>2437942</v>
      </c>
      <c r="C37" t="str">
        <f>List_Tf2_and_LTRs.txt!D34</f>
        <v>+</v>
      </c>
    </row>
    <row r="38" spans="1:3" x14ac:dyDescent="0.2">
      <c r="A38" t="str">
        <f>List_Tf2_and_LTRs.txt!A35</f>
        <v>chr1</v>
      </c>
      <c r="B38">
        <f>IF(List_Tf2_and_LTRs.txt!D35 = "+", List_Tf2_and_LTRs.txt!C35+1, List_Tf2_and_LTRs.txt!B35-1)</f>
        <v>2474233</v>
      </c>
      <c r="C38" t="str">
        <f>List_Tf2_and_LTRs.txt!D35</f>
        <v>-</v>
      </c>
    </row>
    <row r="39" spans="1:3" x14ac:dyDescent="0.2">
      <c r="A39" t="str">
        <f>List_Tf2_and_LTRs.txt!A36</f>
        <v>chr1</v>
      </c>
      <c r="B39">
        <f>IF(List_Tf2_and_LTRs.txt!D36 = "+", List_Tf2_and_LTRs.txt!C36+1, List_Tf2_and_LTRs.txt!B36-1)</f>
        <v>2605704</v>
      </c>
      <c r="C39" t="str">
        <f>List_Tf2_and_LTRs.txt!D36</f>
        <v>+</v>
      </c>
    </row>
    <row r="40" spans="1:3" x14ac:dyDescent="0.2">
      <c r="A40" t="str">
        <f>List_Tf2_and_LTRs.txt!A37</f>
        <v>chr1</v>
      </c>
      <c r="B40">
        <f>IF(List_Tf2_and_LTRs.txt!D37 = "+", List_Tf2_and_LTRs.txt!C37+1, List_Tf2_and_LTRs.txt!B37-1)</f>
        <v>2693884</v>
      </c>
      <c r="C40" t="str">
        <f>List_Tf2_and_LTRs.txt!D37</f>
        <v>-</v>
      </c>
    </row>
    <row r="41" spans="1:3" x14ac:dyDescent="0.2">
      <c r="A41" t="str">
        <f>List_Tf2_and_LTRs.txt!A38</f>
        <v>chr1</v>
      </c>
      <c r="B41">
        <f>IF(List_Tf2_and_LTRs.txt!D38 = "+", List_Tf2_and_LTRs.txt!C38+1, List_Tf2_and_LTRs.txt!B38-1)</f>
        <v>2843757</v>
      </c>
      <c r="C41" t="str">
        <f>List_Tf2_and_LTRs.txt!D38</f>
        <v>-</v>
      </c>
    </row>
    <row r="42" spans="1:3" x14ac:dyDescent="0.2">
      <c r="A42" t="str">
        <f>List_Tf2_and_LTRs.txt!A39</f>
        <v>chr1</v>
      </c>
      <c r="B42">
        <f>IF(List_Tf2_and_LTRs.txt!D39 = "+", List_Tf2_and_LTRs.txt!C39+1, List_Tf2_and_LTRs.txt!B39-1)</f>
        <v>2854406</v>
      </c>
      <c r="C42" t="str">
        <f>List_Tf2_and_LTRs.txt!D39</f>
        <v>+</v>
      </c>
    </row>
    <row r="43" spans="1:3" x14ac:dyDescent="0.2">
      <c r="A43" t="str">
        <f>List_Tf2_and_LTRs.txt!A40</f>
        <v>chr1</v>
      </c>
      <c r="B43">
        <f>IF(List_Tf2_and_LTRs.txt!D40 = "+", List_Tf2_and_LTRs.txt!C40+1, List_Tf2_and_LTRs.txt!B40-1)</f>
        <v>2939935</v>
      </c>
      <c r="C43" t="str">
        <f>List_Tf2_and_LTRs.txt!D40</f>
        <v>-</v>
      </c>
    </row>
    <row r="44" spans="1:3" x14ac:dyDescent="0.2">
      <c r="A44" t="str">
        <f>List_Tf2_and_LTRs.txt!A41</f>
        <v>chr1</v>
      </c>
      <c r="B44">
        <f>IF(List_Tf2_and_LTRs.txt!D41 = "+", List_Tf2_and_LTRs.txt!C41+1, List_Tf2_and_LTRs.txt!B41-1)</f>
        <v>2941942</v>
      </c>
      <c r="C44" t="str">
        <f>List_Tf2_and_LTRs.txt!D41</f>
        <v>-</v>
      </c>
    </row>
    <row r="45" spans="1:3" x14ac:dyDescent="0.2">
      <c r="A45" t="str">
        <f>List_Tf2_and_LTRs.txt!A42</f>
        <v>chr1</v>
      </c>
      <c r="B45">
        <f>IF(List_Tf2_and_LTRs.txt!D42 = "+", List_Tf2_and_LTRs.txt!C42+1, List_Tf2_and_LTRs.txt!B42-1)</f>
        <v>3043428</v>
      </c>
      <c r="C45" t="str">
        <f>List_Tf2_and_LTRs.txt!D42</f>
        <v>-</v>
      </c>
    </row>
    <row r="46" spans="1:3" x14ac:dyDescent="0.2">
      <c r="A46" t="str">
        <f>List_Tf2_and_LTRs.txt!A43</f>
        <v>chr1</v>
      </c>
      <c r="B46">
        <f>IF(List_Tf2_and_LTRs.txt!D43 = "+", List_Tf2_and_LTRs.txt!C43+1, List_Tf2_and_LTRs.txt!B43-1)</f>
        <v>3072806</v>
      </c>
      <c r="C46" t="str">
        <f>List_Tf2_and_LTRs.txt!D43</f>
        <v>+</v>
      </c>
    </row>
    <row r="47" spans="1:3" x14ac:dyDescent="0.2">
      <c r="A47" t="str">
        <f>List_Tf2_and_LTRs.txt!A44</f>
        <v>chr1</v>
      </c>
      <c r="B47">
        <f>IF(List_Tf2_and_LTRs.txt!D44 = "+", List_Tf2_and_LTRs.txt!C44+1, List_Tf2_and_LTRs.txt!B44-1)</f>
        <v>3134920</v>
      </c>
      <c r="C47" t="str">
        <f>List_Tf2_and_LTRs.txt!D44</f>
        <v>+</v>
      </c>
    </row>
    <row r="48" spans="1:3" x14ac:dyDescent="0.2">
      <c r="A48" t="str">
        <f>List_Tf2_and_LTRs.txt!A45</f>
        <v>chr1</v>
      </c>
      <c r="B48">
        <f>IF(List_Tf2_and_LTRs.txt!D45 = "+", List_Tf2_and_LTRs.txt!C45+1, List_Tf2_and_LTRs.txt!B45-1)</f>
        <v>3191312</v>
      </c>
      <c r="C48" t="str">
        <f>List_Tf2_and_LTRs.txt!D45</f>
        <v>+</v>
      </c>
    </row>
    <row r="49" spans="1:3" x14ac:dyDescent="0.2">
      <c r="A49" t="str">
        <f>List_Tf2_and_LTRs.txt!A46</f>
        <v>chr1</v>
      </c>
      <c r="B49">
        <f>IF(List_Tf2_and_LTRs.txt!D46 = "+", List_Tf2_and_LTRs.txt!C46+1, List_Tf2_and_LTRs.txt!B46-1)</f>
        <v>3245684</v>
      </c>
      <c r="C49" t="str">
        <f>List_Tf2_and_LTRs.txt!D46</f>
        <v>+</v>
      </c>
    </row>
    <row r="50" spans="1:3" x14ac:dyDescent="0.2">
      <c r="A50" t="str">
        <f>List_Tf2_and_LTRs.txt!A47</f>
        <v>chr1</v>
      </c>
      <c r="B50">
        <f>IF(List_Tf2_and_LTRs.txt!D47 = "+", List_Tf2_and_LTRs.txt!C47+1, List_Tf2_and_LTRs.txt!B47-1)</f>
        <v>3321824</v>
      </c>
      <c r="C50" t="str">
        <f>List_Tf2_and_LTRs.txt!D47</f>
        <v>+</v>
      </c>
    </row>
    <row r="51" spans="1:3" x14ac:dyDescent="0.2">
      <c r="A51" t="str">
        <f>List_Tf2_and_LTRs.txt!A48</f>
        <v>chr1</v>
      </c>
      <c r="B51">
        <f>IF(List_Tf2_and_LTRs.txt!D48 = "+", List_Tf2_and_LTRs.txt!C48+1, List_Tf2_and_LTRs.txt!B48-1)</f>
        <v>3438219</v>
      </c>
      <c r="C51" t="str">
        <f>List_Tf2_and_LTRs.txt!D48</f>
        <v>-</v>
      </c>
    </row>
    <row r="52" spans="1:3" x14ac:dyDescent="0.2">
      <c r="A52" t="str">
        <f>List_Tf2_and_LTRs.txt!A49</f>
        <v>chr1</v>
      </c>
      <c r="B52">
        <f>IF(List_Tf2_and_LTRs.txt!D49 = "+", List_Tf2_and_LTRs.txt!C49+1, List_Tf2_and_LTRs.txt!B49-1)</f>
        <v>3478112</v>
      </c>
      <c r="C52" t="str">
        <f>List_Tf2_and_LTRs.txt!D49</f>
        <v>-</v>
      </c>
    </row>
    <row r="53" spans="1:3" x14ac:dyDescent="0.2">
      <c r="A53" t="str">
        <f>List_Tf2_and_LTRs.txt!A50</f>
        <v>chr1</v>
      </c>
      <c r="B53">
        <f>IF(List_Tf2_and_LTRs.txt!D50 = "+", List_Tf2_and_LTRs.txt!C50+1, List_Tf2_and_LTRs.txt!B50-1)</f>
        <v>3586424</v>
      </c>
      <c r="C53" t="str">
        <f>List_Tf2_and_LTRs.txt!D50</f>
        <v>+</v>
      </c>
    </row>
    <row r="54" spans="1:3" x14ac:dyDescent="0.2">
      <c r="A54" t="str">
        <f>List_Tf2_and_LTRs.txt!A51</f>
        <v>chr1</v>
      </c>
      <c r="B54">
        <f>IF(List_Tf2_and_LTRs.txt!D51 = "+", List_Tf2_and_LTRs.txt!C51+1, List_Tf2_and_LTRs.txt!B51-1)</f>
        <v>3924581</v>
      </c>
      <c r="C54" t="str">
        <f>List_Tf2_and_LTRs.txt!D51</f>
        <v>+</v>
      </c>
    </row>
    <row r="55" spans="1:3" x14ac:dyDescent="0.2">
      <c r="A55" t="str">
        <f>List_Tf2_and_LTRs.txt!A52</f>
        <v>chr1</v>
      </c>
      <c r="B55">
        <f>IF(List_Tf2_and_LTRs.txt!D52 = "+", List_Tf2_and_LTRs.txt!C52+1, List_Tf2_and_LTRs.txt!B52-1)</f>
        <v>3959669</v>
      </c>
      <c r="C55" t="str">
        <f>List_Tf2_and_LTRs.txt!D52</f>
        <v>+</v>
      </c>
    </row>
    <row r="56" spans="1:3" x14ac:dyDescent="0.2">
      <c r="A56" t="str">
        <f>List_Tf2_and_LTRs.txt!A53</f>
        <v>chr1</v>
      </c>
      <c r="B56">
        <f>IF(List_Tf2_and_LTRs.txt!D53 = "+", List_Tf2_and_LTRs.txt!C53+1, List_Tf2_and_LTRs.txt!B53-1)</f>
        <v>3995888</v>
      </c>
      <c r="C56" t="str">
        <f>List_Tf2_and_LTRs.txt!D53</f>
        <v>+</v>
      </c>
    </row>
    <row r="57" spans="1:3" x14ac:dyDescent="0.2">
      <c r="A57" t="str">
        <f>List_Tf2_and_LTRs.txt!A54</f>
        <v>chr1</v>
      </c>
      <c r="B57">
        <f>IF(List_Tf2_and_LTRs.txt!D54 = "+", List_Tf2_and_LTRs.txt!C54+1, List_Tf2_and_LTRs.txt!B54-1)</f>
        <v>4140537</v>
      </c>
      <c r="C57" t="str">
        <f>List_Tf2_and_LTRs.txt!D54</f>
        <v>-</v>
      </c>
    </row>
    <row r="58" spans="1:3" x14ac:dyDescent="0.2">
      <c r="A58" t="str">
        <f>List_Tf2_and_LTRs.txt!A55</f>
        <v>chr1</v>
      </c>
      <c r="B58">
        <f>IF(List_Tf2_and_LTRs.txt!D55 = "+", List_Tf2_and_LTRs.txt!C55+1, List_Tf2_and_LTRs.txt!B55-1)</f>
        <v>4287934</v>
      </c>
      <c r="C58" t="str">
        <f>List_Tf2_and_LTRs.txt!D55</f>
        <v>+</v>
      </c>
    </row>
    <row r="59" spans="1:3" x14ac:dyDescent="0.2">
      <c r="A59" t="str">
        <f>List_Tf2_and_LTRs.txt!A56</f>
        <v>chr1</v>
      </c>
      <c r="B59">
        <f>IF(List_Tf2_and_LTRs.txt!D56 = "+", List_Tf2_and_LTRs.txt!C56+1, List_Tf2_and_LTRs.txt!B56-1)</f>
        <v>4294524</v>
      </c>
      <c r="C59" t="str">
        <f>List_Tf2_and_LTRs.txt!D56</f>
        <v>+</v>
      </c>
    </row>
    <row r="60" spans="1:3" x14ac:dyDescent="0.2">
      <c r="A60" t="str">
        <f>List_Tf2_and_LTRs.txt!A57</f>
        <v>chr1</v>
      </c>
      <c r="B60">
        <f>IF(List_Tf2_and_LTRs.txt!D57 = "+", List_Tf2_and_LTRs.txt!C57+1, List_Tf2_and_LTRs.txt!B57-1)</f>
        <v>4525143</v>
      </c>
      <c r="C60" t="str">
        <f>List_Tf2_and_LTRs.txt!D57</f>
        <v>+</v>
      </c>
    </row>
    <row r="61" spans="1:3" x14ac:dyDescent="0.2">
      <c r="A61" t="str">
        <f>List_Tf2_and_LTRs.txt!A58</f>
        <v>chr1</v>
      </c>
      <c r="B61">
        <f>IF(List_Tf2_and_LTRs.txt!D58 = "+", List_Tf2_and_LTRs.txt!C58+1, List_Tf2_and_LTRs.txt!B58-1)</f>
        <v>4525600</v>
      </c>
      <c r="C61" t="str">
        <f>List_Tf2_and_LTRs.txt!D58</f>
        <v>+</v>
      </c>
    </row>
    <row r="62" spans="1:3" x14ac:dyDescent="0.2">
      <c r="A62" t="str">
        <f>List_Tf2_and_LTRs.txt!A59</f>
        <v>chr1</v>
      </c>
      <c r="B62">
        <f>IF(List_Tf2_and_LTRs.txt!D59 = "+", List_Tf2_and_LTRs.txt!C59+1, List_Tf2_and_LTRs.txt!B59-1)</f>
        <v>4525927</v>
      </c>
      <c r="C62" t="str">
        <f>List_Tf2_and_LTRs.txt!D59</f>
        <v>+</v>
      </c>
    </row>
    <row r="63" spans="1:3" x14ac:dyDescent="0.2">
      <c r="A63" t="str">
        <f>List_Tf2_and_LTRs.txt!A60</f>
        <v>chr1</v>
      </c>
      <c r="B63">
        <f>IF(List_Tf2_and_LTRs.txt!D60 = "+", List_Tf2_and_LTRs.txt!C60+1, List_Tf2_and_LTRs.txt!B60-1)</f>
        <v>4619545</v>
      </c>
      <c r="C63" t="str">
        <f>List_Tf2_and_LTRs.txt!D60</f>
        <v>+</v>
      </c>
    </row>
    <row r="64" spans="1:3" x14ac:dyDescent="0.2">
      <c r="A64" t="str">
        <f>List_Tf2_and_LTRs.txt!A61</f>
        <v>chr1</v>
      </c>
      <c r="B64">
        <f>IF(List_Tf2_and_LTRs.txt!D61 = "+", List_Tf2_and_LTRs.txt!C61+1, List_Tf2_and_LTRs.txt!B61-1)</f>
        <v>4897507</v>
      </c>
      <c r="C64" t="str">
        <f>List_Tf2_and_LTRs.txt!D61</f>
        <v>-</v>
      </c>
    </row>
    <row r="65" spans="1:3" x14ac:dyDescent="0.2">
      <c r="A65" t="str">
        <f>List_Tf2_and_LTRs.txt!A62</f>
        <v>chr1</v>
      </c>
      <c r="B65">
        <f>IF(List_Tf2_and_LTRs.txt!D62 = "+", List_Tf2_and_LTRs.txt!C62+1, List_Tf2_and_LTRs.txt!B62-1)</f>
        <v>4911116</v>
      </c>
      <c r="C65" t="str">
        <f>List_Tf2_and_LTRs.txt!D62</f>
        <v>+</v>
      </c>
    </row>
    <row r="66" spans="1:3" x14ac:dyDescent="0.2">
      <c r="A66" t="str">
        <f>List_Tf2_and_LTRs.txt!A63</f>
        <v>chr1</v>
      </c>
      <c r="B66">
        <f>IF(List_Tf2_and_LTRs.txt!D63 = "+", List_Tf2_and_LTRs.txt!C63+1, List_Tf2_and_LTRs.txt!B63-1)</f>
        <v>4919507</v>
      </c>
      <c r="C66" t="str">
        <f>List_Tf2_and_LTRs.txt!D63</f>
        <v>+</v>
      </c>
    </row>
    <row r="67" spans="1:3" x14ac:dyDescent="0.2">
      <c r="A67" t="str">
        <f>List_Tf2_and_LTRs.txt!A64</f>
        <v>chr1</v>
      </c>
      <c r="B67">
        <f>IF(List_Tf2_and_LTRs.txt!D64 = "+", List_Tf2_and_LTRs.txt!C64+1, List_Tf2_and_LTRs.txt!B64-1)</f>
        <v>4939973</v>
      </c>
      <c r="C67" t="str">
        <f>List_Tf2_and_LTRs.txt!D64</f>
        <v>+</v>
      </c>
    </row>
    <row r="68" spans="1:3" x14ac:dyDescent="0.2">
      <c r="A68" t="str">
        <f>List_Tf2_and_LTRs.txt!A65</f>
        <v>chr1</v>
      </c>
      <c r="B68">
        <f>IF(List_Tf2_and_LTRs.txt!D65 = "+", List_Tf2_and_LTRs.txt!C65+1, List_Tf2_and_LTRs.txt!B65-1)</f>
        <v>4942069</v>
      </c>
      <c r="C68" t="str">
        <f>List_Tf2_and_LTRs.txt!D65</f>
        <v>+</v>
      </c>
    </row>
    <row r="69" spans="1:3" x14ac:dyDescent="0.2">
      <c r="A69" t="str">
        <f>List_Tf2_and_LTRs.txt!A66</f>
        <v>chr1</v>
      </c>
      <c r="B69">
        <f>IF(List_Tf2_and_LTRs.txt!D66 = "+", List_Tf2_and_LTRs.txt!C66+1, List_Tf2_and_LTRs.txt!B66-1)</f>
        <v>5021909</v>
      </c>
      <c r="C69" t="str">
        <f>List_Tf2_and_LTRs.txt!D66</f>
        <v>+</v>
      </c>
    </row>
    <row r="70" spans="1:3" x14ac:dyDescent="0.2">
      <c r="A70" t="str">
        <f>List_Tf2_and_LTRs.txt!A67</f>
        <v>chr1</v>
      </c>
      <c r="B70">
        <f>IF(List_Tf2_and_LTRs.txt!D67 = "+", List_Tf2_and_LTRs.txt!C67+1, List_Tf2_and_LTRs.txt!B67-1)</f>
        <v>5066413</v>
      </c>
      <c r="C70" t="str">
        <f>List_Tf2_and_LTRs.txt!D67</f>
        <v>-</v>
      </c>
    </row>
    <row r="71" spans="1:3" x14ac:dyDescent="0.2">
      <c r="A71" t="str">
        <f>List_Tf2_and_LTRs.txt!A68</f>
        <v>chr1</v>
      </c>
      <c r="B71">
        <f>IF(List_Tf2_and_LTRs.txt!D68 = "+", List_Tf2_and_LTRs.txt!C68+1, List_Tf2_and_LTRs.txt!B68-1)</f>
        <v>5176227</v>
      </c>
      <c r="C71" t="str">
        <f>List_Tf2_and_LTRs.txt!D68</f>
        <v>+</v>
      </c>
    </row>
    <row r="72" spans="1:3" x14ac:dyDescent="0.2">
      <c r="A72" t="str">
        <f>List_Tf2_and_LTRs.txt!A69</f>
        <v>chr1</v>
      </c>
      <c r="B72">
        <f>IF(List_Tf2_and_LTRs.txt!D69 = "+", List_Tf2_and_LTRs.txt!C69+1, List_Tf2_and_LTRs.txt!B69-1)</f>
        <v>5200294</v>
      </c>
      <c r="C72" t="str">
        <f>List_Tf2_and_LTRs.txt!D69</f>
        <v>-</v>
      </c>
    </row>
    <row r="73" spans="1:3" x14ac:dyDescent="0.2">
      <c r="A73" t="str">
        <f>List_Tf2_and_LTRs.txt!A70</f>
        <v>chr1</v>
      </c>
      <c r="B73">
        <f>IF(List_Tf2_and_LTRs.txt!D70 = "+", List_Tf2_and_LTRs.txt!C70+1, List_Tf2_and_LTRs.txt!B70-1)</f>
        <v>5325147</v>
      </c>
      <c r="C73" t="str">
        <f>List_Tf2_and_LTRs.txt!D70</f>
        <v>-</v>
      </c>
    </row>
    <row r="74" spans="1:3" x14ac:dyDescent="0.2">
      <c r="A74" t="str">
        <f>List_Tf2_and_LTRs.txt!A71</f>
        <v>chr1</v>
      </c>
      <c r="B74">
        <f>IF(List_Tf2_and_LTRs.txt!D71 = "+", List_Tf2_and_LTRs.txt!C71+1, List_Tf2_and_LTRs.txt!B71-1)</f>
        <v>5496303</v>
      </c>
      <c r="C74" t="str">
        <f>List_Tf2_and_LTRs.txt!D71</f>
        <v>-</v>
      </c>
    </row>
    <row r="75" spans="1:3" x14ac:dyDescent="0.2">
      <c r="A75" t="str">
        <f>List_Tf2_and_LTRs.txt!A72</f>
        <v>chr1</v>
      </c>
      <c r="B75">
        <f>IF(List_Tf2_and_LTRs.txt!D72 = "+", List_Tf2_and_LTRs.txt!C72+1, List_Tf2_and_LTRs.txt!B72-1)</f>
        <v>5541541</v>
      </c>
      <c r="C75" t="str">
        <f>List_Tf2_and_LTRs.txt!D72</f>
        <v>-</v>
      </c>
    </row>
    <row r="76" spans="1:3" x14ac:dyDescent="0.2">
      <c r="A76" t="str">
        <f>List_Tf2_and_LTRs.txt!A73</f>
        <v>chr1</v>
      </c>
      <c r="B76">
        <f>IF(List_Tf2_and_LTRs.txt!D73 = "+", List_Tf2_and_LTRs.txt!C73+1, List_Tf2_and_LTRs.txt!B73-1)</f>
        <v>5558864</v>
      </c>
      <c r="C76" t="str">
        <f>List_Tf2_and_LTRs.txt!D73</f>
        <v>-</v>
      </c>
    </row>
    <row r="77" spans="1:3" x14ac:dyDescent="0.2">
      <c r="A77" t="str">
        <f>List_Tf2_and_LTRs.txt!A74</f>
        <v>chr1</v>
      </c>
      <c r="B77">
        <f>IF(List_Tf2_and_LTRs.txt!D74 = "+", List_Tf2_and_LTRs.txt!C74+1, List_Tf2_and_LTRs.txt!B74-1)</f>
        <v>5570059</v>
      </c>
      <c r="C77" t="str">
        <f>List_Tf2_and_LTRs.txt!D74</f>
        <v>-</v>
      </c>
    </row>
    <row r="78" spans="1:3" x14ac:dyDescent="0.2">
      <c r="A78" t="str">
        <f>List_Tf2_and_LTRs.txt!A75</f>
        <v>chr2</v>
      </c>
      <c r="B78">
        <f>IF(List_Tf2_and_LTRs.txt!D75 = "+", List_Tf2_and_LTRs.txt!C75+1, List_Tf2_and_LTRs.txt!B75-1)</f>
        <v>995</v>
      </c>
      <c r="C78" t="str">
        <f>List_Tf2_and_LTRs.txt!D75</f>
        <v>-</v>
      </c>
    </row>
    <row r="79" spans="1:3" x14ac:dyDescent="0.2">
      <c r="A79" t="str">
        <f>List_Tf2_and_LTRs.txt!A76</f>
        <v>chr2</v>
      </c>
      <c r="B79">
        <f>IF(List_Tf2_and_LTRs.txt!D76 = "+", List_Tf2_and_LTRs.txt!C76+1, List_Tf2_and_LTRs.txt!B76-1)</f>
        <v>1294</v>
      </c>
      <c r="C79" t="str">
        <f>List_Tf2_and_LTRs.txt!D76</f>
        <v>-</v>
      </c>
    </row>
    <row r="80" spans="1:3" x14ac:dyDescent="0.2">
      <c r="A80" t="str">
        <f>List_Tf2_and_LTRs.txt!A77</f>
        <v>chr2</v>
      </c>
      <c r="B80">
        <f>IF(List_Tf2_and_LTRs.txt!D77 = "+", List_Tf2_and_LTRs.txt!C77+1, List_Tf2_and_LTRs.txt!B77-1)</f>
        <v>2754</v>
      </c>
      <c r="C80" t="str">
        <f>List_Tf2_and_LTRs.txt!D77</f>
        <v>-</v>
      </c>
    </row>
    <row r="81" spans="1:3" x14ac:dyDescent="0.2">
      <c r="A81" t="str">
        <f>List_Tf2_and_LTRs.txt!A78</f>
        <v>chr2</v>
      </c>
      <c r="B81">
        <f>IF(List_Tf2_and_LTRs.txt!D78 = "+", List_Tf2_and_LTRs.txt!C78+1, List_Tf2_and_LTRs.txt!B78-1)</f>
        <v>5192</v>
      </c>
      <c r="C81" t="str">
        <f>List_Tf2_and_LTRs.txt!D78</f>
        <v>+</v>
      </c>
    </row>
    <row r="82" spans="1:3" x14ac:dyDescent="0.2">
      <c r="A82" t="str">
        <f>List_Tf2_and_LTRs.txt!A79</f>
        <v>chr2</v>
      </c>
      <c r="B82">
        <f>IF(List_Tf2_and_LTRs.txt!D79 = "+", List_Tf2_and_LTRs.txt!C79+1, List_Tf2_and_LTRs.txt!B79-1)</f>
        <v>57149</v>
      </c>
      <c r="C82" t="str">
        <f>List_Tf2_and_LTRs.txt!D79</f>
        <v>-</v>
      </c>
    </row>
    <row r="83" spans="1:3" x14ac:dyDescent="0.2">
      <c r="A83" t="str">
        <f>List_Tf2_and_LTRs.txt!A80</f>
        <v>chr2</v>
      </c>
      <c r="B83">
        <f>IF(List_Tf2_and_LTRs.txt!D80 = "+", List_Tf2_and_LTRs.txt!C80+1, List_Tf2_and_LTRs.txt!B80-1)</f>
        <v>57602</v>
      </c>
      <c r="C83" t="str">
        <f>List_Tf2_and_LTRs.txt!D80</f>
        <v>-</v>
      </c>
    </row>
    <row r="84" spans="1:3" x14ac:dyDescent="0.2">
      <c r="A84" t="str">
        <f>List_Tf2_and_LTRs.txt!A81</f>
        <v>chr2</v>
      </c>
      <c r="B84">
        <f>IF(List_Tf2_and_LTRs.txt!D81 = "+", List_Tf2_and_LTRs.txt!C81+1, List_Tf2_and_LTRs.txt!B81-1)</f>
        <v>63539</v>
      </c>
      <c r="C84" t="str">
        <f>List_Tf2_and_LTRs.txt!D81</f>
        <v>+</v>
      </c>
    </row>
    <row r="85" spans="1:3" x14ac:dyDescent="0.2">
      <c r="A85" t="str">
        <f>List_Tf2_and_LTRs.txt!A82</f>
        <v>chr2</v>
      </c>
      <c r="B85">
        <f>IF(List_Tf2_and_LTRs.txt!D82 = "+", List_Tf2_and_LTRs.txt!C82+1, List_Tf2_and_LTRs.txt!B82-1)</f>
        <v>93515</v>
      </c>
      <c r="C85" t="str">
        <f>List_Tf2_and_LTRs.txt!D82</f>
        <v>-</v>
      </c>
    </row>
    <row r="86" spans="1:3" x14ac:dyDescent="0.2">
      <c r="A86" t="str">
        <f>List_Tf2_and_LTRs.txt!A83</f>
        <v>chr2</v>
      </c>
      <c r="B86">
        <f>IF(List_Tf2_and_LTRs.txt!D83 = "+", List_Tf2_and_LTRs.txt!C83+1, List_Tf2_and_LTRs.txt!B83-1)</f>
        <v>96274</v>
      </c>
      <c r="C86" t="str">
        <f>List_Tf2_and_LTRs.txt!D83</f>
        <v>-</v>
      </c>
    </row>
    <row r="87" spans="1:3" x14ac:dyDescent="0.2">
      <c r="A87" t="str">
        <f>List_Tf2_and_LTRs.txt!A84</f>
        <v>chr2</v>
      </c>
      <c r="B87">
        <f>IF(List_Tf2_and_LTRs.txt!D84 = "+", List_Tf2_and_LTRs.txt!C84+1, List_Tf2_and_LTRs.txt!B84-1)</f>
        <v>99033</v>
      </c>
      <c r="C87" t="str">
        <f>List_Tf2_and_LTRs.txt!D84</f>
        <v>-</v>
      </c>
    </row>
    <row r="88" spans="1:3" x14ac:dyDescent="0.2">
      <c r="A88" t="str">
        <f>List_Tf2_and_LTRs.txt!A85</f>
        <v>chr2</v>
      </c>
      <c r="B88">
        <f>IF(List_Tf2_and_LTRs.txt!D85 = "+", List_Tf2_and_LTRs.txt!C85+1, List_Tf2_and_LTRs.txt!B85-1)</f>
        <v>101792</v>
      </c>
      <c r="C88" t="str">
        <f>List_Tf2_and_LTRs.txt!D85</f>
        <v>-</v>
      </c>
    </row>
    <row r="89" spans="1:3" x14ac:dyDescent="0.2">
      <c r="A89" t="str">
        <f>List_Tf2_and_LTRs.txt!A86</f>
        <v>chr2</v>
      </c>
      <c r="B89">
        <f>IF(List_Tf2_and_LTRs.txt!D86 = "+", List_Tf2_and_LTRs.txt!C86+1, List_Tf2_and_LTRs.txt!B86-1)</f>
        <v>136383</v>
      </c>
      <c r="C89" t="str">
        <f>List_Tf2_and_LTRs.txt!D86</f>
        <v>-</v>
      </c>
    </row>
    <row r="90" spans="1:3" x14ac:dyDescent="0.2">
      <c r="A90" t="str">
        <f>List_Tf2_and_LTRs.txt!A87</f>
        <v>chr2</v>
      </c>
      <c r="B90">
        <f>IF(List_Tf2_and_LTRs.txt!D87 = "+", List_Tf2_and_LTRs.txt!C87+1, List_Tf2_and_LTRs.txt!B87-1)</f>
        <v>458825</v>
      </c>
      <c r="C90" t="str">
        <f>List_Tf2_and_LTRs.txt!D87</f>
        <v>+</v>
      </c>
    </row>
    <row r="91" spans="1:3" x14ac:dyDescent="0.2">
      <c r="A91" t="str">
        <f>List_Tf2_and_LTRs.txt!A88</f>
        <v>chr2</v>
      </c>
      <c r="B91">
        <f>IF(List_Tf2_and_LTRs.txt!D88 = "+", List_Tf2_and_LTRs.txt!C88+1, List_Tf2_and_LTRs.txt!B88-1)</f>
        <v>593822</v>
      </c>
      <c r="C91" t="str">
        <f>List_Tf2_and_LTRs.txt!D88</f>
        <v>-</v>
      </c>
    </row>
    <row r="92" spans="1:3" x14ac:dyDescent="0.2">
      <c r="A92" t="str">
        <f>List_Tf2_and_LTRs.txt!A89</f>
        <v>chr2</v>
      </c>
      <c r="B92">
        <f>IF(List_Tf2_and_LTRs.txt!D89 = "+", List_Tf2_and_LTRs.txt!C89+1, List_Tf2_and_LTRs.txt!B89-1)</f>
        <v>676635</v>
      </c>
      <c r="C92" t="str">
        <f>List_Tf2_and_LTRs.txt!D89</f>
        <v>+</v>
      </c>
    </row>
    <row r="93" spans="1:3" x14ac:dyDescent="0.2">
      <c r="A93" t="str">
        <f>List_Tf2_and_LTRs.txt!A90</f>
        <v>chr2</v>
      </c>
      <c r="B93">
        <f>IF(List_Tf2_and_LTRs.txt!D90 = "+", List_Tf2_and_LTRs.txt!C90+1, List_Tf2_and_LTRs.txt!B90-1)</f>
        <v>740097</v>
      </c>
      <c r="C93" t="str">
        <f>List_Tf2_and_LTRs.txt!D90</f>
        <v>+</v>
      </c>
    </row>
    <row r="94" spans="1:3" x14ac:dyDescent="0.2">
      <c r="A94" t="str">
        <f>List_Tf2_and_LTRs.txt!A91</f>
        <v>chr2</v>
      </c>
      <c r="B94">
        <f>IF(List_Tf2_and_LTRs.txt!D91 = "+", List_Tf2_and_LTRs.txt!C91+1, List_Tf2_and_LTRs.txt!B91-1)</f>
        <v>846703</v>
      </c>
      <c r="C94" t="str">
        <f>List_Tf2_and_LTRs.txt!D91</f>
        <v>-</v>
      </c>
    </row>
    <row r="95" spans="1:3" x14ac:dyDescent="0.2">
      <c r="A95" t="str">
        <f>List_Tf2_and_LTRs.txt!A92</f>
        <v>chr2</v>
      </c>
      <c r="B95">
        <f>IF(List_Tf2_and_LTRs.txt!D92 = "+", List_Tf2_and_LTRs.txt!C92+1, List_Tf2_and_LTRs.txt!B92-1)</f>
        <v>942821</v>
      </c>
      <c r="C95" t="str">
        <f>List_Tf2_and_LTRs.txt!D92</f>
        <v>+</v>
      </c>
    </row>
    <row r="96" spans="1:3" x14ac:dyDescent="0.2">
      <c r="A96" t="str">
        <f>List_Tf2_and_LTRs.txt!A93</f>
        <v>chr2</v>
      </c>
      <c r="B96">
        <f>IF(List_Tf2_and_LTRs.txt!D93 = "+", List_Tf2_and_LTRs.txt!C93+1, List_Tf2_and_LTRs.txt!B93-1)</f>
        <v>1034418</v>
      </c>
      <c r="C96" t="str">
        <f>List_Tf2_and_LTRs.txt!D93</f>
        <v>-</v>
      </c>
    </row>
    <row r="97" spans="1:3" x14ac:dyDescent="0.2">
      <c r="A97" t="str">
        <f>List_Tf2_and_LTRs.txt!A94</f>
        <v>chr2</v>
      </c>
      <c r="B97">
        <f>IF(List_Tf2_and_LTRs.txt!D94 = "+", List_Tf2_and_LTRs.txt!C94+1, List_Tf2_and_LTRs.txt!B94-1)</f>
        <v>1074075</v>
      </c>
      <c r="C97" t="str">
        <f>List_Tf2_and_LTRs.txt!D94</f>
        <v>+</v>
      </c>
    </row>
    <row r="98" spans="1:3" x14ac:dyDescent="0.2">
      <c r="A98" t="str">
        <f>List_Tf2_and_LTRs.txt!A95</f>
        <v>chr2</v>
      </c>
      <c r="B98">
        <f>IF(List_Tf2_and_LTRs.txt!D95 = "+", List_Tf2_and_LTRs.txt!C95+1, List_Tf2_and_LTRs.txt!B95-1)</f>
        <v>1079527</v>
      </c>
      <c r="C98" t="str">
        <f>List_Tf2_and_LTRs.txt!D95</f>
        <v>+</v>
      </c>
    </row>
    <row r="99" spans="1:3" x14ac:dyDescent="0.2">
      <c r="A99" t="str">
        <f>List_Tf2_and_LTRs.txt!A96</f>
        <v>chr2</v>
      </c>
      <c r="B99">
        <f>IF(List_Tf2_and_LTRs.txt!D96 = "+", List_Tf2_and_LTRs.txt!C96+1, List_Tf2_and_LTRs.txt!B96-1)</f>
        <v>1120671</v>
      </c>
      <c r="C99" t="str">
        <f>List_Tf2_and_LTRs.txt!D96</f>
        <v>+</v>
      </c>
    </row>
    <row r="100" spans="1:3" x14ac:dyDescent="0.2">
      <c r="A100" t="str">
        <f>List_Tf2_and_LTRs.txt!A97</f>
        <v>chr2</v>
      </c>
      <c r="B100">
        <f>IF(List_Tf2_and_LTRs.txt!D97 = "+", List_Tf2_and_LTRs.txt!C97+1, List_Tf2_and_LTRs.txt!B97-1)</f>
        <v>1532617</v>
      </c>
      <c r="C100" t="str">
        <f>List_Tf2_and_LTRs.txt!D97</f>
        <v>-</v>
      </c>
    </row>
    <row r="101" spans="1:3" x14ac:dyDescent="0.2">
      <c r="A101" t="str">
        <f>List_Tf2_and_LTRs.txt!A98</f>
        <v>chr2</v>
      </c>
      <c r="B101">
        <f>IF(List_Tf2_and_LTRs.txt!D98 = "+", List_Tf2_and_LTRs.txt!C98+1, List_Tf2_and_LTRs.txt!B98-1)</f>
        <v>1806128</v>
      </c>
      <c r="C101" t="str">
        <f>List_Tf2_and_LTRs.txt!D98</f>
        <v>+</v>
      </c>
    </row>
    <row r="102" spans="1:3" x14ac:dyDescent="0.2">
      <c r="A102" t="str">
        <f>List_Tf2_and_LTRs.txt!A99</f>
        <v>chr2</v>
      </c>
      <c r="B102">
        <f>IF(List_Tf2_and_LTRs.txt!D99 = "+", List_Tf2_and_LTRs.txt!C99+1, List_Tf2_and_LTRs.txt!B99-1)</f>
        <v>1826607</v>
      </c>
      <c r="C102" t="str">
        <f>List_Tf2_and_LTRs.txt!D99</f>
        <v>+</v>
      </c>
    </row>
    <row r="103" spans="1:3" x14ac:dyDescent="0.2">
      <c r="A103" t="str">
        <f>List_Tf2_and_LTRs.txt!A100</f>
        <v>chr2</v>
      </c>
      <c r="B103">
        <f>IF(List_Tf2_and_LTRs.txt!D100 = "+", List_Tf2_and_LTRs.txt!C100+1, List_Tf2_and_LTRs.txt!B100-1)</f>
        <v>2012303</v>
      </c>
      <c r="C103" t="str">
        <f>List_Tf2_and_LTRs.txt!D100</f>
        <v>-</v>
      </c>
    </row>
    <row r="104" spans="1:3" x14ac:dyDescent="0.2">
      <c r="A104" t="str">
        <f>List_Tf2_and_LTRs.txt!A101</f>
        <v>chr2</v>
      </c>
      <c r="B104">
        <f>IF(List_Tf2_and_LTRs.txt!D101 = "+", List_Tf2_and_LTRs.txt!C101+1, List_Tf2_and_LTRs.txt!B101-1)</f>
        <v>2080927</v>
      </c>
      <c r="C104" t="str">
        <f>List_Tf2_and_LTRs.txt!D101</f>
        <v>-</v>
      </c>
    </row>
    <row r="105" spans="1:3" x14ac:dyDescent="0.2">
      <c r="A105" t="str">
        <f>List_Tf2_and_LTRs.txt!A102</f>
        <v>chr2</v>
      </c>
      <c r="B105">
        <f>IF(List_Tf2_and_LTRs.txt!D102 = "+", List_Tf2_and_LTRs.txt!C102+1, List_Tf2_and_LTRs.txt!B102-1)</f>
        <v>2091721</v>
      </c>
      <c r="C105" t="str">
        <f>List_Tf2_and_LTRs.txt!D102</f>
        <v>+</v>
      </c>
    </row>
    <row r="106" spans="1:3" x14ac:dyDescent="0.2">
      <c r="A106" t="str">
        <f>List_Tf2_and_LTRs.txt!A103</f>
        <v>chr2</v>
      </c>
      <c r="B106">
        <f>IF(List_Tf2_and_LTRs.txt!D103 = "+", List_Tf2_and_LTRs.txt!C103+1, List_Tf2_and_LTRs.txt!B103-1)</f>
        <v>2163811</v>
      </c>
      <c r="C106" t="str">
        <f>List_Tf2_and_LTRs.txt!D103</f>
        <v>+</v>
      </c>
    </row>
    <row r="107" spans="1:3" x14ac:dyDescent="0.2">
      <c r="A107" t="str">
        <f>List_Tf2_and_LTRs.txt!A104</f>
        <v>chr2</v>
      </c>
      <c r="B107">
        <f>IF(List_Tf2_and_LTRs.txt!D104 = "+", List_Tf2_and_LTRs.txt!C104+1, List_Tf2_and_LTRs.txt!B104-1)</f>
        <v>2339943</v>
      </c>
      <c r="C107" t="str">
        <f>List_Tf2_and_LTRs.txt!D104</f>
        <v>-</v>
      </c>
    </row>
    <row r="108" spans="1:3" x14ac:dyDescent="0.2">
      <c r="A108" t="str">
        <f>List_Tf2_and_LTRs.txt!A105</f>
        <v>chr2</v>
      </c>
      <c r="B108">
        <f>IF(List_Tf2_and_LTRs.txt!D105 = "+", List_Tf2_and_LTRs.txt!C105+1, List_Tf2_and_LTRs.txt!B105-1)</f>
        <v>2380509</v>
      </c>
      <c r="C108" t="str">
        <f>List_Tf2_and_LTRs.txt!D105</f>
        <v>+</v>
      </c>
    </row>
    <row r="109" spans="1:3" x14ac:dyDescent="0.2">
      <c r="A109" t="str">
        <f>List_Tf2_and_LTRs.txt!A106</f>
        <v>chr2</v>
      </c>
      <c r="B109">
        <f>IF(List_Tf2_and_LTRs.txt!D106 = "+", List_Tf2_and_LTRs.txt!C106+1, List_Tf2_and_LTRs.txt!B106-1)</f>
        <v>2426337</v>
      </c>
      <c r="C109" t="str">
        <f>List_Tf2_and_LTRs.txt!D106</f>
        <v>+</v>
      </c>
    </row>
    <row r="110" spans="1:3" x14ac:dyDescent="0.2">
      <c r="A110" t="str">
        <f>List_Tf2_and_LTRs.txt!A107</f>
        <v>chr2</v>
      </c>
      <c r="B110">
        <f>IF(List_Tf2_and_LTRs.txt!D107 = "+", List_Tf2_and_LTRs.txt!C107+1, List_Tf2_and_LTRs.txt!B107-1)</f>
        <v>2637158</v>
      </c>
      <c r="C110" t="str">
        <f>List_Tf2_and_LTRs.txt!D107</f>
        <v>+</v>
      </c>
    </row>
    <row r="111" spans="1:3" x14ac:dyDescent="0.2">
      <c r="A111" t="str">
        <f>List_Tf2_and_LTRs.txt!A108</f>
        <v>chr2</v>
      </c>
      <c r="B111">
        <f>IF(List_Tf2_and_LTRs.txt!D108 = "+", List_Tf2_and_LTRs.txt!C108+1, List_Tf2_and_LTRs.txt!B108-1)</f>
        <v>2736744</v>
      </c>
      <c r="C111" t="str">
        <f>List_Tf2_and_LTRs.txt!D108</f>
        <v>+</v>
      </c>
    </row>
    <row r="112" spans="1:3" x14ac:dyDescent="0.2">
      <c r="A112" t="str">
        <f>List_Tf2_and_LTRs.txt!A109</f>
        <v>chr2</v>
      </c>
      <c r="B112">
        <f>IF(List_Tf2_and_LTRs.txt!D109 = "+", List_Tf2_and_LTRs.txt!C109+1, List_Tf2_and_LTRs.txt!B109-1)</f>
        <v>3105821</v>
      </c>
      <c r="C112" t="str">
        <f>List_Tf2_and_LTRs.txt!D109</f>
        <v>-</v>
      </c>
    </row>
    <row r="113" spans="1:3" x14ac:dyDescent="0.2">
      <c r="A113" t="str">
        <f>List_Tf2_and_LTRs.txt!A110</f>
        <v>chr2</v>
      </c>
      <c r="B113">
        <f>IF(List_Tf2_and_LTRs.txt!D110 = "+", List_Tf2_and_LTRs.txt!C110+1, List_Tf2_and_LTRs.txt!B110-1)</f>
        <v>3136521</v>
      </c>
      <c r="C113" t="str">
        <f>List_Tf2_and_LTRs.txt!D110</f>
        <v>+</v>
      </c>
    </row>
    <row r="114" spans="1:3" x14ac:dyDescent="0.2">
      <c r="A114" t="str">
        <f>List_Tf2_and_LTRs.txt!A111</f>
        <v>chr2</v>
      </c>
      <c r="B114">
        <f>IF(List_Tf2_and_LTRs.txt!D111 = "+", List_Tf2_and_LTRs.txt!C111+1, List_Tf2_and_LTRs.txt!B111-1)</f>
        <v>3169273</v>
      </c>
      <c r="C114" t="str">
        <f>List_Tf2_and_LTRs.txt!D111</f>
        <v>+</v>
      </c>
    </row>
    <row r="115" spans="1:3" x14ac:dyDescent="0.2">
      <c r="A115" t="str">
        <f>List_Tf2_and_LTRs.txt!A112</f>
        <v>chr2</v>
      </c>
      <c r="B115">
        <f>IF(List_Tf2_and_LTRs.txt!D112 = "+", List_Tf2_and_LTRs.txt!C112+1, List_Tf2_and_LTRs.txt!B112-1)</f>
        <v>3282858</v>
      </c>
      <c r="C115" t="str">
        <f>List_Tf2_and_LTRs.txt!D112</f>
        <v>-</v>
      </c>
    </row>
    <row r="116" spans="1:3" x14ac:dyDescent="0.2">
      <c r="A116" t="str">
        <f>List_Tf2_and_LTRs.txt!A113</f>
        <v>chr2</v>
      </c>
      <c r="B116">
        <f>IF(List_Tf2_and_LTRs.txt!D113 = "+", List_Tf2_and_LTRs.txt!C113+1, List_Tf2_and_LTRs.txt!B113-1)</f>
        <v>3474556</v>
      </c>
      <c r="C116" t="str">
        <f>List_Tf2_and_LTRs.txt!D113</f>
        <v>+</v>
      </c>
    </row>
    <row r="117" spans="1:3" x14ac:dyDescent="0.2">
      <c r="A117" t="str">
        <f>List_Tf2_and_LTRs.txt!A114</f>
        <v>chr2</v>
      </c>
      <c r="B117">
        <f>IF(List_Tf2_and_LTRs.txt!D114 = "+", List_Tf2_and_LTRs.txt!C114+1, List_Tf2_and_LTRs.txt!B114-1)</f>
        <v>3489301</v>
      </c>
      <c r="C117" t="str">
        <f>List_Tf2_and_LTRs.txt!D114</f>
        <v>-</v>
      </c>
    </row>
    <row r="118" spans="1:3" x14ac:dyDescent="0.2">
      <c r="A118" t="str">
        <f>List_Tf2_and_LTRs.txt!A115</f>
        <v>chr2</v>
      </c>
      <c r="B118">
        <f>IF(List_Tf2_and_LTRs.txt!D115 = "+", List_Tf2_and_LTRs.txt!C115+1, List_Tf2_and_LTRs.txt!B115-1)</f>
        <v>3489846</v>
      </c>
      <c r="C118" t="str">
        <f>List_Tf2_and_LTRs.txt!D115</f>
        <v>-</v>
      </c>
    </row>
    <row r="119" spans="1:3" x14ac:dyDescent="0.2">
      <c r="A119" t="str">
        <f>List_Tf2_and_LTRs.txt!A116</f>
        <v>chr2</v>
      </c>
      <c r="B119">
        <f>IF(List_Tf2_and_LTRs.txt!D116 = "+", List_Tf2_and_LTRs.txt!C116+1, List_Tf2_and_LTRs.txt!B116-1)</f>
        <v>3489941</v>
      </c>
      <c r="C119" t="str">
        <f>List_Tf2_and_LTRs.txt!D116</f>
        <v>-</v>
      </c>
    </row>
    <row r="120" spans="1:3" x14ac:dyDescent="0.2">
      <c r="A120" t="str">
        <f>List_Tf2_and_LTRs.txt!A117</f>
        <v>chr2</v>
      </c>
      <c r="B120">
        <f>IF(List_Tf2_and_LTRs.txt!D117 = "+", List_Tf2_and_LTRs.txt!C117+1, List_Tf2_and_LTRs.txt!B117-1)</f>
        <v>3490382</v>
      </c>
      <c r="C120" t="str">
        <f>List_Tf2_and_LTRs.txt!D117</f>
        <v>-</v>
      </c>
    </row>
    <row r="121" spans="1:3" x14ac:dyDescent="0.2">
      <c r="A121" t="str">
        <f>List_Tf2_and_LTRs.txt!A118</f>
        <v>chr2</v>
      </c>
      <c r="B121">
        <f>IF(List_Tf2_and_LTRs.txt!D118 = "+", List_Tf2_and_LTRs.txt!C118+1, List_Tf2_and_LTRs.txt!B118-1)</f>
        <v>3659041</v>
      </c>
      <c r="C121" t="str">
        <f>List_Tf2_and_LTRs.txt!D118</f>
        <v>-</v>
      </c>
    </row>
    <row r="122" spans="1:3" x14ac:dyDescent="0.2">
      <c r="A122" t="str">
        <f>List_Tf2_and_LTRs.txt!A119</f>
        <v>chr2</v>
      </c>
      <c r="B122">
        <f>IF(List_Tf2_and_LTRs.txt!D119 = "+", List_Tf2_and_LTRs.txt!C119+1, List_Tf2_and_LTRs.txt!B119-1)</f>
        <v>3677070</v>
      </c>
      <c r="C122" t="str">
        <f>List_Tf2_and_LTRs.txt!D119</f>
        <v>+</v>
      </c>
    </row>
    <row r="123" spans="1:3" x14ac:dyDescent="0.2">
      <c r="A123" t="str">
        <f>List_Tf2_and_LTRs.txt!A120</f>
        <v>chr2</v>
      </c>
      <c r="B123">
        <f>IF(List_Tf2_and_LTRs.txt!D120 = "+", List_Tf2_and_LTRs.txt!C120+1, List_Tf2_and_LTRs.txt!B120-1)</f>
        <v>3714031</v>
      </c>
      <c r="C123" t="str">
        <f>List_Tf2_and_LTRs.txt!D120</f>
        <v>-</v>
      </c>
    </row>
    <row r="124" spans="1:3" x14ac:dyDescent="0.2">
      <c r="A124" t="str">
        <f>List_Tf2_and_LTRs.txt!A121</f>
        <v>chr2</v>
      </c>
      <c r="B124">
        <f>IF(List_Tf2_and_LTRs.txt!D121 = "+", List_Tf2_and_LTRs.txt!C121+1, List_Tf2_and_LTRs.txt!B121-1)</f>
        <v>3934657</v>
      </c>
      <c r="C124" t="str">
        <f>List_Tf2_and_LTRs.txt!D121</f>
        <v>-</v>
      </c>
    </row>
    <row r="125" spans="1:3" x14ac:dyDescent="0.2">
      <c r="A125" t="str">
        <f>List_Tf2_and_LTRs.txt!A122</f>
        <v>chr2</v>
      </c>
      <c r="B125">
        <f>IF(List_Tf2_and_LTRs.txt!D122 = "+", List_Tf2_and_LTRs.txt!C122+1, List_Tf2_and_LTRs.txt!B122-1)</f>
        <v>4047755</v>
      </c>
      <c r="C125" t="str">
        <f>List_Tf2_and_LTRs.txt!D122</f>
        <v>+</v>
      </c>
    </row>
    <row r="126" spans="1:3" x14ac:dyDescent="0.2">
      <c r="A126" t="str">
        <f>List_Tf2_and_LTRs.txt!A123</f>
        <v>chr2</v>
      </c>
      <c r="B126">
        <f>IF(List_Tf2_and_LTRs.txt!D123 = "+", List_Tf2_and_LTRs.txt!C123+1, List_Tf2_and_LTRs.txt!B123-1)</f>
        <v>4161261</v>
      </c>
      <c r="C126" t="str">
        <f>List_Tf2_and_LTRs.txt!D123</f>
        <v>+</v>
      </c>
    </row>
    <row r="127" spans="1:3" x14ac:dyDescent="0.2">
      <c r="A127" t="str">
        <f>List_Tf2_and_LTRs.txt!A124</f>
        <v>chr2</v>
      </c>
      <c r="B127">
        <f>IF(List_Tf2_and_LTRs.txt!D124 = "+", List_Tf2_and_LTRs.txt!C124+1, List_Tf2_and_LTRs.txt!B124-1)</f>
        <v>4218324</v>
      </c>
      <c r="C127" t="str">
        <f>List_Tf2_and_LTRs.txt!D124</f>
        <v>+</v>
      </c>
    </row>
    <row r="128" spans="1:3" x14ac:dyDescent="0.2">
      <c r="A128" t="str">
        <f>List_Tf2_and_LTRs.txt!A125</f>
        <v>chr2</v>
      </c>
      <c r="B128">
        <f>IF(List_Tf2_and_LTRs.txt!D125 = "+", List_Tf2_and_LTRs.txt!C125+1, List_Tf2_and_LTRs.txt!B125-1)</f>
        <v>4231870</v>
      </c>
      <c r="C128" t="str">
        <f>List_Tf2_and_LTRs.txt!D125</f>
        <v>+</v>
      </c>
    </row>
    <row r="129" spans="1:3" x14ac:dyDescent="0.2">
      <c r="A129" t="str">
        <f>List_Tf2_and_LTRs.txt!A126</f>
        <v>chr2</v>
      </c>
      <c r="B129">
        <f>IF(List_Tf2_and_LTRs.txt!D126 = "+", List_Tf2_and_LTRs.txt!C126+1, List_Tf2_and_LTRs.txt!B126-1)</f>
        <v>4296666</v>
      </c>
      <c r="C129" t="str">
        <f>List_Tf2_and_LTRs.txt!D126</f>
        <v>-</v>
      </c>
    </row>
    <row r="130" spans="1:3" x14ac:dyDescent="0.2">
      <c r="A130" t="str">
        <f>List_Tf2_and_LTRs.txt!A127</f>
        <v>chr2</v>
      </c>
      <c r="B130">
        <f>IF(List_Tf2_and_LTRs.txt!D127 = "+", List_Tf2_and_LTRs.txt!C127+1, List_Tf2_and_LTRs.txt!B127-1)</f>
        <v>4410140</v>
      </c>
      <c r="C130" t="str">
        <f>List_Tf2_and_LTRs.txt!D127</f>
        <v>+</v>
      </c>
    </row>
    <row r="131" spans="1:3" x14ac:dyDescent="0.2">
      <c r="A131" t="str">
        <f>List_Tf2_and_LTRs.txt!A128</f>
        <v>chr2</v>
      </c>
      <c r="B131">
        <f>IF(List_Tf2_and_LTRs.txt!D128 = "+", List_Tf2_and_LTRs.txt!C128+1, List_Tf2_and_LTRs.txt!B128-1)</f>
        <v>4436888</v>
      </c>
      <c r="C131" t="str">
        <f>List_Tf2_and_LTRs.txt!D128</f>
        <v>-</v>
      </c>
    </row>
    <row r="132" spans="1:3" x14ac:dyDescent="0.2">
      <c r="A132" t="str">
        <f>List_Tf2_and_LTRs.txt!A129</f>
        <v>chr2</v>
      </c>
      <c r="B132">
        <f>IF(List_Tf2_and_LTRs.txt!D129 = "+", List_Tf2_and_LTRs.txt!C129+1, List_Tf2_and_LTRs.txt!B129-1)</f>
        <v>4437847</v>
      </c>
      <c r="C132" t="str">
        <f>List_Tf2_and_LTRs.txt!D129</f>
        <v>+</v>
      </c>
    </row>
    <row r="133" spans="1:3" x14ac:dyDescent="0.2">
      <c r="A133" t="str">
        <f>List_Tf2_and_LTRs.txt!A130</f>
        <v>chr2</v>
      </c>
      <c r="B133">
        <f>IF(List_Tf2_and_LTRs.txt!D130 = "+", List_Tf2_and_LTRs.txt!C130+1, List_Tf2_and_LTRs.txt!B130-1)</f>
        <v>4438206</v>
      </c>
      <c r="C133" t="str">
        <f>List_Tf2_and_LTRs.txt!D130</f>
        <v>+</v>
      </c>
    </row>
    <row r="134" spans="1:3" x14ac:dyDescent="0.2">
      <c r="A134" t="str">
        <f>List_Tf2_and_LTRs.txt!A131</f>
        <v>chr2</v>
      </c>
      <c r="B134">
        <f>IF(List_Tf2_and_LTRs.txt!D131 = "+", List_Tf2_and_LTRs.txt!C131+1, List_Tf2_and_LTRs.txt!B131-1)</f>
        <v>4475139</v>
      </c>
      <c r="C134" t="str">
        <f>List_Tf2_and_LTRs.txt!D131</f>
        <v>+</v>
      </c>
    </row>
    <row r="135" spans="1:3" x14ac:dyDescent="0.2">
      <c r="A135" t="str">
        <f>List_Tf2_and_LTRs.txt!A132</f>
        <v>chr2</v>
      </c>
      <c r="B135">
        <f>IF(List_Tf2_and_LTRs.txt!D132 = "+", List_Tf2_and_LTRs.txt!C132+1, List_Tf2_and_LTRs.txt!B132-1)</f>
        <v>4481106</v>
      </c>
      <c r="C135" t="str">
        <f>List_Tf2_and_LTRs.txt!D132</f>
        <v>-</v>
      </c>
    </row>
    <row r="136" spans="1:3" x14ac:dyDescent="0.2">
      <c r="A136" t="str">
        <f>List_Tf2_and_LTRs.txt!A133</f>
        <v>chr2</v>
      </c>
      <c r="B136">
        <f>IF(List_Tf2_and_LTRs.txt!D133 = "+", List_Tf2_and_LTRs.txt!C133+1, List_Tf2_and_LTRs.txt!B133-1)</f>
        <v>4481500</v>
      </c>
      <c r="C136" t="str">
        <f>List_Tf2_and_LTRs.txt!D133</f>
        <v>-</v>
      </c>
    </row>
    <row r="137" spans="1:3" x14ac:dyDescent="0.2">
      <c r="A137" t="str">
        <f>List_Tf2_and_LTRs.txt!A134</f>
        <v>chr2</v>
      </c>
      <c r="B137">
        <f>IF(List_Tf2_and_LTRs.txt!D134 = "+", List_Tf2_and_LTRs.txt!C134+1, List_Tf2_and_LTRs.txt!B134-1)</f>
        <v>4482118</v>
      </c>
      <c r="C137" t="str">
        <f>List_Tf2_and_LTRs.txt!D134</f>
        <v>+</v>
      </c>
    </row>
    <row r="138" spans="1:3" x14ac:dyDescent="0.2">
      <c r="A138" t="str">
        <f>List_Tf2_and_LTRs.txt!A135</f>
        <v>chr2</v>
      </c>
      <c r="B138">
        <f>IF(List_Tf2_and_LTRs.txt!D135 = "+", List_Tf2_and_LTRs.txt!C135+1, List_Tf2_and_LTRs.txt!B135-1)</f>
        <v>4501764</v>
      </c>
      <c r="C138" t="str">
        <f>List_Tf2_and_LTRs.txt!D135</f>
        <v>+</v>
      </c>
    </row>
    <row r="139" spans="1:3" x14ac:dyDescent="0.2">
      <c r="A139" t="str">
        <f>List_Tf2_and_LTRs.txt!A136</f>
        <v>chr2</v>
      </c>
      <c r="B139">
        <f>IF(List_Tf2_and_LTRs.txt!D136 = "+", List_Tf2_and_LTRs.txt!C136+1, List_Tf2_and_LTRs.txt!B136-1)</f>
        <v>4507731</v>
      </c>
      <c r="C139" t="str">
        <f>List_Tf2_and_LTRs.txt!D136</f>
        <v>-</v>
      </c>
    </row>
    <row r="140" spans="1:3" x14ac:dyDescent="0.2">
      <c r="A140" t="str">
        <f>List_Tf2_and_LTRs.txt!A137</f>
        <v>chr2</v>
      </c>
      <c r="B140">
        <f>IF(List_Tf2_and_LTRs.txt!D137 = "+", List_Tf2_and_LTRs.txt!C137+1, List_Tf2_and_LTRs.txt!B137-1)</f>
        <v>4514857</v>
      </c>
      <c r="C140" t="str">
        <f>List_Tf2_and_LTRs.txt!D137</f>
        <v>-</v>
      </c>
    </row>
    <row r="141" spans="1:3" x14ac:dyDescent="0.2">
      <c r="A141" t="str">
        <f>List_Tf2_and_LTRs.txt!A138</f>
        <v>chr3</v>
      </c>
      <c r="B141">
        <f>IF(List_Tf2_and_LTRs.txt!D138 = "+", List_Tf2_and_LTRs.txt!C138+1, List_Tf2_and_LTRs.txt!B138-1)</f>
        <v>26341</v>
      </c>
      <c r="C141" t="str">
        <f>List_Tf2_and_LTRs.txt!D138</f>
        <v>-</v>
      </c>
    </row>
    <row r="142" spans="1:3" x14ac:dyDescent="0.2">
      <c r="A142" t="str">
        <f>List_Tf2_and_LTRs.txt!A139</f>
        <v>chr3</v>
      </c>
      <c r="B142">
        <f>IF(List_Tf2_and_LTRs.txt!D139 = "+", List_Tf2_and_LTRs.txt!C139+1, List_Tf2_and_LTRs.txt!B139-1)</f>
        <v>31726</v>
      </c>
      <c r="C142" t="str">
        <f>List_Tf2_and_LTRs.txt!D139</f>
        <v>-</v>
      </c>
    </row>
    <row r="143" spans="1:3" x14ac:dyDescent="0.2">
      <c r="A143" t="str">
        <f>List_Tf2_and_LTRs.txt!A140</f>
        <v>chr3</v>
      </c>
      <c r="B143">
        <f>IF(List_Tf2_and_LTRs.txt!D140 = "+", List_Tf2_and_LTRs.txt!C140+1, List_Tf2_and_LTRs.txt!B140-1)</f>
        <v>43460</v>
      </c>
      <c r="C143" t="str">
        <f>List_Tf2_and_LTRs.txt!D140</f>
        <v>+</v>
      </c>
    </row>
    <row r="144" spans="1:3" x14ac:dyDescent="0.2">
      <c r="A144" t="str">
        <f>List_Tf2_and_LTRs.txt!A141</f>
        <v>chr3</v>
      </c>
      <c r="B144">
        <f>IF(List_Tf2_and_LTRs.txt!D141 = "+", List_Tf2_and_LTRs.txt!C141+1, List_Tf2_and_LTRs.txt!B141-1)</f>
        <v>49551</v>
      </c>
      <c r="C144" t="str">
        <f>List_Tf2_and_LTRs.txt!D141</f>
        <v>+</v>
      </c>
    </row>
    <row r="145" spans="1:3" x14ac:dyDescent="0.2">
      <c r="A145" t="str">
        <f>List_Tf2_and_LTRs.txt!A142</f>
        <v>chr3</v>
      </c>
      <c r="B145">
        <f>IF(List_Tf2_and_LTRs.txt!D142 = "+", List_Tf2_and_LTRs.txt!C142+1, List_Tf2_and_LTRs.txt!B142-1)</f>
        <v>108864</v>
      </c>
      <c r="C145" t="str">
        <f>List_Tf2_and_LTRs.txt!D142</f>
        <v>+</v>
      </c>
    </row>
    <row r="146" spans="1:3" x14ac:dyDescent="0.2">
      <c r="A146" t="str">
        <f>List_Tf2_and_LTRs.txt!A143</f>
        <v>chr3</v>
      </c>
      <c r="B146">
        <f>IF(List_Tf2_and_LTRs.txt!D143 = "+", List_Tf2_and_LTRs.txt!C143+1, List_Tf2_and_LTRs.txt!B143-1)</f>
        <v>111395</v>
      </c>
      <c r="C146" t="str">
        <f>List_Tf2_and_LTRs.txt!D143</f>
        <v>-</v>
      </c>
    </row>
    <row r="147" spans="1:3" x14ac:dyDescent="0.2">
      <c r="A147" t="str">
        <f>List_Tf2_and_LTRs.txt!A144</f>
        <v>chr3</v>
      </c>
      <c r="B147">
        <f>IF(List_Tf2_and_LTRs.txt!D144 = "+", List_Tf2_and_LTRs.txt!C144+1, List_Tf2_and_LTRs.txt!B144-1)</f>
        <v>114731</v>
      </c>
      <c r="C147" t="str">
        <f>List_Tf2_and_LTRs.txt!D144</f>
        <v>+</v>
      </c>
    </row>
    <row r="148" spans="1:3" x14ac:dyDescent="0.2">
      <c r="A148" t="str">
        <f>List_Tf2_and_LTRs.txt!A145</f>
        <v>chr3</v>
      </c>
      <c r="B148">
        <f>IF(List_Tf2_and_LTRs.txt!D145 = "+", List_Tf2_and_LTRs.txt!C145+1, List_Tf2_and_LTRs.txt!B145-1)</f>
        <v>187450</v>
      </c>
      <c r="C148" t="str">
        <f>List_Tf2_and_LTRs.txt!D145</f>
        <v>+</v>
      </c>
    </row>
    <row r="149" spans="1:3" x14ac:dyDescent="0.2">
      <c r="A149" t="str">
        <f>List_Tf2_and_LTRs.txt!A146</f>
        <v>chr3</v>
      </c>
      <c r="B149">
        <f>IF(List_Tf2_and_LTRs.txt!D146 = "+", List_Tf2_and_LTRs.txt!C146+1, List_Tf2_and_LTRs.txt!B146-1)</f>
        <v>218340</v>
      </c>
      <c r="C149" t="str">
        <f>List_Tf2_and_LTRs.txt!D146</f>
        <v>-</v>
      </c>
    </row>
    <row r="150" spans="1:3" x14ac:dyDescent="0.2">
      <c r="A150" t="str">
        <f>List_Tf2_and_LTRs.txt!A147</f>
        <v>chr3</v>
      </c>
      <c r="B150">
        <f>IF(List_Tf2_and_LTRs.txt!D147 = "+", List_Tf2_and_LTRs.txt!C147+1, List_Tf2_and_LTRs.txt!B147-1)</f>
        <v>222985</v>
      </c>
      <c r="C150" t="str">
        <f>List_Tf2_and_LTRs.txt!D147</f>
        <v>-</v>
      </c>
    </row>
    <row r="151" spans="1:3" x14ac:dyDescent="0.2">
      <c r="A151" t="str">
        <f>List_Tf2_and_LTRs.txt!A148</f>
        <v>chr3</v>
      </c>
      <c r="B151">
        <f>IF(List_Tf2_and_LTRs.txt!D148 = "+", List_Tf2_and_LTRs.txt!C148+1, List_Tf2_and_LTRs.txt!B148-1)</f>
        <v>254348</v>
      </c>
      <c r="C151" t="str">
        <f>List_Tf2_and_LTRs.txt!D148</f>
        <v>-</v>
      </c>
    </row>
    <row r="152" spans="1:3" x14ac:dyDescent="0.2">
      <c r="A152" t="str">
        <f>List_Tf2_and_LTRs.txt!A149</f>
        <v>chr3</v>
      </c>
      <c r="B152">
        <f>IF(List_Tf2_and_LTRs.txt!D149 = "+", List_Tf2_and_LTRs.txt!C149+1, List_Tf2_and_LTRs.txt!B149-1)</f>
        <v>257181</v>
      </c>
      <c r="C152" t="str">
        <f>List_Tf2_and_LTRs.txt!D149</f>
        <v>-</v>
      </c>
    </row>
    <row r="153" spans="1:3" x14ac:dyDescent="0.2">
      <c r="A153" t="str">
        <f>List_Tf2_and_LTRs.txt!A150</f>
        <v>chr3</v>
      </c>
      <c r="B153">
        <f>IF(List_Tf2_and_LTRs.txt!D150 = "+", List_Tf2_and_LTRs.txt!C150+1, List_Tf2_and_LTRs.txt!B150-1)</f>
        <v>286726</v>
      </c>
      <c r="C153" t="str">
        <f>List_Tf2_and_LTRs.txt!D150</f>
        <v>-</v>
      </c>
    </row>
    <row r="154" spans="1:3" x14ac:dyDescent="0.2">
      <c r="A154" t="str">
        <f>List_Tf2_and_LTRs.txt!A151</f>
        <v>chr3</v>
      </c>
      <c r="B154">
        <f>IF(List_Tf2_and_LTRs.txt!D151 = "+", List_Tf2_and_LTRs.txt!C151+1, List_Tf2_and_LTRs.txt!B151-1)</f>
        <v>298545</v>
      </c>
      <c r="C154" t="str">
        <f>List_Tf2_and_LTRs.txt!D151</f>
        <v>-</v>
      </c>
    </row>
    <row r="155" spans="1:3" x14ac:dyDescent="0.2">
      <c r="A155" t="str">
        <f>List_Tf2_and_LTRs.txt!A152</f>
        <v>chr3</v>
      </c>
      <c r="B155">
        <f>IF(List_Tf2_and_LTRs.txt!D152 = "+", List_Tf2_and_LTRs.txt!C152+1, List_Tf2_and_LTRs.txt!B152-1)</f>
        <v>299218</v>
      </c>
      <c r="C155" t="str">
        <f>List_Tf2_and_LTRs.txt!D152</f>
        <v>+</v>
      </c>
    </row>
    <row r="156" spans="1:3" x14ac:dyDescent="0.2">
      <c r="A156" t="str">
        <f>List_Tf2_and_LTRs.txt!A153</f>
        <v>chr3</v>
      </c>
      <c r="B156">
        <f>IF(List_Tf2_and_LTRs.txt!D153 = "+", List_Tf2_and_LTRs.txt!C153+1, List_Tf2_and_LTRs.txt!B153-1)</f>
        <v>381639</v>
      </c>
      <c r="C156" t="str">
        <f>List_Tf2_and_LTRs.txt!D153</f>
        <v>-</v>
      </c>
    </row>
    <row r="157" spans="1:3" x14ac:dyDescent="0.2">
      <c r="A157" t="str">
        <f>List_Tf2_and_LTRs.txt!A154</f>
        <v>chr3</v>
      </c>
      <c r="B157">
        <f>IF(List_Tf2_and_LTRs.txt!D154 = "+", List_Tf2_and_LTRs.txt!C154+1, List_Tf2_and_LTRs.txt!B154-1)</f>
        <v>486573</v>
      </c>
      <c r="C157" t="str">
        <f>List_Tf2_and_LTRs.txt!D154</f>
        <v>-</v>
      </c>
    </row>
    <row r="158" spans="1:3" x14ac:dyDescent="0.2">
      <c r="A158" t="str">
        <f>List_Tf2_and_LTRs.txt!A155</f>
        <v>chr3</v>
      </c>
      <c r="B158">
        <f>IF(List_Tf2_and_LTRs.txt!D155 = "+", List_Tf2_and_LTRs.txt!C155+1, List_Tf2_and_LTRs.txt!B155-1)</f>
        <v>489070</v>
      </c>
      <c r="C158" t="str">
        <f>List_Tf2_and_LTRs.txt!D155</f>
        <v>-</v>
      </c>
    </row>
    <row r="159" spans="1:3" x14ac:dyDescent="0.2">
      <c r="A159" t="str">
        <f>List_Tf2_and_LTRs.txt!A156</f>
        <v>chr3</v>
      </c>
      <c r="B159">
        <f>IF(List_Tf2_and_LTRs.txt!D156 = "+", List_Tf2_and_LTRs.txt!C156+1, List_Tf2_and_LTRs.txt!B156-1)</f>
        <v>489698</v>
      </c>
      <c r="C159" t="str">
        <f>List_Tf2_and_LTRs.txt!D156</f>
        <v>+</v>
      </c>
    </row>
    <row r="160" spans="1:3" x14ac:dyDescent="0.2">
      <c r="A160" t="str">
        <f>List_Tf2_and_LTRs.txt!A157</f>
        <v>chr3</v>
      </c>
      <c r="B160">
        <f>IF(List_Tf2_and_LTRs.txt!D157 = "+", List_Tf2_and_LTRs.txt!C157+1, List_Tf2_and_LTRs.txt!B157-1)</f>
        <v>500309</v>
      </c>
      <c r="C160" t="str">
        <f>List_Tf2_and_LTRs.txt!D157</f>
        <v>+</v>
      </c>
    </row>
    <row r="161" spans="1:3" x14ac:dyDescent="0.2">
      <c r="A161" t="str">
        <f>List_Tf2_and_LTRs.txt!A158</f>
        <v>chr3</v>
      </c>
      <c r="B161">
        <f>IF(List_Tf2_and_LTRs.txt!D158 = "+", List_Tf2_and_LTRs.txt!C158+1, List_Tf2_and_LTRs.txt!B158-1)</f>
        <v>500368</v>
      </c>
      <c r="C161" t="str">
        <f>List_Tf2_and_LTRs.txt!D158</f>
        <v>-</v>
      </c>
    </row>
    <row r="162" spans="1:3" x14ac:dyDescent="0.2">
      <c r="A162" t="str">
        <f>List_Tf2_and_LTRs.txt!A159</f>
        <v>chr3</v>
      </c>
      <c r="B162">
        <f>IF(List_Tf2_and_LTRs.txt!D159 = "+", List_Tf2_and_LTRs.txt!C159+1, List_Tf2_and_LTRs.txt!B159-1)</f>
        <v>552823</v>
      </c>
      <c r="C162" t="str">
        <f>List_Tf2_and_LTRs.txt!D159</f>
        <v>-</v>
      </c>
    </row>
    <row r="163" spans="1:3" x14ac:dyDescent="0.2">
      <c r="A163" t="str">
        <f>List_Tf2_and_LTRs.txt!A160</f>
        <v>chr3</v>
      </c>
      <c r="B163">
        <f>IF(List_Tf2_and_LTRs.txt!D160 = "+", List_Tf2_and_LTRs.txt!C160+1, List_Tf2_and_LTRs.txt!B160-1)</f>
        <v>615259</v>
      </c>
      <c r="C163" t="str">
        <f>List_Tf2_and_LTRs.txt!D160</f>
        <v>+</v>
      </c>
    </row>
    <row r="164" spans="1:3" x14ac:dyDescent="0.2">
      <c r="A164" t="str">
        <f>List_Tf2_and_LTRs.txt!A161</f>
        <v>chr3</v>
      </c>
      <c r="B164">
        <f>IF(List_Tf2_and_LTRs.txt!D161 = "+", List_Tf2_and_LTRs.txt!C161+1, List_Tf2_and_LTRs.txt!B161-1)</f>
        <v>702131</v>
      </c>
      <c r="C164" t="str">
        <f>List_Tf2_and_LTRs.txt!D161</f>
        <v>+</v>
      </c>
    </row>
    <row r="165" spans="1:3" x14ac:dyDescent="0.2">
      <c r="A165" t="str">
        <f>List_Tf2_and_LTRs.txt!A162</f>
        <v>chr3</v>
      </c>
      <c r="B165">
        <f>IF(List_Tf2_and_LTRs.txt!D162 = "+", List_Tf2_and_LTRs.txt!C162+1, List_Tf2_and_LTRs.txt!B162-1)</f>
        <v>702502</v>
      </c>
      <c r="C165" t="str">
        <f>List_Tf2_and_LTRs.txt!D162</f>
        <v>+</v>
      </c>
    </row>
    <row r="166" spans="1:3" x14ac:dyDescent="0.2">
      <c r="A166" t="str">
        <f>List_Tf2_and_LTRs.txt!A163</f>
        <v>chr3</v>
      </c>
      <c r="B166">
        <f>IF(List_Tf2_and_LTRs.txt!D163 = "+", List_Tf2_and_LTRs.txt!C163+1, List_Tf2_and_LTRs.txt!B163-1)</f>
        <v>954861</v>
      </c>
      <c r="C166" t="str">
        <f>List_Tf2_and_LTRs.txt!D163</f>
        <v>+</v>
      </c>
    </row>
    <row r="167" spans="1:3" x14ac:dyDescent="0.2">
      <c r="A167" t="str">
        <f>List_Tf2_and_LTRs.txt!A164</f>
        <v>chr3</v>
      </c>
      <c r="B167">
        <f>IF(List_Tf2_and_LTRs.txt!D164 = "+", List_Tf2_and_LTRs.txt!C164+1, List_Tf2_and_LTRs.txt!B164-1)</f>
        <v>958711</v>
      </c>
      <c r="C167" t="str">
        <f>List_Tf2_and_LTRs.txt!D164</f>
        <v>-</v>
      </c>
    </row>
    <row r="168" spans="1:3" x14ac:dyDescent="0.2">
      <c r="A168" t="str">
        <f>List_Tf2_and_LTRs.txt!A165</f>
        <v>chr3</v>
      </c>
      <c r="B168">
        <f>IF(List_Tf2_and_LTRs.txt!D165 = "+", List_Tf2_and_LTRs.txt!C165+1, List_Tf2_and_LTRs.txt!B165-1)</f>
        <v>1176248</v>
      </c>
      <c r="C168" t="str">
        <f>List_Tf2_and_LTRs.txt!D165</f>
        <v>-</v>
      </c>
    </row>
    <row r="169" spans="1:3" x14ac:dyDescent="0.2">
      <c r="A169" t="str">
        <f>List_Tf2_and_LTRs.txt!A166</f>
        <v>chr3</v>
      </c>
      <c r="B169">
        <f>IF(List_Tf2_and_LTRs.txt!D166 = "+", List_Tf2_and_LTRs.txt!C166+1, List_Tf2_and_LTRs.txt!B166-1)</f>
        <v>1195983</v>
      </c>
      <c r="C169" t="str">
        <f>List_Tf2_and_LTRs.txt!D166</f>
        <v>-</v>
      </c>
    </row>
    <row r="170" spans="1:3" x14ac:dyDescent="0.2">
      <c r="A170" t="str">
        <f>List_Tf2_and_LTRs.txt!A167</f>
        <v>chr3</v>
      </c>
      <c r="B170">
        <f>IF(List_Tf2_and_LTRs.txt!D167 = "+", List_Tf2_and_LTRs.txt!C167+1, List_Tf2_and_LTRs.txt!B167-1)</f>
        <v>1196129</v>
      </c>
      <c r="C170" t="str">
        <f>List_Tf2_and_LTRs.txt!D167</f>
        <v>-</v>
      </c>
    </row>
    <row r="171" spans="1:3" x14ac:dyDescent="0.2">
      <c r="A171" t="str">
        <f>List_Tf2_and_LTRs.txt!A168</f>
        <v>chr3</v>
      </c>
      <c r="B171">
        <f>IF(List_Tf2_and_LTRs.txt!D168 = "+", List_Tf2_and_LTRs.txt!C168+1, List_Tf2_and_LTRs.txt!B168-1)</f>
        <v>1207504</v>
      </c>
      <c r="C171" t="str">
        <f>List_Tf2_and_LTRs.txt!D168</f>
        <v>+</v>
      </c>
    </row>
    <row r="172" spans="1:3" x14ac:dyDescent="0.2">
      <c r="A172" t="str">
        <f>List_Tf2_and_LTRs.txt!A169</f>
        <v>chr3</v>
      </c>
      <c r="B172">
        <f>IF(List_Tf2_and_LTRs.txt!D169 = "+", List_Tf2_and_LTRs.txt!C169+1, List_Tf2_and_LTRs.txt!B169-1)</f>
        <v>1296335</v>
      </c>
      <c r="C172" t="str">
        <f>List_Tf2_and_LTRs.txt!D169</f>
        <v>-</v>
      </c>
    </row>
    <row r="173" spans="1:3" x14ac:dyDescent="0.2">
      <c r="A173" t="str">
        <f>List_Tf2_and_LTRs.txt!A170</f>
        <v>chr3</v>
      </c>
      <c r="B173">
        <f>IF(List_Tf2_and_LTRs.txt!D170 = "+", List_Tf2_and_LTRs.txt!C170+1, List_Tf2_and_LTRs.txt!B170-1)</f>
        <v>1401219</v>
      </c>
      <c r="C173" t="str">
        <f>List_Tf2_and_LTRs.txt!D170</f>
        <v>+</v>
      </c>
    </row>
    <row r="174" spans="1:3" x14ac:dyDescent="0.2">
      <c r="A174" t="str">
        <f>List_Tf2_and_LTRs.txt!A171</f>
        <v>chr3</v>
      </c>
      <c r="B174">
        <f>IF(List_Tf2_and_LTRs.txt!D171 = "+", List_Tf2_and_LTRs.txt!C171+1, List_Tf2_and_LTRs.txt!B171-1)</f>
        <v>1466107</v>
      </c>
      <c r="C174" t="str">
        <f>List_Tf2_and_LTRs.txt!D171</f>
        <v>-</v>
      </c>
    </row>
    <row r="175" spans="1:3" x14ac:dyDescent="0.2">
      <c r="A175" t="str">
        <f>List_Tf2_and_LTRs.txt!A172</f>
        <v>chr3</v>
      </c>
      <c r="B175">
        <f>IF(List_Tf2_and_LTRs.txt!D172 = "+", List_Tf2_and_LTRs.txt!C172+1, List_Tf2_and_LTRs.txt!B172-1)</f>
        <v>1466628</v>
      </c>
      <c r="C175" t="str">
        <f>List_Tf2_and_LTRs.txt!D172</f>
        <v>+</v>
      </c>
    </row>
    <row r="176" spans="1:3" x14ac:dyDescent="0.2">
      <c r="A176" t="str">
        <f>List_Tf2_and_LTRs.txt!A173</f>
        <v>chr3</v>
      </c>
      <c r="B176">
        <f>IF(List_Tf2_and_LTRs.txt!D173 = "+", List_Tf2_and_LTRs.txt!C173+1, List_Tf2_and_LTRs.txt!B173-1)</f>
        <v>1496880</v>
      </c>
      <c r="C176" t="str">
        <f>List_Tf2_and_LTRs.txt!D173</f>
        <v>+</v>
      </c>
    </row>
    <row r="177" spans="1:3" x14ac:dyDescent="0.2">
      <c r="A177" t="str">
        <f>List_Tf2_and_LTRs.txt!A174</f>
        <v>chr3</v>
      </c>
      <c r="B177">
        <f>IF(List_Tf2_and_LTRs.txt!D174 = "+", List_Tf2_and_LTRs.txt!C174+1, List_Tf2_and_LTRs.txt!B174-1)</f>
        <v>1530499</v>
      </c>
      <c r="C177" t="str">
        <f>List_Tf2_and_LTRs.txt!D174</f>
        <v>+</v>
      </c>
    </row>
    <row r="178" spans="1:3" x14ac:dyDescent="0.2">
      <c r="A178" t="str">
        <f>List_Tf2_and_LTRs.txt!A175</f>
        <v>chr3</v>
      </c>
      <c r="B178">
        <f>IF(List_Tf2_and_LTRs.txt!D175 = "+", List_Tf2_and_LTRs.txt!C175+1, List_Tf2_and_LTRs.txt!B175-1)</f>
        <v>1575072</v>
      </c>
      <c r="C178" t="str">
        <f>List_Tf2_and_LTRs.txt!D175</f>
        <v>+</v>
      </c>
    </row>
    <row r="179" spans="1:3" x14ac:dyDescent="0.2">
      <c r="A179" t="str">
        <f>List_Tf2_and_LTRs.txt!A176</f>
        <v>chr3</v>
      </c>
      <c r="B179">
        <f>IF(List_Tf2_and_LTRs.txt!D176 = "+", List_Tf2_and_LTRs.txt!C176+1, List_Tf2_and_LTRs.txt!B176-1)</f>
        <v>1579174</v>
      </c>
      <c r="C179" t="str">
        <f>List_Tf2_and_LTRs.txt!D176</f>
        <v>-</v>
      </c>
    </row>
    <row r="180" spans="1:3" x14ac:dyDescent="0.2">
      <c r="A180" t="str">
        <f>List_Tf2_and_LTRs.txt!A177</f>
        <v>chr3</v>
      </c>
      <c r="B180">
        <f>IF(List_Tf2_and_LTRs.txt!D177 = "+", List_Tf2_and_LTRs.txt!C177+1, List_Tf2_and_LTRs.txt!B177-1)</f>
        <v>1581980</v>
      </c>
      <c r="C180" t="str">
        <f>List_Tf2_and_LTRs.txt!D177</f>
        <v>-</v>
      </c>
    </row>
    <row r="181" spans="1:3" x14ac:dyDescent="0.2">
      <c r="A181" t="str">
        <f>List_Tf2_and_LTRs.txt!A178</f>
        <v>chr3</v>
      </c>
      <c r="B181">
        <f>IF(List_Tf2_and_LTRs.txt!D178 = "+", List_Tf2_and_LTRs.txt!C178+1, List_Tf2_and_LTRs.txt!B178-1)</f>
        <v>1629523</v>
      </c>
      <c r="C181" t="str">
        <f>List_Tf2_and_LTRs.txt!D178</f>
        <v>-</v>
      </c>
    </row>
    <row r="182" spans="1:3" x14ac:dyDescent="0.2">
      <c r="A182" t="str">
        <f>List_Tf2_and_LTRs.txt!A179</f>
        <v>chr3</v>
      </c>
      <c r="B182">
        <f>IF(List_Tf2_and_LTRs.txt!D179 = "+", List_Tf2_and_LTRs.txt!C179+1, List_Tf2_and_LTRs.txt!B179-1)</f>
        <v>1632186</v>
      </c>
      <c r="C182" t="str">
        <f>List_Tf2_and_LTRs.txt!D179</f>
        <v>-</v>
      </c>
    </row>
    <row r="183" spans="1:3" x14ac:dyDescent="0.2">
      <c r="A183" t="str">
        <f>List_Tf2_and_LTRs.txt!A180</f>
        <v>chr3</v>
      </c>
      <c r="B183">
        <f>IF(List_Tf2_and_LTRs.txt!D180 = "+", List_Tf2_and_LTRs.txt!C180+1, List_Tf2_and_LTRs.txt!B180-1)</f>
        <v>1684918</v>
      </c>
      <c r="C183" t="str">
        <f>List_Tf2_and_LTRs.txt!D180</f>
        <v>+</v>
      </c>
    </row>
    <row r="184" spans="1:3" x14ac:dyDescent="0.2">
      <c r="A184" t="str">
        <f>List_Tf2_and_LTRs.txt!A181</f>
        <v>chr3</v>
      </c>
      <c r="B184">
        <f>IF(List_Tf2_and_LTRs.txt!D181 = "+", List_Tf2_and_LTRs.txt!C181+1, List_Tf2_and_LTRs.txt!B181-1)</f>
        <v>1716279</v>
      </c>
      <c r="C184" t="str">
        <f>List_Tf2_and_LTRs.txt!D181</f>
        <v>-</v>
      </c>
    </row>
    <row r="185" spans="1:3" x14ac:dyDescent="0.2">
      <c r="A185" t="str">
        <f>List_Tf2_and_LTRs.txt!A182</f>
        <v>chr3</v>
      </c>
      <c r="B185">
        <f>IF(List_Tf2_and_LTRs.txt!D182 = "+", List_Tf2_and_LTRs.txt!C182+1, List_Tf2_and_LTRs.txt!B182-1)</f>
        <v>1738416</v>
      </c>
      <c r="C185" t="str">
        <f>List_Tf2_and_LTRs.txt!D182</f>
        <v>-</v>
      </c>
    </row>
    <row r="186" spans="1:3" x14ac:dyDescent="0.2">
      <c r="A186" t="str">
        <f>List_Tf2_and_LTRs.txt!A183</f>
        <v>chr3</v>
      </c>
      <c r="B186">
        <f>IF(List_Tf2_and_LTRs.txt!D183 = "+", List_Tf2_and_LTRs.txt!C183+1, List_Tf2_and_LTRs.txt!B183-1)</f>
        <v>1740959</v>
      </c>
      <c r="C186" t="str">
        <f>List_Tf2_and_LTRs.txt!D183</f>
        <v>-</v>
      </c>
    </row>
    <row r="187" spans="1:3" x14ac:dyDescent="0.2">
      <c r="A187" t="str">
        <f>List_Tf2_and_LTRs.txt!A184</f>
        <v>chr3</v>
      </c>
      <c r="B187">
        <f>IF(List_Tf2_and_LTRs.txt!D184 = "+", List_Tf2_and_LTRs.txt!C184+1, List_Tf2_and_LTRs.txt!B184-1)</f>
        <v>1808835</v>
      </c>
      <c r="C187" t="str">
        <f>List_Tf2_and_LTRs.txt!D184</f>
        <v>-</v>
      </c>
    </row>
    <row r="188" spans="1:3" x14ac:dyDescent="0.2">
      <c r="A188" t="str">
        <f>List_Tf2_and_LTRs.txt!A185</f>
        <v>chr3</v>
      </c>
      <c r="B188">
        <f>IF(List_Tf2_and_LTRs.txt!D185 = "+", List_Tf2_and_LTRs.txt!C185+1, List_Tf2_and_LTRs.txt!B185-1)</f>
        <v>1862025</v>
      </c>
      <c r="C188" t="str">
        <f>List_Tf2_and_LTRs.txt!D185</f>
        <v>-</v>
      </c>
    </row>
    <row r="189" spans="1:3" x14ac:dyDescent="0.2">
      <c r="A189" t="str">
        <f>List_Tf2_and_LTRs.txt!A186</f>
        <v>chr3</v>
      </c>
      <c r="B189">
        <f>IF(List_Tf2_and_LTRs.txt!D186 = "+", List_Tf2_and_LTRs.txt!C186+1, List_Tf2_and_LTRs.txt!B186-1)</f>
        <v>1894554</v>
      </c>
      <c r="C189" t="str">
        <f>List_Tf2_and_LTRs.txt!D186</f>
        <v>+</v>
      </c>
    </row>
    <row r="190" spans="1:3" x14ac:dyDescent="0.2">
      <c r="A190" t="str">
        <f>List_Tf2_and_LTRs.txt!A187</f>
        <v>chr3</v>
      </c>
      <c r="B190">
        <f>IF(List_Tf2_and_LTRs.txt!D187 = "+", List_Tf2_and_LTRs.txt!C187+1, List_Tf2_and_LTRs.txt!B187-1)</f>
        <v>1933055</v>
      </c>
      <c r="C190" t="str">
        <f>List_Tf2_and_LTRs.txt!D187</f>
        <v>-</v>
      </c>
    </row>
    <row r="191" spans="1:3" x14ac:dyDescent="0.2">
      <c r="A191" t="str">
        <f>List_Tf2_and_LTRs.txt!A188</f>
        <v>chr3</v>
      </c>
      <c r="B191">
        <f>IF(List_Tf2_and_LTRs.txt!D188 = "+", List_Tf2_and_LTRs.txt!C188+1, List_Tf2_and_LTRs.txt!B188-1)</f>
        <v>2017002</v>
      </c>
      <c r="C191" t="str">
        <f>List_Tf2_and_LTRs.txt!D188</f>
        <v>-</v>
      </c>
    </row>
    <row r="192" spans="1:3" x14ac:dyDescent="0.2">
      <c r="A192" t="str">
        <f>List_Tf2_and_LTRs.txt!A189</f>
        <v>chr3</v>
      </c>
      <c r="B192">
        <f>IF(List_Tf2_and_LTRs.txt!D189 = "+", List_Tf2_and_LTRs.txt!C189+1, List_Tf2_and_LTRs.txt!B189-1)</f>
        <v>2021937</v>
      </c>
      <c r="C192" t="str">
        <f>List_Tf2_and_LTRs.txt!D189</f>
        <v>-</v>
      </c>
    </row>
    <row r="193" spans="1:3" x14ac:dyDescent="0.2">
      <c r="A193" t="str">
        <f>List_Tf2_and_LTRs.txt!A190</f>
        <v>chr3</v>
      </c>
      <c r="B193">
        <f>IF(List_Tf2_and_LTRs.txt!D190 = "+", List_Tf2_and_LTRs.txt!C190+1, List_Tf2_and_LTRs.txt!B190-1)</f>
        <v>2041142</v>
      </c>
      <c r="C193" t="str">
        <f>List_Tf2_and_LTRs.txt!D190</f>
        <v>+</v>
      </c>
    </row>
    <row r="194" spans="1:3" x14ac:dyDescent="0.2">
      <c r="A194" t="str">
        <f>List_Tf2_and_LTRs.txt!A191</f>
        <v>chr3</v>
      </c>
      <c r="B194">
        <f>IF(List_Tf2_and_LTRs.txt!D191 = "+", List_Tf2_and_LTRs.txt!C191+1, List_Tf2_and_LTRs.txt!B191-1)</f>
        <v>2064141</v>
      </c>
      <c r="C194" t="str">
        <f>List_Tf2_and_LTRs.txt!D191</f>
        <v>+</v>
      </c>
    </row>
    <row r="195" spans="1:3" x14ac:dyDescent="0.2">
      <c r="A195" t="str">
        <f>List_Tf2_and_LTRs.txt!A192</f>
        <v>chr3</v>
      </c>
      <c r="B195">
        <f>IF(List_Tf2_and_LTRs.txt!D192 = "+", List_Tf2_and_LTRs.txt!C192+1, List_Tf2_and_LTRs.txt!B192-1)</f>
        <v>2084276</v>
      </c>
      <c r="C195" t="str">
        <f>List_Tf2_and_LTRs.txt!D192</f>
        <v>+</v>
      </c>
    </row>
    <row r="196" spans="1:3" x14ac:dyDescent="0.2">
      <c r="A196" t="str">
        <f>List_Tf2_and_LTRs.txt!A193</f>
        <v>chr3</v>
      </c>
      <c r="B196">
        <f>IF(List_Tf2_and_LTRs.txt!D193 = "+", List_Tf2_and_LTRs.txt!C193+1, List_Tf2_and_LTRs.txt!B193-1)</f>
        <v>2108286</v>
      </c>
      <c r="C196" t="str">
        <f>List_Tf2_and_LTRs.txt!D193</f>
        <v>-</v>
      </c>
    </row>
    <row r="197" spans="1:3" x14ac:dyDescent="0.2">
      <c r="A197" t="str">
        <f>List_Tf2_and_LTRs.txt!A194</f>
        <v>chr3</v>
      </c>
      <c r="B197">
        <f>IF(List_Tf2_and_LTRs.txt!D194 = "+", List_Tf2_and_LTRs.txt!C194+1, List_Tf2_and_LTRs.txt!B194-1)</f>
        <v>2110852</v>
      </c>
      <c r="C197" t="str">
        <f>List_Tf2_and_LTRs.txt!D194</f>
        <v>-</v>
      </c>
    </row>
    <row r="198" spans="1:3" x14ac:dyDescent="0.2">
      <c r="A198" t="str">
        <f>List_Tf2_and_LTRs.txt!A195</f>
        <v>chr3</v>
      </c>
      <c r="B198">
        <f>IF(List_Tf2_and_LTRs.txt!D195 = "+", List_Tf2_and_LTRs.txt!C195+1, List_Tf2_and_LTRs.txt!B195-1)</f>
        <v>2119787</v>
      </c>
      <c r="C198" t="str">
        <f>List_Tf2_and_LTRs.txt!D195</f>
        <v>-</v>
      </c>
    </row>
    <row r="199" spans="1:3" x14ac:dyDescent="0.2">
      <c r="A199" t="str">
        <f>List_Tf2_and_LTRs.txt!A196</f>
        <v>chr3</v>
      </c>
      <c r="B199">
        <f>IF(List_Tf2_and_LTRs.txt!D196 = "+", List_Tf2_and_LTRs.txt!C196+1, List_Tf2_and_LTRs.txt!B196-1)</f>
        <v>2145434</v>
      </c>
      <c r="C199" t="str">
        <f>List_Tf2_and_LTRs.txt!D196</f>
        <v>+</v>
      </c>
    </row>
    <row r="200" spans="1:3" x14ac:dyDescent="0.2">
      <c r="A200" t="str">
        <f>List_Tf2_and_LTRs.txt!A197</f>
        <v>chr3</v>
      </c>
      <c r="B200">
        <f>IF(List_Tf2_and_LTRs.txt!D197 = "+", List_Tf2_and_LTRs.txt!C197+1, List_Tf2_and_LTRs.txt!B197-1)</f>
        <v>2148180</v>
      </c>
      <c r="C200" t="str">
        <f>List_Tf2_and_LTRs.txt!D197</f>
        <v>+</v>
      </c>
    </row>
    <row r="201" spans="1:3" x14ac:dyDescent="0.2">
      <c r="A201" t="str">
        <f>List_Tf2_and_LTRs.txt!A198</f>
        <v>chr3</v>
      </c>
      <c r="B201">
        <f>IF(List_Tf2_and_LTRs.txt!D198 = "+", List_Tf2_and_LTRs.txt!C198+1, List_Tf2_and_LTRs.txt!B198-1)</f>
        <v>2148152</v>
      </c>
      <c r="C201" t="str">
        <f>List_Tf2_and_LTRs.txt!D198</f>
        <v>-</v>
      </c>
    </row>
    <row r="202" spans="1:3" x14ac:dyDescent="0.2">
      <c r="A202" t="str">
        <f>List_Tf2_and_LTRs.txt!A199</f>
        <v>chr3</v>
      </c>
      <c r="B202">
        <f>IF(List_Tf2_and_LTRs.txt!D199 = "+", List_Tf2_and_LTRs.txt!C199+1, List_Tf2_and_LTRs.txt!B199-1)</f>
        <v>2158745</v>
      </c>
      <c r="C202" t="str">
        <f>List_Tf2_and_LTRs.txt!D199</f>
        <v>-</v>
      </c>
    </row>
    <row r="203" spans="1:3" x14ac:dyDescent="0.2">
      <c r="A203" t="str">
        <f>List_Tf2_and_LTRs.txt!A200</f>
        <v>chr3</v>
      </c>
      <c r="B203">
        <f>IF(List_Tf2_and_LTRs.txt!D200 = "+", List_Tf2_and_LTRs.txt!C200+1, List_Tf2_and_LTRs.txt!B200-1)</f>
        <v>2180833</v>
      </c>
      <c r="C203" t="str">
        <f>List_Tf2_and_LTRs.txt!D200</f>
        <v>+</v>
      </c>
    </row>
    <row r="204" spans="1:3" x14ac:dyDescent="0.2">
      <c r="A204" t="str">
        <f>List_Tf2_and_LTRs.txt!A201</f>
        <v>chr3</v>
      </c>
      <c r="B204">
        <f>IF(List_Tf2_and_LTRs.txt!D201 = "+", List_Tf2_and_LTRs.txt!C201+1, List_Tf2_and_LTRs.txt!B201-1)</f>
        <v>2210256</v>
      </c>
      <c r="C204" t="str">
        <f>List_Tf2_and_LTRs.txt!D201</f>
        <v>-</v>
      </c>
    </row>
    <row r="205" spans="1:3" x14ac:dyDescent="0.2">
      <c r="A205" t="str">
        <f>List_Tf2_and_LTRs.txt!A202</f>
        <v>chr3</v>
      </c>
      <c r="B205">
        <f>IF(List_Tf2_and_LTRs.txt!D202 = "+", List_Tf2_and_LTRs.txt!C202+1, List_Tf2_and_LTRs.txt!B202-1)</f>
        <v>2210638</v>
      </c>
      <c r="C205" t="str">
        <f>List_Tf2_and_LTRs.txt!D202</f>
        <v>-</v>
      </c>
    </row>
    <row r="206" spans="1:3" x14ac:dyDescent="0.2">
      <c r="A206" t="str">
        <f>List_Tf2_and_LTRs.txt!A203</f>
        <v>chr3</v>
      </c>
      <c r="B206">
        <f>IF(List_Tf2_and_LTRs.txt!D203 = "+", List_Tf2_and_LTRs.txt!C203+1, List_Tf2_and_LTRs.txt!B203-1)</f>
        <v>2220428</v>
      </c>
      <c r="C206" t="str">
        <f>List_Tf2_and_LTRs.txt!D203</f>
        <v>-</v>
      </c>
    </row>
    <row r="207" spans="1:3" x14ac:dyDescent="0.2">
      <c r="A207" t="str">
        <f>List_Tf2_and_LTRs.txt!A204</f>
        <v>chr3</v>
      </c>
      <c r="B207">
        <f>IF(List_Tf2_and_LTRs.txt!D204 = "+", List_Tf2_and_LTRs.txt!C204+1, List_Tf2_and_LTRs.txt!B204-1)</f>
        <v>2222678</v>
      </c>
      <c r="C207" t="str">
        <f>List_Tf2_and_LTRs.txt!D204</f>
        <v>-</v>
      </c>
    </row>
    <row r="208" spans="1:3" x14ac:dyDescent="0.2">
      <c r="A208" t="str">
        <f>List_Tf2_and_LTRs.txt!A205</f>
        <v>chr3</v>
      </c>
      <c r="B208">
        <f>IF(List_Tf2_and_LTRs.txt!D205 = "+", List_Tf2_and_LTRs.txt!C205+1, List_Tf2_and_LTRs.txt!B205-1)</f>
        <v>2230365</v>
      </c>
      <c r="C208" t="str">
        <f>List_Tf2_and_LTRs.txt!D205</f>
        <v>-</v>
      </c>
    </row>
    <row r="209" spans="1:3" x14ac:dyDescent="0.2">
      <c r="A209" t="str">
        <f>List_Tf2_and_LTRs.txt!A206</f>
        <v>chr3</v>
      </c>
      <c r="B209">
        <f>IF(List_Tf2_and_LTRs.txt!D206 = "+", List_Tf2_and_LTRs.txt!C206+1, List_Tf2_and_LTRs.txt!B206-1)</f>
        <v>2381186</v>
      </c>
      <c r="C209" t="str">
        <f>List_Tf2_and_LTRs.txt!D206</f>
        <v>+</v>
      </c>
    </row>
    <row r="210" spans="1:3" x14ac:dyDescent="0.2">
      <c r="A210" t="str">
        <f>List_Tf2_and_LTRs.txt!A207</f>
        <v>chr3</v>
      </c>
      <c r="B210">
        <f>IF(List_Tf2_and_LTRs.txt!D207 = "+", List_Tf2_and_LTRs.txt!C207+1, List_Tf2_and_LTRs.txt!B207-1)</f>
        <v>2401096</v>
      </c>
      <c r="C210" t="str">
        <f>List_Tf2_and_LTRs.txt!D207</f>
        <v>+</v>
      </c>
    </row>
    <row r="211" spans="1:3" x14ac:dyDescent="0.2">
      <c r="A211" t="str">
        <f>List_Tf2_and_LTRs.txt!A208</f>
        <v>chr3</v>
      </c>
      <c r="B211">
        <f>IF(List_Tf2_and_LTRs.txt!D208 = "+", List_Tf2_and_LTRs.txt!C208+1, List_Tf2_and_LTRs.txt!B208-1)</f>
        <v>2405872</v>
      </c>
      <c r="C211" t="str">
        <f>List_Tf2_and_LTRs.txt!D208</f>
        <v>-</v>
      </c>
    </row>
    <row r="212" spans="1:3" x14ac:dyDescent="0.2">
      <c r="A212" t="str">
        <f>List_Tf2_and_LTRs.txt!A209</f>
        <v>chr3</v>
      </c>
      <c r="B212">
        <f>IF(List_Tf2_and_LTRs.txt!D209 = "+", List_Tf2_and_LTRs.txt!C209+1, List_Tf2_and_LTRs.txt!B209-1)</f>
        <v>2418385</v>
      </c>
      <c r="C212" t="str">
        <f>List_Tf2_and_LTRs.txt!D209</f>
        <v>+</v>
      </c>
    </row>
    <row r="213" spans="1:3" x14ac:dyDescent="0.2">
      <c r="A213" t="str">
        <f>List_Tf2_and_LTRs.txt!A210</f>
        <v>chr3</v>
      </c>
      <c r="B213">
        <f>IF(List_Tf2_and_LTRs.txt!D210 = "+", List_Tf2_and_LTRs.txt!C210+1, List_Tf2_and_LTRs.txt!B210-1)</f>
        <v>2422688</v>
      </c>
      <c r="C213" t="str">
        <f>List_Tf2_and_LTRs.txt!D210</f>
        <v>+</v>
      </c>
    </row>
    <row r="214" spans="1:3" x14ac:dyDescent="0.2">
      <c r="A214" t="str">
        <f>List_Tf2_and_LTRs.txt!A211</f>
        <v>chr3</v>
      </c>
      <c r="B214">
        <f>IF(List_Tf2_and_LTRs.txt!D211 = "+", List_Tf2_and_LTRs.txt!C211+1, List_Tf2_and_LTRs.txt!B211-1)</f>
        <v>2432412</v>
      </c>
      <c r="C214" t="str">
        <f>List_Tf2_and_LTRs.txt!D211</f>
        <v>+</v>
      </c>
    </row>
    <row r="215" spans="1:3" x14ac:dyDescent="0.2">
      <c r="A215" t="str">
        <f>List_Tf2_and_LTRs.txt!A212</f>
        <v>chr3</v>
      </c>
      <c r="B215">
        <f>IF(List_Tf2_and_LTRs.txt!D212 = "+", List_Tf2_and_LTRs.txt!C212+1, List_Tf2_and_LTRs.txt!B212-1)</f>
        <v>2437781</v>
      </c>
      <c r="C215" t="str">
        <f>List_Tf2_and_LTRs.txt!D212</f>
        <v>+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1F94-E0A1-1346-8AFF-B812F6734392}">
  <dimension ref="A1:P215"/>
  <sheetViews>
    <sheetView tabSelected="1" workbookViewId="0">
      <selection activeCell="D11" sqref="D11"/>
    </sheetView>
  </sheetViews>
  <sheetFormatPr baseColWidth="10" defaultRowHeight="16" x14ac:dyDescent="0.2"/>
  <sheetData>
    <row r="1" spans="1:16" x14ac:dyDescent="0.2">
      <c r="A1" t="s">
        <v>258</v>
      </c>
    </row>
    <row r="3" spans="1:16" x14ac:dyDescent="0.2">
      <c r="A3" t="s">
        <v>259</v>
      </c>
      <c r="E3" t="s">
        <v>260</v>
      </c>
      <c r="N3" t="s">
        <v>261</v>
      </c>
    </row>
    <row r="4" spans="1:16" x14ac:dyDescent="0.2">
      <c r="A4" t="str">
        <f>List_Tf2_and_LTRs.txt!A1</f>
        <v>chr1</v>
      </c>
      <c r="B4">
        <f>IF(List_Tf2_and_LTRs.txt!D1 = "+", List_Tf2_and_LTRs.txt!B1-1, List_Tf2_and_LTRs.txt!C1+1)</f>
        <v>21033</v>
      </c>
      <c r="C4" t="str">
        <f>IF(List_Tf2_and_LTRs.txt!D1="+", "-", "+")</f>
        <v>-</v>
      </c>
      <c r="E4" t="str">
        <f>'Full length'!A30</f>
        <v>chr1</v>
      </c>
      <c r="F4">
        <f>IF('Full length'!D30="+", 'Full length'!B30-1, 'Full length'!C30+1)</f>
        <v>1465330</v>
      </c>
      <c r="G4" t="str">
        <f>IF('Full length'!D30="+", "-", "+")</f>
        <v>-</v>
      </c>
      <c r="N4" t="str">
        <f>'Full length'!J30</f>
        <v>chr1</v>
      </c>
      <c r="O4">
        <f>IF('Full length'!M30="+", 'Full length'!K30-1, 'Full length'!L30+1)</f>
        <v>1469897</v>
      </c>
      <c r="P4" t="str">
        <f>IF('Full length'!M30="+", "-", "+")</f>
        <v>-</v>
      </c>
    </row>
    <row r="5" spans="1:16" x14ac:dyDescent="0.2">
      <c r="A5" t="str">
        <f>List_Tf2_and_LTRs.txt!A2</f>
        <v>chr1</v>
      </c>
      <c r="B5">
        <f>IF(List_Tf2_and_LTRs.txt!D2 = "+", List_Tf2_and_LTRs.txt!B2-1, List_Tf2_and_LTRs.txt!C2+1)</f>
        <v>24446</v>
      </c>
      <c r="C5" t="str">
        <f>IF(List_Tf2_and_LTRs.txt!D2="+", "-", "+")</f>
        <v>+</v>
      </c>
      <c r="E5" t="str">
        <f>'Full length'!A31</f>
        <v>chr1</v>
      </c>
      <c r="F5">
        <f>IF('Full length'!D31="+", 'Full length'!B31-1, 'Full length'!C31+1)</f>
        <v>1568733</v>
      </c>
      <c r="G5" t="str">
        <f>IF('Full length'!D31="+", "-", "+")</f>
        <v>+</v>
      </c>
      <c r="N5" t="str">
        <f>'Full length'!J31</f>
        <v>chr1</v>
      </c>
      <c r="O5">
        <f>IF('Full length'!M31="+", 'Full length'!K31-1, 'Full length'!L31+1)</f>
        <v>1564166</v>
      </c>
      <c r="P5" t="str">
        <f>IF('Full length'!M31="+", "-", "+")</f>
        <v>+</v>
      </c>
    </row>
    <row r="6" spans="1:16" x14ac:dyDescent="0.2">
      <c r="A6" t="str">
        <f>List_Tf2_and_LTRs.txt!A3</f>
        <v>chr1</v>
      </c>
      <c r="B6">
        <f>IF(List_Tf2_and_LTRs.txt!D3 = "+", List_Tf2_and_LTRs.txt!B3-1, List_Tf2_and_LTRs.txt!C3+1)</f>
        <v>24877</v>
      </c>
      <c r="C6" t="str">
        <f>IF(List_Tf2_and_LTRs.txt!D3="+", "-", "+")</f>
        <v>+</v>
      </c>
      <c r="E6" t="str">
        <f>'Full length'!A32</f>
        <v>chr1</v>
      </c>
      <c r="F6">
        <f>IF('Full length'!D32="+", 'Full length'!B32-1, 'Full length'!C32+1)</f>
        <v>2931721</v>
      </c>
      <c r="G6" t="str">
        <f>IF('Full length'!D32="+", "-", "+")</f>
        <v>+</v>
      </c>
      <c r="N6" t="str">
        <f>'Full length'!J32</f>
        <v>chr1</v>
      </c>
      <c r="O6">
        <f>IF('Full length'!M32="+", 'Full length'!K32-1, 'Full length'!L32+1)</f>
        <v>2927154</v>
      </c>
      <c r="P6" t="str">
        <f>IF('Full length'!M32="+", "-", "+")</f>
        <v>+</v>
      </c>
    </row>
    <row r="7" spans="1:16" x14ac:dyDescent="0.2">
      <c r="A7" t="str">
        <f>List_Tf2_and_LTRs.txt!A4</f>
        <v>chr1</v>
      </c>
      <c r="B7">
        <f>IF(List_Tf2_and_LTRs.txt!D4 = "+", List_Tf2_and_LTRs.txt!B4-1, List_Tf2_and_LTRs.txt!C4+1)</f>
        <v>26340</v>
      </c>
      <c r="C7" t="str">
        <f>IF(List_Tf2_and_LTRs.txt!D4="+", "-", "+")</f>
        <v>+</v>
      </c>
      <c r="E7" t="str">
        <f>'Full length'!A33</f>
        <v>chr1</v>
      </c>
      <c r="F7">
        <f>IF('Full length'!D33="+", 'Full length'!B33-1, 'Full length'!C33+1)</f>
        <v>3366063</v>
      </c>
      <c r="G7" t="str">
        <f>IF('Full length'!D33="+", "-", "+")</f>
        <v>+</v>
      </c>
      <c r="N7" t="str">
        <f>'Full length'!J33</f>
        <v>chr1</v>
      </c>
      <c r="O7">
        <f>IF('Full length'!M33="+", 'Full length'!K33-1, 'Full length'!L33+1)</f>
        <v>3361497</v>
      </c>
      <c r="P7" t="str">
        <f>IF('Full length'!M33="+", "-", "+")</f>
        <v>+</v>
      </c>
    </row>
    <row r="8" spans="1:16" x14ac:dyDescent="0.2">
      <c r="A8" t="str">
        <f>List_Tf2_and_LTRs.txt!A5</f>
        <v>chr1</v>
      </c>
      <c r="B8">
        <f>IF(List_Tf2_and_LTRs.txt!D5 = "+", List_Tf2_and_LTRs.txt!B5-1, List_Tf2_and_LTRs.txt!C5+1)</f>
        <v>28122</v>
      </c>
      <c r="C8" t="str">
        <f>IF(List_Tf2_and_LTRs.txt!D5="+", "-", "+")</f>
        <v>-</v>
      </c>
      <c r="E8" t="str">
        <f>'Full length'!A34</f>
        <v>chr1</v>
      </c>
      <c r="F8">
        <f>IF('Full length'!D34="+", 'Full length'!B34-1, 'Full length'!C34+1)</f>
        <v>4000940</v>
      </c>
      <c r="G8" t="str">
        <f>IF('Full length'!D34="+", "-", "+")</f>
        <v>+</v>
      </c>
      <c r="N8" t="str">
        <f>'Full length'!J34</f>
        <v>chr1</v>
      </c>
      <c r="O8">
        <f>IF('Full length'!M34="+", 'Full length'!K34-1, 'Full length'!L34+1)</f>
        <v>3996367</v>
      </c>
      <c r="P8" t="str">
        <f>IF('Full length'!M34="+", "-", "+")</f>
        <v>+</v>
      </c>
    </row>
    <row r="9" spans="1:16" x14ac:dyDescent="0.2">
      <c r="A9" t="str">
        <f>List_Tf2_and_LTRs.txt!A6</f>
        <v>chr1</v>
      </c>
      <c r="B9">
        <f>IF(List_Tf2_and_LTRs.txt!D6 = "+", List_Tf2_and_LTRs.txt!B6-1, List_Tf2_and_LTRs.txt!C6+1)</f>
        <v>33058</v>
      </c>
      <c r="C9" t="str">
        <f>IF(List_Tf2_and_LTRs.txt!D6="+", "-", "+")</f>
        <v>+</v>
      </c>
      <c r="E9" t="str">
        <f>'Full length'!A35</f>
        <v>chr1</v>
      </c>
      <c r="F9">
        <f>IF('Full length'!D35="+", 'Full length'!B35-1, 'Full length'!C35+1)</f>
        <v>4021975</v>
      </c>
      <c r="G9" t="str">
        <f>IF('Full length'!D35="+", "-", "+")</f>
        <v>-</v>
      </c>
      <c r="N9" t="str">
        <f>'Full length'!J35</f>
        <v>chr1</v>
      </c>
      <c r="O9">
        <f>IF('Full length'!M35="+", 'Full length'!K35-1, 'Full length'!L35+1)</f>
        <v>4026542</v>
      </c>
      <c r="P9" t="str">
        <f>IF('Full length'!M35="+", "-", "+")</f>
        <v>-</v>
      </c>
    </row>
    <row r="10" spans="1:16" x14ac:dyDescent="0.2">
      <c r="A10" t="str">
        <f>List_Tf2_and_LTRs.txt!A7</f>
        <v>chr1</v>
      </c>
      <c r="B10">
        <f>IF(List_Tf2_and_LTRs.txt!D7 = "+", List_Tf2_and_LTRs.txt!B7-1, List_Tf2_and_LTRs.txt!C7+1)</f>
        <v>54497</v>
      </c>
      <c r="C10" t="str">
        <f>IF(List_Tf2_and_LTRs.txt!D7="+", "-", "+")</f>
        <v>-</v>
      </c>
      <c r="E10" t="str">
        <f>'Full length'!A36</f>
        <v>chr1</v>
      </c>
      <c r="F10">
        <f>IF('Full length'!D36="+", 'Full length'!B36-1, 'Full length'!C36+1)</f>
        <v>5195668</v>
      </c>
      <c r="G10" t="str">
        <f>IF('Full length'!D36="+", "-", "+")</f>
        <v>+</v>
      </c>
      <c r="N10" t="str">
        <f>'Full length'!J36</f>
        <v>chr1</v>
      </c>
      <c r="O10">
        <f>IF('Full length'!M36="+", 'Full length'!K36-1, 'Full length'!L36+1)</f>
        <v>5191107</v>
      </c>
      <c r="P10" t="str">
        <f>IF('Full length'!M36="+", "-", "+")</f>
        <v>+</v>
      </c>
    </row>
    <row r="11" spans="1:16" x14ac:dyDescent="0.2">
      <c r="A11" t="str">
        <f>List_Tf2_and_LTRs.txt!A8</f>
        <v>chr1</v>
      </c>
      <c r="B11">
        <f>IF(List_Tf2_and_LTRs.txt!D8 = "+", List_Tf2_and_LTRs.txt!B8-1, List_Tf2_and_LTRs.txt!C8+1)</f>
        <v>73978</v>
      </c>
      <c r="C11" t="str">
        <f>IF(List_Tf2_and_LTRs.txt!D8="+", "-", "+")</f>
        <v>+</v>
      </c>
      <c r="E11" t="str">
        <f>'Full length'!A37</f>
        <v>chr1</v>
      </c>
      <c r="F11">
        <f>IF('Full length'!D37="+", 'Full length'!B37-1, 'Full length'!C37+1)</f>
        <v>5200228</v>
      </c>
      <c r="G11" t="str">
        <f>IF('Full length'!D37="+", "-", "+")</f>
        <v>+</v>
      </c>
      <c r="N11" t="str">
        <f>'Full length'!J37</f>
        <v>chr2</v>
      </c>
      <c r="O11">
        <f>IF('Full length'!M37="+", 'Full length'!K37-1, 'Full length'!L37+1)</f>
        <v>1812698</v>
      </c>
      <c r="P11" t="str">
        <f>IF('Full length'!M37="+", "-", "+")</f>
        <v>+</v>
      </c>
    </row>
    <row r="12" spans="1:16" x14ac:dyDescent="0.2">
      <c r="A12" t="str">
        <f>List_Tf2_and_LTRs.txt!A9</f>
        <v>chr1</v>
      </c>
      <c r="B12">
        <f>IF(List_Tf2_and_LTRs.txt!D9 = "+", List_Tf2_and_LTRs.txt!B9-1, List_Tf2_and_LTRs.txt!C9+1)</f>
        <v>73943</v>
      </c>
      <c r="C12" t="str">
        <f>IF(List_Tf2_and_LTRs.txt!D9="+", "-", "+")</f>
        <v>-</v>
      </c>
      <c r="E12" t="str">
        <f>'Full length'!A38</f>
        <v>chr2</v>
      </c>
      <c r="F12">
        <f>IF('Full length'!D38="+", 'Full length'!B38-1, 'Full length'!C38+1)</f>
        <v>1817263</v>
      </c>
      <c r="G12" t="str">
        <f>IF('Full length'!D38="+", "-", "+")</f>
        <v>+</v>
      </c>
      <c r="N12" t="str">
        <f>'Full length'!J38</f>
        <v>chr2</v>
      </c>
      <c r="O12">
        <f>IF('Full length'!M38="+", 'Full length'!K38-1, 'Full length'!L38+1)</f>
        <v>1969439</v>
      </c>
      <c r="P12" t="str">
        <f>IF('Full length'!M38="+", "-", "+")</f>
        <v>-</v>
      </c>
    </row>
    <row r="13" spans="1:16" x14ac:dyDescent="0.2">
      <c r="A13" t="str">
        <f>List_Tf2_and_LTRs.txt!A10</f>
        <v>chr1</v>
      </c>
      <c r="B13">
        <f>IF(List_Tf2_and_LTRs.txt!D10 = "+", List_Tf2_and_LTRs.txt!B10-1, List_Tf2_and_LTRs.txt!C10+1)</f>
        <v>79769</v>
      </c>
      <c r="C13" t="str">
        <f>IF(List_Tf2_and_LTRs.txt!D10="+", "-", "+")</f>
        <v>+</v>
      </c>
      <c r="E13" t="str">
        <f>'Full length'!A39</f>
        <v>chr2</v>
      </c>
      <c r="F13">
        <f>IF('Full length'!D39="+", 'Full length'!B39-1, 'Full length'!C39+1)</f>
        <v>1964873</v>
      </c>
      <c r="G13" t="str">
        <f>IF('Full length'!D39="+", "-", "+")</f>
        <v>-</v>
      </c>
      <c r="N13" t="str">
        <f>'Full length'!J39</f>
        <v>chr2</v>
      </c>
      <c r="O13">
        <f>IF('Full length'!M39="+", 'Full length'!K39-1, 'Full length'!L39+1)</f>
        <v>4418707</v>
      </c>
      <c r="P13" t="str">
        <f>IF('Full length'!M39="+", "-", "+")</f>
        <v>-</v>
      </c>
    </row>
    <row r="14" spans="1:16" x14ac:dyDescent="0.2">
      <c r="A14" t="str">
        <f>List_Tf2_and_LTRs.txt!A11</f>
        <v>chr1</v>
      </c>
      <c r="B14">
        <f>IF(List_Tf2_and_LTRs.txt!D11 = "+", List_Tf2_and_LTRs.txt!B11-1, List_Tf2_and_LTRs.txt!C11+1)</f>
        <v>98629</v>
      </c>
      <c r="C14" t="str">
        <f>IF(List_Tf2_and_LTRs.txt!D11="+", "-", "+")</f>
        <v>-</v>
      </c>
      <c r="E14" t="str">
        <f>'Full length'!A40</f>
        <v>chr2</v>
      </c>
      <c r="F14">
        <f>IF('Full length'!D40="+", 'Full length'!B40-1, 'Full length'!C40+1)</f>
        <v>4414195</v>
      </c>
      <c r="G14" t="str">
        <f>IF('Full length'!D40="+", "-", "+")</f>
        <v>-</v>
      </c>
      <c r="N14" t="str">
        <f>'Full length'!J40</f>
        <v>chr3</v>
      </c>
      <c r="O14">
        <f>IF('Full length'!M40="+", 'Full length'!K40-1, 'Full length'!L40+1)</f>
        <v>778083</v>
      </c>
      <c r="P14" t="str">
        <f>IF('Full length'!M40="+", "-", "+")</f>
        <v>+</v>
      </c>
    </row>
    <row r="15" spans="1:16" x14ac:dyDescent="0.2">
      <c r="A15" t="str">
        <f>List_Tf2_and_LTRs.txt!A12</f>
        <v>chr1</v>
      </c>
      <c r="B15">
        <f>IF(List_Tf2_and_LTRs.txt!D12 = "+", List_Tf2_and_LTRs.txt!B12-1, List_Tf2_and_LTRs.txt!C12+1)</f>
        <v>99229</v>
      </c>
      <c r="C15" t="str">
        <f>IF(List_Tf2_and_LTRs.txt!D12="+", "-", "+")</f>
        <v>+</v>
      </c>
      <c r="E15" t="str">
        <f>'Full length'!A41</f>
        <v>chr3</v>
      </c>
      <c r="F15">
        <f>IF('Full length'!D41="+", 'Full length'!B41-1, 'Full length'!C41+1)</f>
        <v>782650</v>
      </c>
      <c r="G15" t="str">
        <f>IF('Full length'!D41="+", "-", "+")</f>
        <v>+</v>
      </c>
      <c r="N15" t="str">
        <f>'Full length'!J41</f>
        <v>chr3</v>
      </c>
      <c r="O15">
        <f>IF('Full length'!M41="+", 'Full length'!K41-1, 'Full length'!L41+1)</f>
        <v>2320270</v>
      </c>
      <c r="P15" t="str">
        <f>IF('Full length'!M41="+", "-", "+")</f>
        <v>+</v>
      </c>
    </row>
    <row r="16" spans="1:16" x14ac:dyDescent="0.2">
      <c r="A16" t="str">
        <f>List_Tf2_and_LTRs.txt!A13</f>
        <v>chr1</v>
      </c>
      <c r="B16">
        <f>IF(List_Tf2_and_LTRs.txt!D13 = "+", List_Tf2_and_LTRs.txt!B13-1, List_Tf2_and_LTRs.txt!C13+1)</f>
        <v>106347</v>
      </c>
      <c r="C16" t="str">
        <f>IF(List_Tf2_and_LTRs.txt!D13="+", "-", "+")</f>
        <v>-</v>
      </c>
      <c r="E16" t="str">
        <f>'Full length'!A42</f>
        <v>chr3</v>
      </c>
      <c r="F16">
        <f>IF('Full length'!D42="+", 'Full length'!B42-1, 'Full length'!C42+1)</f>
        <v>2324836</v>
      </c>
      <c r="G16" t="str">
        <f>IF('Full length'!D42="+", "-", "+")</f>
        <v>+</v>
      </c>
    </row>
    <row r="17" spans="1:3" x14ac:dyDescent="0.2">
      <c r="A17" t="str">
        <f>List_Tf2_and_LTRs.txt!A14</f>
        <v>chr1</v>
      </c>
      <c r="B17">
        <f>IF(List_Tf2_and_LTRs.txt!D14 = "+", List_Tf2_and_LTRs.txt!B14-1, List_Tf2_and_LTRs.txt!C14+1)</f>
        <v>397371</v>
      </c>
      <c r="C17" t="str">
        <f>IF(List_Tf2_and_LTRs.txt!D14="+", "-", "+")</f>
        <v>+</v>
      </c>
    </row>
    <row r="18" spans="1:3" x14ac:dyDescent="0.2">
      <c r="A18" t="str">
        <f>List_Tf2_and_LTRs.txt!A15</f>
        <v>chr1</v>
      </c>
      <c r="B18">
        <f>IF(List_Tf2_and_LTRs.txt!D15 = "+", List_Tf2_and_LTRs.txt!B15-1, List_Tf2_and_LTRs.txt!C15+1)</f>
        <v>402407</v>
      </c>
      <c r="C18" t="str">
        <f>IF(List_Tf2_and_LTRs.txt!D15="+", "-", "+")</f>
        <v>-</v>
      </c>
    </row>
    <row r="19" spans="1:3" x14ac:dyDescent="0.2">
      <c r="A19" t="str">
        <f>List_Tf2_and_LTRs.txt!A16</f>
        <v>chr1</v>
      </c>
      <c r="B19">
        <f>IF(List_Tf2_and_LTRs.txt!D16 = "+", List_Tf2_and_LTRs.txt!B16-1, List_Tf2_and_LTRs.txt!C16+1)</f>
        <v>446073</v>
      </c>
      <c r="C19" t="str">
        <f>IF(List_Tf2_and_LTRs.txt!D16="+", "-", "+")</f>
        <v>-</v>
      </c>
    </row>
    <row r="20" spans="1:3" x14ac:dyDescent="0.2">
      <c r="A20" t="str">
        <f>List_Tf2_and_LTRs.txt!A17</f>
        <v>chr1</v>
      </c>
      <c r="B20">
        <f>IF(List_Tf2_and_LTRs.txt!D17 = "+", List_Tf2_and_LTRs.txt!B17-1, List_Tf2_and_LTRs.txt!C17+1)</f>
        <v>563629</v>
      </c>
      <c r="C20" t="str">
        <f>IF(List_Tf2_and_LTRs.txt!D17="+", "-", "+")</f>
        <v>+</v>
      </c>
    </row>
    <row r="21" spans="1:3" x14ac:dyDescent="0.2">
      <c r="A21" t="str">
        <f>List_Tf2_and_LTRs.txt!A18</f>
        <v>chr1</v>
      </c>
      <c r="B21">
        <f>IF(List_Tf2_and_LTRs.txt!D18 = "+", List_Tf2_and_LTRs.txt!B18-1, List_Tf2_and_LTRs.txt!C18+1)</f>
        <v>617364</v>
      </c>
      <c r="C21" t="str">
        <f>IF(List_Tf2_and_LTRs.txt!D18="+", "-", "+")</f>
        <v>-</v>
      </c>
    </row>
    <row r="22" spans="1:3" x14ac:dyDescent="0.2">
      <c r="A22" t="str">
        <f>List_Tf2_and_LTRs.txt!A19</f>
        <v>chr1</v>
      </c>
      <c r="B22">
        <f>IF(List_Tf2_and_LTRs.txt!D19 = "+", List_Tf2_and_LTRs.txt!B19-1, List_Tf2_and_LTRs.txt!C19+1)</f>
        <v>670132</v>
      </c>
      <c r="C22" t="str">
        <f>IF(List_Tf2_and_LTRs.txt!D19="+", "-", "+")</f>
        <v>+</v>
      </c>
    </row>
    <row r="23" spans="1:3" x14ac:dyDescent="0.2">
      <c r="A23" t="str">
        <f>List_Tf2_and_LTRs.txt!A20</f>
        <v>chr1</v>
      </c>
      <c r="B23">
        <f>IF(List_Tf2_and_LTRs.txt!D20 = "+", List_Tf2_and_LTRs.txt!B20-1, List_Tf2_and_LTRs.txt!C20+1)</f>
        <v>1004890</v>
      </c>
      <c r="C23" t="str">
        <f>IF(List_Tf2_and_LTRs.txt!D20="+", "-", "+")</f>
        <v>-</v>
      </c>
    </row>
    <row r="24" spans="1:3" x14ac:dyDescent="0.2">
      <c r="A24" t="str">
        <f>List_Tf2_and_LTRs.txt!A21</f>
        <v>chr1</v>
      </c>
      <c r="B24">
        <f>IF(List_Tf2_and_LTRs.txt!D21 = "+", List_Tf2_and_LTRs.txt!B21-1, List_Tf2_and_LTRs.txt!C21+1)</f>
        <v>1044520</v>
      </c>
      <c r="C24" t="str">
        <f>IF(List_Tf2_and_LTRs.txt!D21="+", "-", "+")</f>
        <v>-</v>
      </c>
    </row>
    <row r="25" spans="1:3" x14ac:dyDescent="0.2">
      <c r="A25" t="str">
        <f>List_Tf2_and_LTRs.txt!A22</f>
        <v>chr1</v>
      </c>
      <c r="B25">
        <f>IF(List_Tf2_and_LTRs.txt!D22 = "+", List_Tf2_and_LTRs.txt!B22-1, List_Tf2_and_LTRs.txt!C22+1)</f>
        <v>1118432</v>
      </c>
      <c r="C25" t="str">
        <f>IF(List_Tf2_and_LTRs.txt!D22="+", "-", "+")</f>
        <v>-</v>
      </c>
    </row>
    <row r="26" spans="1:3" x14ac:dyDescent="0.2">
      <c r="A26" t="str">
        <f>List_Tf2_and_LTRs.txt!A23</f>
        <v>chr1</v>
      </c>
      <c r="B26">
        <f>IF(List_Tf2_and_LTRs.txt!D23 = "+", List_Tf2_and_LTRs.txt!B23-1, List_Tf2_and_LTRs.txt!C23+1)</f>
        <v>1142617</v>
      </c>
      <c r="C26" t="str">
        <f>IF(List_Tf2_and_LTRs.txt!D23="+", "-", "+")</f>
        <v>-</v>
      </c>
    </row>
    <row r="27" spans="1:3" x14ac:dyDescent="0.2">
      <c r="A27" t="str">
        <f>List_Tf2_and_LTRs.txt!A24</f>
        <v>chr1</v>
      </c>
      <c r="B27">
        <f>IF(List_Tf2_and_LTRs.txt!D24 = "+", List_Tf2_and_LTRs.txt!B24-1, List_Tf2_and_LTRs.txt!C24+1)</f>
        <v>1148795</v>
      </c>
      <c r="C27" t="str">
        <f>IF(List_Tf2_and_LTRs.txt!D24="+", "-", "+")</f>
        <v>+</v>
      </c>
    </row>
    <row r="28" spans="1:3" x14ac:dyDescent="0.2">
      <c r="A28" t="str">
        <f>List_Tf2_and_LTRs.txt!A25</f>
        <v>chr1</v>
      </c>
      <c r="B28">
        <f>IF(List_Tf2_and_LTRs.txt!D25 = "+", List_Tf2_and_LTRs.txt!B25-1, List_Tf2_and_LTRs.txt!C25+1)</f>
        <v>1266167</v>
      </c>
      <c r="C28" t="str">
        <f>IF(List_Tf2_and_LTRs.txt!D25="+", "-", "+")</f>
        <v>+</v>
      </c>
    </row>
    <row r="29" spans="1:3" x14ac:dyDescent="0.2">
      <c r="A29" t="str">
        <f>List_Tf2_and_LTRs.txt!A26</f>
        <v>chr1</v>
      </c>
      <c r="B29">
        <f>IF(List_Tf2_and_LTRs.txt!D26 = "+", List_Tf2_and_LTRs.txt!B26-1, List_Tf2_and_LTRs.txt!C26+1)</f>
        <v>1398598</v>
      </c>
      <c r="C29" t="str">
        <f>IF(List_Tf2_and_LTRs.txt!D26="+", "-", "+")</f>
        <v>-</v>
      </c>
    </row>
    <row r="30" spans="1:3" x14ac:dyDescent="0.2">
      <c r="A30" t="str">
        <f>List_Tf2_and_LTRs.txt!A27</f>
        <v>chr1</v>
      </c>
      <c r="B30">
        <f>IF(List_Tf2_and_LTRs.txt!D27 = "+", List_Tf2_and_LTRs.txt!B27-1, List_Tf2_and_LTRs.txt!C27+1)</f>
        <v>1444291</v>
      </c>
      <c r="C30" t="str">
        <f>IF(List_Tf2_and_LTRs.txt!D27="+", "-", "+")</f>
        <v>-</v>
      </c>
    </row>
    <row r="31" spans="1:3" x14ac:dyDescent="0.2">
      <c r="A31" t="str">
        <f>List_Tf2_and_LTRs.txt!A28</f>
        <v>chr1</v>
      </c>
      <c r="B31">
        <f>IF(List_Tf2_and_LTRs.txt!D28 = "+", List_Tf2_and_LTRs.txt!B28-1, List_Tf2_and_LTRs.txt!C28+1)</f>
        <v>1663484</v>
      </c>
      <c r="C31" t="str">
        <f>IF(List_Tf2_and_LTRs.txt!D28="+", "-", "+")</f>
        <v>-</v>
      </c>
    </row>
    <row r="32" spans="1:3" x14ac:dyDescent="0.2">
      <c r="A32" t="str">
        <f>List_Tf2_and_LTRs.txt!A29</f>
        <v>chr1</v>
      </c>
      <c r="B32">
        <f>IF(List_Tf2_and_LTRs.txt!D29 = "+", List_Tf2_and_LTRs.txt!B29-1, List_Tf2_and_LTRs.txt!C29+1)</f>
        <v>1999636</v>
      </c>
      <c r="C32" t="str">
        <f>IF(List_Tf2_and_LTRs.txt!D29="+", "-", "+")</f>
        <v>-</v>
      </c>
    </row>
    <row r="33" spans="1:3" x14ac:dyDescent="0.2">
      <c r="A33" t="str">
        <f>List_Tf2_and_LTRs.txt!A30</f>
        <v>chr1</v>
      </c>
      <c r="B33">
        <f>IF(List_Tf2_and_LTRs.txt!D30 = "+", List_Tf2_and_LTRs.txt!B30-1, List_Tf2_and_LTRs.txt!C30+1)</f>
        <v>2012004</v>
      </c>
      <c r="C33" t="str">
        <f>IF(List_Tf2_and_LTRs.txt!D30="+", "-", "+")</f>
        <v>-</v>
      </c>
    </row>
    <row r="34" spans="1:3" x14ac:dyDescent="0.2">
      <c r="A34" t="str">
        <f>List_Tf2_and_LTRs.txt!A31</f>
        <v>chr1</v>
      </c>
      <c r="B34">
        <f>IF(List_Tf2_and_LTRs.txt!D31 = "+", List_Tf2_and_LTRs.txt!B31-1, List_Tf2_and_LTRs.txt!C31+1)</f>
        <v>2174236</v>
      </c>
      <c r="C34" t="str">
        <f>IF(List_Tf2_and_LTRs.txt!D31="+", "-", "+")</f>
        <v>+</v>
      </c>
    </row>
    <row r="35" spans="1:3" x14ac:dyDescent="0.2">
      <c r="A35" t="str">
        <f>List_Tf2_and_LTRs.txt!A32</f>
        <v>chr1</v>
      </c>
      <c r="B35">
        <f>IF(List_Tf2_and_LTRs.txt!D32 = "+", List_Tf2_and_LTRs.txt!B32-1, List_Tf2_and_LTRs.txt!C32+1)</f>
        <v>2186784</v>
      </c>
      <c r="C35" t="str">
        <f>IF(List_Tf2_and_LTRs.txt!D32="+", "-", "+")</f>
        <v>-</v>
      </c>
    </row>
    <row r="36" spans="1:3" x14ac:dyDescent="0.2">
      <c r="A36" t="str">
        <f>List_Tf2_and_LTRs.txt!A33</f>
        <v>chr1</v>
      </c>
      <c r="B36">
        <f>IF(List_Tf2_and_LTRs.txt!D33 = "+", List_Tf2_and_LTRs.txt!B33-1, List_Tf2_and_LTRs.txt!C33+1)</f>
        <v>2415503</v>
      </c>
      <c r="C36" t="str">
        <f>IF(List_Tf2_and_LTRs.txt!D33="+", "-", "+")</f>
        <v>-</v>
      </c>
    </row>
    <row r="37" spans="1:3" x14ac:dyDescent="0.2">
      <c r="A37" t="str">
        <f>List_Tf2_and_LTRs.txt!A34</f>
        <v>chr1</v>
      </c>
      <c r="B37">
        <f>IF(List_Tf2_and_LTRs.txt!D34 = "+", List_Tf2_and_LTRs.txt!B34-1, List_Tf2_and_LTRs.txt!C34+1)</f>
        <v>2437578</v>
      </c>
      <c r="C37" t="str">
        <f>IF(List_Tf2_and_LTRs.txt!D34="+", "-", "+")</f>
        <v>-</v>
      </c>
    </row>
    <row r="38" spans="1:3" x14ac:dyDescent="0.2">
      <c r="A38" t="str">
        <f>List_Tf2_and_LTRs.txt!A35</f>
        <v>chr1</v>
      </c>
      <c r="B38">
        <f>IF(List_Tf2_and_LTRs.txt!D35 = "+", List_Tf2_and_LTRs.txt!B35-1, List_Tf2_and_LTRs.txt!C35+1)</f>
        <v>2474584</v>
      </c>
      <c r="C38" t="str">
        <f>IF(List_Tf2_and_LTRs.txt!D35="+", "-", "+")</f>
        <v>+</v>
      </c>
    </row>
    <row r="39" spans="1:3" x14ac:dyDescent="0.2">
      <c r="A39" t="str">
        <f>List_Tf2_and_LTRs.txt!A36</f>
        <v>chr1</v>
      </c>
      <c r="B39">
        <f>IF(List_Tf2_and_LTRs.txt!D36 = "+", List_Tf2_and_LTRs.txt!B36-1, List_Tf2_and_LTRs.txt!C36+1)</f>
        <v>2605354</v>
      </c>
      <c r="C39" t="str">
        <f>IF(List_Tf2_and_LTRs.txt!D36="+", "-", "+")</f>
        <v>-</v>
      </c>
    </row>
    <row r="40" spans="1:3" x14ac:dyDescent="0.2">
      <c r="A40" t="str">
        <f>List_Tf2_and_LTRs.txt!A37</f>
        <v>chr1</v>
      </c>
      <c r="B40">
        <f>IF(List_Tf2_and_LTRs.txt!D37 = "+", List_Tf2_and_LTRs.txt!B37-1, List_Tf2_and_LTRs.txt!C37+1)</f>
        <v>2694226</v>
      </c>
      <c r="C40" t="str">
        <f>IF(List_Tf2_and_LTRs.txt!D37="+", "-", "+")</f>
        <v>+</v>
      </c>
    </row>
    <row r="41" spans="1:3" x14ac:dyDescent="0.2">
      <c r="A41" t="str">
        <f>List_Tf2_and_LTRs.txt!A38</f>
        <v>chr1</v>
      </c>
      <c r="B41">
        <f>IF(List_Tf2_and_LTRs.txt!D38 = "+", List_Tf2_and_LTRs.txt!B38-1, List_Tf2_and_LTRs.txt!C38+1)</f>
        <v>2844092</v>
      </c>
      <c r="C41" t="str">
        <f>IF(List_Tf2_and_LTRs.txt!D38="+", "-", "+")</f>
        <v>+</v>
      </c>
    </row>
    <row r="42" spans="1:3" x14ac:dyDescent="0.2">
      <c r="A42" t="str">
        <f>List_Tf2_and_LTRs.txt!A39</f>
        <v>chr1</v>
      </c>
      <c r="B42">
        <f>IF(List_Tf2_and_LTRs.txt!D39 = "+", List_Tf2_and_LTRs.txt!B39-1, List_Tf2_and_LTRs.txt!C39+1)</f>
        <v>2854055</v>
      </c>
      <c r="C42" t="str">
        <f>IF(List_Tf2_and_LTRs.txt!D39="+", "-", "+")</f>
        <v>-</v>
      </c>
    </row>
    <row r="43" spans="1:3" x14ac:dyDescent="0.2">
      <c r="A43" t="str">
        <f>List_Tf2_and_LTRs.txt!A40</f>
        <v>chr1</v>
      </c>
      <c r="B43">
        <f>IF(List_Tf2_and_LTRs.txt!D40 = "+", List_Tf2_and_LTRs.txt!B40-1, List_Tf2_and_LTRs.txt!C40+1)</f>
        <v>2940230</v>
      </c>
      <c r="C43" t="str">
        <f>IF(List_Tf2_and_LTRs.txt!D40="+", "-", "+")</f>
        <v>+</v>
      </c>
    </row>
    <row r="44" spans="1:3" x14ac:dyDescent="0.2">
      <c r="A44" t="str">
        <f>List_Tf2_and_LTRs.txt!A41</f>
        <v>chr1</v>
      </c>
      <c r="B44">
        <f>IF(List_Tf2_and_LTRs.txt!D41 = "+", List_Tf2_and_LTRs.txt!B41-1, List_Tf2_and_LTRs.txt!C41+1)</f>
        <v>2942287</v>
      </c>
      <c r="C44" t="str">
        <f>IF(List_Tf2_and_LTRs.txt!D41="+", "-", "+")</f>
        <v>+</v>
      </c>
    </row>
    <row r="45" spans="1:3" x14ac:dyDescent="0.2">
      <c r="A45" t="str">
        <f>List_Tf2_and_LTRs.txt!A42</f>
        <v>chr1</v>
      </c>
      <c r="B45">
        <f>IF(List_Tf2_and_LTRs.txt!D42 = "+", List_Tf2_and_LTRs.txt!B42-1, List_Tf2_and_LTRs.txt!C42+1)</f>
        <v>3043788</v>
      </c>
      <c r="C45" t="str">
        <f>IF(List_Tf2_and_LTRs.txt!D42="+", "-", "+")</f>
        <v>+</v>
      </c>
    </row>
    <row r="46" spans="1:3" x14ac:dyDescent="0.2">
      <c r="A46" t="str">
        <f>List_Tf2_and_LTRs.txt!A43</f>
        <v>chr1</v>
      </c>
      <c r="B46">
        <f>IF(List_Tf2_and_LTRs.txt!D43 = "+", List_Tf2_and_LTRs.txt!B43-1, List_Tf2_and_LTRs.txt!C43+1)</f>
        <v>3072448</v>
      </c>
      <c r="C46" t="str">
        <f>IF(List_Tf2_and_LTRs.txt!D43="+", "-", "+")</f>
        <v>-</v>
      </c>
    </row>
    <row r="47" spans="1:3" x14ac:dyDescent="0.2">
      <c r="A47" t="str">
        <f>List_Tf2_and_LTRs.txt!A44</f>
        <v>chr1</v>
      </c>
      <c r="B47">
        <f>IF(List_Tf2_and_LTRs.txt!D44 = "+", List_Tf2_and_LTRs.txt!B44-1, List_Tf2_and_LTRs.txt!C44+1)</f>
        <v>3134573</v>
      </c>
      <c r="C47" t="str">
        <f>IF(List_Tf2_and_LTRs.txt!D44="+", "-", "+")</f>
        <v>-</v>
      </c>
    </row>
    <row r="48" spans="1:3" x14ac:dyDescent="0.2">
      <c r="A48" t="str">
        <f>List_Tf2_and_LTRs.txt!A45</f>
        <v>chr1</v>
      </c>
      <c r="B48">
        <f>IF(List_Tf2_and_LTRs.txt!D45 = "+", List_Tf2_and_LTRs.txt!B45-1, List_Tf2_and_LTRs.txt!C45+1)</f>
        <v>3190952</v>
      </c>
      <c r="C48" t="str">
        <f>IF(List_Tf2_and_LTRs.txt!D45="+", "-", "+")</f>
        <v>-</v>
      </c>
    </row>
    <row r="49" spans="1:3" x14ac:dyDescent="0.2">
      <c r="A49" t="str">
        <f>List_Tf2_and_LTRs.txt!A46</f>
        <v>chr1</v>
      </c>
      <c r="B49">
        <f>IF(List_Tf2_and_LTRs.txt!D46 = "+", List_Tf2_and_LTRs.txt!B46-1, List_Tf2_and_LTRs.txt!C46+1)</f>
        <v>3245331</v>
      </c>
      <c r="C49" t="str">
        <f>IF(List_Tf2_and_LTRs.txt!D46="+", "-", "+")</f>
        <v>-</v>
      </c>
    </row>
    <row r="50" spans="1:3" x14ac:dyDescent="0.2">
      <c r="A50" t="str">
        <f>List_Tf2_and_LTRs.txt!A47</f>
        <v>chr1</v>
      </c>
      <c r="B50">
        <f>IF(List_Tf2_and_LTRs.txt!D47 = "+", List_Tf2_and_LTRs.txt!B47-1, List_Tf2_and_LTRs.txt!C47+1)</f>
        <v>3321464</v>
      </c>
      <c r="C50" t="str">
        <f>IF(List_Tf2_and_LTRs.txt!D47="+", "-", "+")</f>
        <v>-</v>
      </c>
    </row>
    <row r="51" spans="1:3" x14ac:dyDescent="0.2">
      <c r="A51" t="str">
        <f>List_Tf2_and_LTRs.txt!A48</f>
        <v>chr1</v>
      </c>
      <c r="B51">
        <f>IF(List_Tf2_and_LTRs.txt!D48 = "+", List_Tf2_and_LTRs.txt!B48-1, List_Tf2_and_LTRs.txt!C48+1)</f>
        <v>3438577</v>
      </c>
      <c r="C51" t="str">
        <f>IF(List_Tf2_and_LTRs.txt!D48="+", "-", "+")</f>
        <v>+</v>
      </c>
    </row>
    <row r="52" spans="1:3" x14ac:dyDescent="0.2">
      <c r="A52" t="str">
        <f>List_Tf2_and_LTRs.txt!A49</f>
        <v>chr1</v>
      </c>
      <c r="B52">
        <f>IF(List_Tf2_and_LTRs.txt!D49 = "+", List_Tf2_and_LTRs.txt!B49-1, List_Tf2_and_LTRs.txt!C49+1)</f>
        <v>3478323</v>
      </c>
      <c r="C52" t="str">
        <f>IF(List_Tf2_and_LTRs.txt!D49="+", "-", "+")</f>
        <v>+</v>
      </c>
    </row>
    <row r="53" spans="1:3" x14ac:dyDescent="0.2">
      <c r="A53" t="str">
        <f>List_Tf2_and_LTRs.txt!A50</f>
        <v>chr1</v>
      </c>
      <c r="B53">
        <f>IF(List_Tf2_and_LTRs.txt!D50 = "+", List_Tf2_and_LTRs.txt!B50-1, List_Tf2_and_LTRs.txt!C50+1)</f>
        <v>3586216</v>
      </c>
      <c r="C53" t="str">
        <f>IF(List_Tf2_and_LTRs.txt!D50="+", "-", "+")</f>
        <v>-</v>
      </c>
    </row>
    <row r="54" spans="1:3" x14ac:dyDescent="0.2">
      <c r="A54" t="str">
        <f>List_Tf2_and_LTRs.txt!A51</f>
        <v>chr1</v>
      </c>
      <c r="B54">
        <f>IF(List_Tf2_and_LTRs.txt!D51 = "+", List_Tf2_and_LTRs.txt!B51-1, List_Tf2_and_LTRs.txt!C51+1)</f>
        <v>3924226</v>
      </c>
      <c r="C54" t="str">
        <f>IF(List_Tf2_and_LTRs.txt!D51="+", "-", "+")</f>
        <v>-</v>
      </c>
    </row>
    <row r="55" spans="1:3" x14ac:dyDescent="0.2">
      <c r="A55" t="str">
        <f>List_Tf2_and_LTRs.txt!A52</f>
        <v>chr1</v>
      </c>
      <c r="B55">
        <f>IF(List_Tf2_and_LTRs.txt!D52 = "+", List_Tf2_and_LTRs.txt!B52-1, List_Tf2_and_LTRs.txt!C52+1)</f>
        <v>3959528</v>
      </c>
      <c r="C55" t="str">
        <f>IF(List_Tf2_and_LTRs.txt!D52="+", "-", "+")</f>
        <v>-</v>
      </c>
    </row>
    <row r="56" spans="1:3" x14ac:dyDescent="0.2">
      <c r="A56" t="str">
        <f>List_Tf2_and_LTRs.txt!A53</f>
        <v>chr1</v>
      </c>
      <c r="B56">
        <f>IF(List_Tf2_and_LTRs.txt!D53 = "+", List_Tf2_and_LTRs.txt!B53-1, List_Tf2_and_LTRs.txt!C53+1)</f>
        <v>3995536</v>
      </c>
      <c r="C56" t="str">
        <f>IF(List_Tf2_and_LTRs.txt!D53="+", "-", "+")</f>
        <v>-</v>
      </c>
    </row>
    <row r="57" spans="1:3" x14ac:dyDescent="0.2">
      <c r="A57" t="str">
        <f>List_Tf2_and_LTRs.txt!A54</f>
        <v>chr1</v>
      </c>
      <c r="B57">
        <f>IF(List_Tf2_and_LTRs.txt!D54 = "+", List_Tf2_and_LTRs.txt!B54-1, List_Tf2_and_LTRs.txt!C54+1)</f>
        <v>4140897</v>
      </c>
      <c r="C57" t="str">
        <f>IF(List_Tf2_and_LTRs.txt!D54="+", "-", "+")</f>
        <v>+</v>
      </c>
    </row>
    <row r="58" spans="1:3" x14ac:dyDescent="0.2">
      <c r="A58" t="str">
        <f>List_Tf2_and_LTRs.txt!A55</f>
        <v>chr1</v>
      </c>
      <c r="B58">
        <f>IF(List_Tf2_and_LTRs.txt!D55 = "+", List_Tf2_and_LTRs.txt!B55-1, List_Tf2_and_LTRs.txt!C55+1)</f>
        <v>4287573</v>
      </c>
      <c r="C58" t="str">
        <f>IF(List_Tf2_and_LTRs.txt!D55="+", "-", "+")</f>
        <v>-</v>
      </c>
    </row>
    <row r="59" spans="1:3" x14ac:dyDescent="0.2">
      <c r="A59" t="str">
        <f>List_Tf2_and_LTRs.txt!A56</f>
        <v>chr1</v>
      </c>
      <c r="B59">
        <f>IF(List_Tf2_and_LTRs.txt!D56 = "+", List_Tf2_and_LTRs.txt!B56-1, List_Tf2_and_LTRs.txt!C56+1)</f>
        <v>4294230</v>
      </c>
      <c r="C59" t="str">
        <f>IF(List_Tf2_and_LTRs.txt!D56="+", "-", "+")</f>
        <v>-</v>
      </c>
    </row>
    <row r="60" spans="1:3" x14ac:dyDescent="0.2">
      <c r="A60" t="str">
        <f>List_Tf2_and_LTRs.txt!A57</f>
        <v>chr1</v>
      </c>
      <c r="B60">
        <f>IF(List_Tf2_and_LTRs.txt!D57 = "+", List_Tf2_and_LTRs.txt!B57-1, List_Tf2_and_LTRs.txt!C57+1)</f>
        <v>4524912</v>
      </c>
      <c r="C60" t="str">
        <f>IF(List_Tf2_and_LTRs.txt!D57="+", "-", "+")</f>
        <v>-</v>
      </c>
    </row>
    <row r="61" spans="1:3" x14ac:dyDescent="0.2">
      <c r="A61" t="str">
        <f>List_Tf2_and_LTRs.txt!A58</f>
        <v>chr1</v>
      </c>
      <c r="B61">
        <f>IF(List_Tf2_and_LTRs.txt!D58 = "+", List_Tf2_and_LTRs.txt!B58-1, List_Tf2_and_LTRs.txt!C58+1)</f>
        <v>4525243</v>
      </c>
      <c r="C61" t="str">
        <f>IF(List_Tf2_and_LTRs.txt!D58="+", "-", "+")</f>
        <v>-</v>
      </c>
    </row>
    <row r="62" spans="1:3" x14ac:dyDescent="0.2">
      <c r="A62" t="str">
        <f>List_Tf2_and_LTRs.txt!A59</f>
        <v>chr1</v>
      </c>
      <c r="B62">
        <f>IF(List_Tf2_and_LTRs.txt!D59 = "+", List_Tf2_and_LTRs.txt!B59-1, List_Tf2_and_LTRs.txt!C59+1)</f>
        <v>4525575</v>
      </c>
      <c r="C62" t="str">
        <f>IF(List_Tf2_and_LTRs.txt!D59="+", "-", "+")</f>
        <v>-</v>
      </c>
    </row>
    <row r="63" spans="1:3" x14ac:dyDescent="0.2">
      <c r="A63" t="str">
        <f>List_Tf2_and_LTRs.txt!A60</f>
        <v>chr1</v>
      </c>
      <c r="B63">
        <f>IF(List_Tf2_and_LTRs.txt!D60 = "+", List_Tf2_and_LTRs.txt!B60-1, List_Tf2_and_LTRs.txt!C60+1)</f>
        <v>4619243</v>
      </c>
      <c r="C63" t="str">
        <f>IF(List_Tf2_and_LTRs.txt!D60="+", "-", "+")</f>
        <v>-</v>
      </c>
    </row>
    <row r="64" spans="1:3" x14ac:dyDescent="0.2">
      <c r="A64" t="str">
        <f>List_Tf2_and_LTRs.txt!A61</f>
        <v>chr1</v>
      </c>
      <c r="B64">
        <f>IF(List_Tf2_and_LTRs.txt!D61 = "+", List_Tf2_and_LTRs.txt!B61-1, List_Tf2_and_LTRs.txt!C61+1)</f>
        <v>4897867</v>
      </c>
      <c r="C64" t="str">
        <f>IF(List_Tf2_and_LTRs.txt!D61="+", "-", "+")</f>
        <v>+</v>
      </c>
    </row>
    <row r="65" spans="1:3" x14ac:dyDescent="0.2">
      <c r="A65" t="str">
        <f>List_Tf2_and_LTRs.txt!A62</f>
        <v>chr1</v>
      </c>
      <c r="B65">
        <f>IF(List_Tf2_and_LTRs.txt!D62 = "+", List_Tf2_and_LTRs.txt!B62-1, List_Tf2_and_LTRs.txt!C62+1)</f>
        <v>4910976</v>
      </c>
      <c r="C65" t="str">
        <f>IF(List_Tf2_and_LTRs.txt!D62="+", "-", "+")</f>
        <v>-</v>
      </c>
    </row>
    <row r="66" spans="1:3" x14ac:dyDescent="0.2">
      <c r="A66" t="str">
        <f>List_Tf2_and_LTRs.txt!A63</f>
        <v>chr1</v>
      </c>
      <c r="B66">
        <f>IF(List_Tf2_and_LTRs.txt!D63 = "+", List_Tf2_and_LTRs.txt!B63-1, List_Tf2_and_LTRs.txt!C63+1)</f>
        <v>4919145</v>
      </c>
      <c r="C66" t="str">
        <f>IF(List_Tf2_and_LTRs.txt!D63="+", "-", "+")</f>
        <v>-</v>
      </c>
    </row>
    <row r="67" spans="1:3" x14ac:dyDescent="0.2">
      <c r="A67" t="str">
        <f>List_Tf2_and_LTRs.txt!A64</f>
        <v>chr1</v>
      </c>
      <c r="B67">
        <f>IF(List_Tf2_and_LTRs.txt!D64 = "+", List_Tf2_and_LTRs.txt!B64-1, List_Tf2_and_LTRs.txt!C64+1)</f>
        <v>4939619</v>
      </c>
      <c r="C67" t="str">
        <f>IF(List_Tf2_and_LTRs.txt!D64="+", "-", "+")</f>
        <v>-</v>
      </c>
    </row>
    <row r="68" spans="1:3" x14ac:dyDescent="0.2">
      <c r="A68" t="str">
        <f>List_Tf2_and_LTRs.txt!A65</f>
        <v>chr1</v>
      </c>
      <c r="B68">
        <f>IF(List_Tf2_and_LTRs.txt!D65 = "+", List_Tf2_and_LTRs.txt!B65-1, List_Tf2_and_LTRs.txt!C65+1)</f>
        <v>4941718</v>
      </c>
      <c r="C68" t="str">
        <f>IF(List_Tf2_and_LTRs.txt!D65="+", "-", "+")</f>
        <v>-</v>
      </c>
    </row>
    <row r="69" spans="1:3" x14ac:dyDescent="0.2">
      <c r="A69" t="str">
        <f>List_Tf2_and_LTRs.txt!A66</f>
        <v>chr1</v>
      </c>
      <c r="B69">
        <f>IF(List_Tf2_and_LTRs.txt!D66 = "+", List_Tf2_and_LTRs.txt!B66-1, List_Tf2_and_LTRs.txt!C66+1)</f>
        <v>5021558</v>
      </c>
      <c r="C69" t="str">
        <f>IF(List_Tf2_and_LTRs.txt!D66="+", "-", "+")</f>
        <v>-</v>
      </c>
    </row>
    <row r="70" spans="1:3" x14ac:dyDescent="0.2">
      <c r="A70" t="str">
        <f>List_Tf2_and_LTRs.txt!A67</f>
        <v>chr1</v>
      </c>
      <c r="B70">
        <f>IF(List_Tf2_and_LTRs.txt!D67 = "+", List_Tf2_and_LTRs.txt!B67-1, List_Tf2_and_LTRs.txt!C67+1)</f>
        <v>5066763</v>
      </c>
      <c r="C70" t="str">
        <f>IF(List_Tf2_and_LTRs.txt!D67="+", "-", "+")</f>
        <v>+</v>
      </c>
    </row>
    <row r="71" spans="1:3" x14ac:dyDescent="0.2">
      <c r="A71" t="str">
        <f>List_Tf2_and_LTRs.txt!A68</f>
        <v>chr1</v>
      </c>
      <c r="B71">
        <f>IF(List_Tf2_and_LTRs.txt!D68 = "+", List_Tf2_and_LTRs.txt!B68-1, List_Tf2_and_LTRs.txt!C68+1)</f>
        <v>5175813</v>
      </c>
      <c r="C71" t="str">
        <f>IF(List_Tf2_and_LTRs.txt!D68="+", "-", "+")</f>
        <v>-</v>
      </c>
    </row>
    <row r="72" spans="1:3" x14ac:dyDescent="0.2">
      <c r="A72" t="str">
        <f>List_Tf2_and_LTRs.txt!A69</f>
        <v>chr1</v>
      </c>
      <c r="B72">
        <f>IF(List_Tf2_and_LTRs.txt!D69 = "+", List_Tf2_and_LTRs.txt!B69-1, List_Tf2_and_LTRs.txt!C69+1)</f>
        <v>5200658</v>
      </c>
      <c r="C72" t="str">
        <f>IF(List_Tf2_and_LTRs.txt!D69="+", "-", "+")</f>
        <v>+</v>
      </c>
    </row>
    <row r="73" spans="1:3" x14ac:dyDescent="0.2">
      <c r="A73" t="str">
        <f>List_Tf2_and_LTRs.txt!A70</f>
        <v>chr1</v>
      </c>
      <c r="B73">
        <f>IF(List_Tf2_and_LTRs.txt!D70 = "+", List_Tf2_and_LTRs.txt!B70-1, List_Tf2_and_LTRs.txt!C70+1)</f>
        <v>5325498</v>
      </c>
      <c r="C73" t="str">
        <f>IF(List_Tf2_and_LTRs.txt!D70="+", "-", "+")</f>
        <v>+</v>
      </c>
    </row>
    <row r="74" spans="1:3" x14ac:dyDescent="0.2">
      <c r="A74" t="str">
        <f>List_Tf2_and_LTRs.txt!A71</f>
        <v>chr1</v>
      </c>
      <c r="B74">
        <f>IF(List_Tf2_and_LTRs.txt!D71 = "+", List_Tf2_and_LTRs.txt!B71-1, List_Tf2_and_LTRs.txt!C71+1)</f>
        <v>5496656</v>
      </c>
      <c r="C74" t="str">
        <f>IF(List_Tf2_and_LTRs.txt!D71="+", "-", "+")</f>
        <v>+</v>
      </c>
    </row>
    <row r="75" spans="1:3" x14ac:dyDescent="0.2">
      <c r="A75" t="str">
        <f>List_Tf2_and_LTRs.txt!A72</f>
        <v>chr1</v>
      </c>
      <c r="B75">
        <f>IF(List_Tf2_and_LTRs.txt!D72 = "+", List_Tf2_and_LTRs.txt!B72-1, List_Tf2_and_LTRs.txt!C72+1)</f>
        <v>5541853</v>
      </c>
      <c r="C75" t="str">
        <f>IF(List_Tf2_and_LTRs.txt!D72="+", "-", "+")</f>
        <v>+</v>
      </c>
    </row>
    <row r="76" spans="1:3" x14ac:dyDescent="0.2">
      <c r="A76" t="str">
        <f>List_Tf2_and_LTRs.txt!A73</f>
        <v>chr1</v>
      </c>
      <c r="B76">
        <f>IF(List_Tf2_and_LTRs.txt!D73 = "+", List_Tf2_and_LTRs.txt!B73-1, List_Tf2_and_LTRs.txt!C73+1)</f>
        <v>5559092</v>
      </c>
      <c r="C76" t="str">
        <f>IF(List_Tf2_and_LTRs.txt!D73="+", "-", "+")</f>
        <v>+</v>
      </c>
    </row>
    <row r="77" spans="1:3" x14ac:dyDescent="0.2">
      <c r="A77" t="str">
        <f>List_Tf2_and_LTRs.txt!A74</f>
        <v>chr1</v>
      </c>
      <c r="B77">
        <f>IF(List_Tf2_and_LTRs.txt!D74 = "+", List_Tf2_and_LTRs.txt!B74-1, List_Tf2_and_LTRs.txt!C74+1)</f>
        <v>5570384</v>
      </c>
      <c r="C77" t="str">
        <f>IF(List_Tf2_and_LTRs.txt!D74="+", "-", "+")</f>
        <v>+</v>
      </c>
    </row>
    <row r="78" spans="1:3" x14ac:dyDescent="0.2">
      <c r="A78" t="str">
        <f>List_Tf2_and_LTRs.txt!A75</f>
        <v>chr2</v>
      </c>
      <c r="B78">
        <f>IF(List_Tf2_and_LTRs.txt!D75 = "+", List_Tf2_and_LTRs.txt!B75-1, List_Tf2_and_LTRs.txt!C75+1)</f>
        <v>1216</v>
      </c>
      <c r="C78" t="str">
        <f>IF(List_Tf2_and_LTRs.txt!D75="+", "-", "+")</f>
        <v>+</v>
      </c>
    </row>
    <row r="79" spans="1:3" x14ac:dyDescent="0.2">
      <c r="A79" t="str">
        <f>List_Tf2_and_LTRs.txt!A76</f>
        <v>chr2</v>
      </c>
      <c r="B79">
        <f>IF(List_Tf2_and_LTRs.txt!D76 = "+", List_Tf2_and_LTRs.txt!B76-1, List_Tf2_and_LTRs.txt!C76+1)</f>
        <v>1592</v>
      </c>
      <c r="C79" t="str">
        <f>IF(List_Tf2_and_LTRs.txt!D76="+", "-", "+")</f>
        <v>+</v>
      </c>
    </row>
    <row r="80" spans="1:3" x14ac:dyDescent="0.2">
      <c r="A80" t="str">
        <f>List_Tf2_and_LTRs.txt!A77</f>
        <v>chr2</v>
      </c>
      <c r="B80">
        <f>IF(List_Tf2_and_LTRs.txt!D77 = "+", List_Tf2_and_LTRs.txt!B77-1, List_Tf2_and_LTRs.txt!C77+1)</f>
        <v>3055</v>
      </c>
      <c r="C80" t="str">
        <f>IF(List_Tf2_and_LTRs.txt!D77="+", "-", "+")</f>
        <v>+</v>
      </c>
    </row>
    <row r="81" spans="1:3" x14ac:dyDescent="0.2">
      <c r="A81" t="str">
        <f>List_Tf2_and_LTRs.txt!A78</f>
        <v>chr2</v>
      </c>
      <c r="B81">
        <f>IF(List_Tf2_and_LTRs.txt!D78 = "+", List_Tf2_and_LTRs.txt!B78-1, List_Tf2_and_LTRs.txt!C78+1)</f>
        <v>4833</v>
      </c>
      <c r="C81" t="str">
        <f>IF(List_Tf2_and_LTRs.txt!D78="+", "-", "+")</f>
        <v>-</v>
      </c>
    </row>
    <row r="82" spans="1:3" x14ac:dyDescent="0.2">
      <c r="A82" t="str">
        <f>List_Tf2_and_LTRs.txt!A79</f>
        <v>chr2</v>
      </c>
      <c r="B82">
        <f>IF(List_Tf2_and_LTRs.txt!D79 = "+", List_Tf2_and_LTRs.txt!B79-1, List_Tf2_and_LTRs.txt!C79+1)</f>
        <v>57484</v>
      </c>
      <c r="C82" t="str">
        <f>IF(List_Tf2_and_LTRs.txt!D79="+", "-", "+")</f>
        <v>+</v>
      </c>
    </row>
    <row r="83" spans="1:3" x14ac:dyDescent="0.2">
      <c r="A83" t="str">
        <f>List_Tf2_and_LTRs.txt!A80</f>
        <v>chr2</v>
      </c>
      <c r="B83">
        <f>IF(List_Tf2_and_LTRs.txt!D80 = "+", List_Tf2_and_LTRs.txt!B80-1, List_Tf2_and_LTRs.txt!C80+1)</f>
        <v>57822</v>
      </c>
      <c r="C83" t="str">
        <f>IF(List_Tf2_and_LTRs.txt!D80="+", "-", "+")</f>
        <v>+</v>
      </c>
    </row>
    <row r="84" spans="1:3" x14ac:dyDescent="0.2">
      <c r="A84" t="str">
        <f>List_Tf2_and_LTRs.txt!A81</f>
        <v>chr2</v>
      </c>
      <c r="B84">
        <f>IF(List_Tf2_and_LTRs.txt!D81 = "+", List_Tf2_and_LTRs.txt!B81-1, List_Tf2_and_LTRs.txt!C81+1)</f>
        <v>63204</v>
      </c>
      <c r="C84" t="str">
        <f>IF(List_Tf2_and_LTRs.txt!D81="+", "-", "+")</f>
        <v>-</v>
      </c>
    </row>
    <row r="85" spans="1:3" x14ac:dyDescent="0.2">
      <c r="A85" t="str">
        <f>List_Tf2_and_LTRs.txt!A82</f>
        <v>chr2</v>
      </c>
      <c r="B85">
        <f>IF(List_Tf2_and_LTRs.txt!D82 = "+", List_Tf2_and_LTRs.txt!B82-1, List_Tf2_and_LTRs.txt!C82+1)</f>
        <v>93861</v>
      </c>
      <c r="C85" t="str">
        <f>IF(List_Tf2_and_LTRs.txt!D82="+", "-", "+")</f>
        <v>+</v>
      </c>
    </row>
    <row r="86" spans="1:3" x14ac:dyDescent="0.2">
      <c r="A86" t="str">
        <f>List_Tf2_and_LTRs.txt!A83</f>
        <v>chr2</v>
      </c>
      <c r="B86">
        <f>IF(List_Tf2_and_LTRs.txt!D83 = "+", List_Tf2_and_LTRs.txt!B83-1, List_Tf2_and_LTRs.txt!C83+1)</f>
        <v>96620</v>
      </c>
      <c r="C86" t="str">
        <f>IF(List_Tf2_and_LTRs.txt!D83="+", "-", "+")</f>
        <v>+</v>
      </c>
    </row>
    <row r="87" spans="1:3" x14ac:dyDescent="0.2">
      <c r="A87" t="str">
        <f>List_Tf2_and_LTRs.txt!A84</f>
        <v>chr2</v>
      </c>
      <c r="B87">
        <f>IF(List_Tf2_and_LTRs.txt!D84 = "+", List_Tf2_and_LTRs.txt!B84-1, List_Tf2_and_LTRs.txt!C84+1)</f>
        <v>99379</v>
      </c>
      <c r="C87" t="str">
        <f>IF(List_Tf2_and_LTRs.txt!D84="+", "-", "+")</f>
        <v>+</v>
      </c>
    </row>
    <row r="88" spans="1:3" x14ac:dyDescent="0.2">
      <c r="A88" t="str">
        <f>List_Tf2_and_LTRs.txt!A85</f>
        <v>chr2</v>
      </c>
      <c r="B88">
        <f>IF(List_Tf2_and_LTRs.txt!D85 = "+", List_Tf2_and_LTRs.txt!B85-1, List_Tf2_and_LTRs.txt!C85+1)</f>
        <v>102138</v>
      </c>
      <c r="C88" t="str">
        <f>IF(List_Tf2_and_LTRs.txt!D85="+", "-", "+")</f>
        <v>+</v>
      </c>
    </row>
    <row r="89" spans="1:3" x14ac:dyDescent="0.2">
      <c r="A89" t="str">
        <f>List_Tf2_and_LTRs.txt!A86</f>
        <v>chr2</v>
      </c>
      <c r="B89">
        <f>IF(List_Tf2_and_LTRs.txt!D86 = "+", List_Tf2_and_LTRs.txt!B86-1, List_Tf2_and_LTRs.txt!C86+1)</f>
        <v>136556</v>
      </c>
      <c r="C89" t="str">
        <f>IF(List_Tf2_and_LTRs.txt!D86="+", "-", "+")</f>
        <v>+</v>
      </c>
    </row>
    <row r="90" spans="1:3" x14ac:dyDescent="0.2">
      <c r="A90" t="str">
        <f>List_Tf2_and_LTRs.txt!A87</f>
        <v>chr2</v>
      </c>
      <c r="B90">
        <f>IF(List_Tf2_and_LTRs.txt!D87 = "+", List_Tf2_and_LTRs.txt!B87-1, List_Tf2_and_LTRs.txt!C87+1)</f>
        <v>458476</v>
      </c>
      <c r="C90" t="str">
        <f>IF(List_Tf2_and_LTRs.txt!D87="+", "-", "+")</f>
        <v>-</v>
      </c>
    </row>
    <row r="91" spans="1:3" x14ac:dyDescent="0.2">
      <c r="A91" t="str">
        <f>List_Tf2_and_LTRs.txt!A88</f>
        <v>chr2</v>
      </c>
      <c r="B91">
        <f>IF(List_Tf2_and_LTRs.txt!D88 = "+", List_Tf2_and_LTRs.txt!B88-1, List_Tf2_and_LTRs.txt!C88+1)</f>
        <v>594177</v>
      </c>
      <c r="C91" t="str">
        <f>IF(List_Tf2_and_LTRs.txt!D88="+", "-", "+")</f>
        <v>+</v>
      </c>
    </row>
    <row r="92" spans="1:3" x14ac:dyDescent="0.2">
      <c r="A92" t="str">
        <f>List_Tf2_and_LTRs.txt!A89</f>
        <v>chr2</v>
      </c>
      <c r="B92">
        <f>IF(List_Tf2_and_LTRs.txt!D89 = "+", List_Tf2_and_LTRs.txt!B89-1, List_Tf2_and_LTRs.txt!C89+1)</f>
        <v>676279</v>
      </c>
      <c r="C92" t="str">
        <f>IF(List_Tf2_and_LTRs.txt!D89="+", "-", "+")</f>
        <v>-</v>
      </c>
    </row>
    <row r="93" spans="1:3" x14ac:dyDescent="0.2">
      <c r="A93" t="str">
        <f>List_Tf2_and_LTRs.txt!A90</f>
        <v>chr2</v>
      </c>
      <c r="B93">
        <f>IF(List_Tf2_and_LTRs.txt!D90 = "+", List_Tf2_and_LTRs.txt!B90-1, List_Tf2_and_LTRs.txt!C90+1)</f>
        <v>739736</v>
      </c>
      <c r="C93" t="str">
        <f>IF(List_Tf2_and_LTRs.txt!D90="+", "-", "+")</f>
        <v>-</v>
      </c>
    </row>
    <row r="94" spans="1:3" x14ac:dyDescent="0.2">
      <c r="A94" t="str">
        <f>List_Tf2_and_LTRs.txt!A91</f>
        <v>chr2</v>
      </c>
      <c r="B94">
        <f>IF(List_Tf2_and_LTRs.txt!D91 = "+", List_Tf2_and_LTRs.txt!B91-1, List_Tf2_and_LTRs.txt!C91+1)</f>
        <v>847052</v>
      </c>
      <c r="C94" t="str">
        <f>IF(List_Tf2_and_LTRs.txt!D91="+", "-", "+")</f>
        <v>+</v>
      </c>
    </row>
    <row r="95" spans="1:3" x14ac:dyDescent="0.2">
      <c r="A95" t="str">
        <f>List_Tf2_and_LTRs.txt!A92</f>
        <v>chr2</v>
      </c>
      <c r="B95">
        <f>IF(List_Tf2_and_LTRs.txt!D92 = "+", List_Tf2_and_LTRs.txt!B92-1, List_Tf2_and_LTRs.txt!C92+1)</f>
        <v>942474</v>
      </c>
      <c r="C95" t="str">
        <f>IF(List_Tf2_and_LTRs.txt!D92="+", "-", "+")</f>
        <v>-</v>
      </c>
    </row>
    <row r="96" spans="1:3" x14ac:dyDescent="0.2">
      <c r="A96" t="str">
        <f>List_Tf2_and_LTRs.txt!A93</f>
        <v>chr2</v>
      </c>
      <c r="B96">
        <f>IF(List_Tf2_and_LTRs.txt!D93 = "+", List_Tf2_and_LTRs.txt!B93-1, List_Tf2_and_LTRs.txt!C93+1)</f>
        <v>1034732</v>
      </c>
      <c r="C96" t="str">
        <f>IF(List_Tf2_and_LTRs.txt!D93="+", "-", "+")</f>
        <v>+</v>
      </c>
    </row>
    <row r="97" spans="1:3" x14ac:dyDescent="0.2">
      <c r="A97" t="str">
        <f>List_Tf2_and_LTRs.txt!A94</f>
        <v>chr2</v>
      </c>
      <c r="B97">
        <f>IF(List_Tf2_and_LTRs.txt!D94 = "+", List_Tf2_and_LTRs.txt!B94-1, List_Tf2_and_LTRs.txt!C94+1)</f>
        <v>1073867</v>
      </c>
      <c r="C97" t="str">
        <f>IF(List_Tf2_and_LTRs.txt!D94="+", "-", "+")</f>
        <v>-</v>
      </c>
    </row>
    <row r="98" spans="1:3" x14ac:dyDescent="0.2">
      <c r="A98" t="str">
        <f>List_Tf2_and_LTRs.txt!A95</f>
        <v>chr2</v>
      </c>
      <c r="B98">
        <f>IF(List_Tf2_and_LTRs.txt!D95 = "+", List_Tf2_and_LTRs.txt!B95-1, List_Tf2_and_LTRs.txt!C95+1)</f>
        <v>1079187</v>
      </c>
      <c r="C98" t="str">
        <f>IF(List_Tf2_and_LTRs.txt!D95="+", "-", "+")</f>
        <v>-</v>
      </c>
    </row>
    <row r="99" spans="1:3" x14ac:dyDescent="0.2">
      <c r="A99" t="str">
        <f>List_Tf2_and_LTRs.txt!A96</f>
        <v>chr2</v>
      </c>
      <c r="B99">
        <f>IF(List_Tf2_and_LTRs.txt!D96 = "+", List_Tf2_and_LTRs.txt!B96-1, List_Tf2_and_LTRs.txt!C96+1)</f>
        <v>1120413</v>
      </c>
      <c r="C99" t="str">
        <f>IF(List_Tf2_and_LTRs.txt!D96="+", "-", "+")</f>
        <v>-</v>
      </c>
    </row>
    <row r="100" spans="1:3" x14ac:dyDescent="0.2">
      <c r="A100" t="str">
        <f>List_Tf2_and_LTRs.txt!A97</f>
        <v>chr2</v>
      </c>
      <c r="B100">
        <f>IF(List_Tf2_and_LTRs.txt!D97 = "+", List_Tf2_and_LTRs.txt!B97-1, List_Tf2_and_LTRs.txt!C97+1)</f>
        <v>1532952</v>
      </c>
      <c r="C100" t="str">
        <f>IF(List_Tf2_and_LTRs.txt!D97="+", "-", "+")</f>
        <v>+</v>
      </c>
    </row>
    <row r="101" spans="1:3" x14ac:dyDescent="0.2">
      <c r="A101" t="str">
        <f>List_Tf2_and_LTRs.txt!A98</f>
        <v>chr2</v>
      </c>
      <c r="B101">
        <f>IF(List_Tf2_and_LTRs.txt!D98 = "+", List_Tf2_and_LTRs.txt!B98-1, List_Tf2_and_LTRs.txt!C98+1)</f>
        <v>1805770</v>
      </c>
      <c r="C101" t="str">
        <f>IF(List_Tf2_and_LTRs.txt!D98="+", "-", "+")</f>
        <v>-</v>
      </c>
    </row>
    <row r="102" spans="1:3" x14ac:dyDescent="0.2">
      <c r="A102" t="str">
        <f>List_Tf2_and_LTRs.txt!A99</f>
        <v>chr2</v>
      </c>
      <c r="B102">
        <f>IF(List_Tf2_and_LTRs.txt!D99 = "+", List_Tf2_and_LTRs.txt!B99-1, List_Tf2_and_LTRs.txt!C99+1)</f>
        <v>1826265</v>
      </c>
      <c r="C102" t="str">
        <f>IF(List_Tf2_and_LTRs.txt!D99="+", "-", "+")</f>
        <v>-</v>
      </c>
    </row>
    <row r="103" spans="1:3" x14ac:dyDescent="0.2">
      <c r="A103" t="str">
        <f>List_Tf2_and_LTRs.txt!A100</f>
        <v>chr2</v>
      </c>
      <c r="B103">
        <f>IF(List_Tf2_and_LTRs.txt!D100 = "+", List_Tf2_and_LTRs.txt!B100-1, List_Tf2_and_LTRs.txt!C100+1)</f>
        <v>2012649</v>
      </c>
      <c r="C103" t="str">
        <f>IF(List_Tf2_and_LTRs.txt!D100="+", "-", "+")</f>
        <v>+</v>
      </c>
    </row>
    <row r="104" spans="1:3" x14ac:dyDescent="0.2">
      <c r="A104" t="str">
        <f>List_Tf2_and_LTRs.txt!A101</f>
        <v>chr2</v>
      </c>
      <c r="B104">
        <f>IF(List_Tf2_and_LTRs.txt!D101 = "+", List_Tf2_and_LTRs.txt!B101-1, List_Tf2_and_LTRs.txt!C101+1)</f>
        <v>2081277</v>
      </c>
      <c r="C104" t="str">
        <f>IF(List_Tf2_and_LTRs.txt!D101="+", "-", "+")</f>
        <v>+</v>
      </c>
    </row>
    <row r="105" spans="1:3" x14ac:dyDescent="0.2">
      <c r="A105" t="str">
        <f>List_Tf2_and_LTRs.txt!A102</f>
        <v>chr2</v>
      </c>
      <c r="B105">
        <f>IF(List_Tf2_and_LTRs.txt!D102 = "+", List_Tf2_and_LTRs.txt!B102-1, List_Tf2_and_LTRs.txt!C102+1)</f>
        <v>2091485</v>
      </c>
      <c r="C105" t="str">
        <f>IF(List_Tf2_and_LTRs.txt!D102="+", "-", "+")</f>
        <v>-</v>
      </c>
    </row>
    <row r="106" spans="1:3" x14ac:dyDescent="0.2">
      <c r="A106" t="str">
        <f>List_Tf2_and_LTRs.txt!A103</f>
        <v>chr2</v>
      </c>
      <c r="B106">
        <f>IF(List_Tf2_and_LTRs.txt!D103 = "+", List_Tf2_and_LTRs.txt!B103-1, List_Tf2_and_LTRs.txt!C103+1)</f>
        <v>2163461</v>
      </c>
      <c r="C106" t="str">
        <f>IF(List_Tf2_and_LTRs.txt!D103="+", "-", "+")</f>
        <v>-</v>
      </c>
    </row>
    <row r="107" spans="1:3" x14ac:dyDescent="0.2">
      <c r="A107" t="str">
        <f>List_Tf2_and_LTRs.txt!A104</f>
        <v>chr2</v>
      </c>
      <c r="B107">
        <f>IF(List_Tf2_and_LTRs.txt!D104 = "+", List_Tf2_and_LTRs.txt!B104-1, List_Tf2_and_LTRs.txt!C104+1)</f>
        <v>2340298</v>
      </c>
      <c r="C107" t="str">
        <f>IF(List_Tf2_and_LTRs.txt!D104="+", "-", "+")</f>
        <v>+</v>
      </c>
    </row>
    <row r="108" spans="1:3" x14ac:dyDescent="0.2">
      <c r="A108" t="str">
        <f>List_Tf2_and_LTRs.txt!A105</f>
        <v>chr2</v>
      </c>
      <c r="B108">
        <f>IF(List_Tf2_and_LTRs.txt!D105 = "+", List_Tf2_and_LTRs.txt!B105-1, List_Tf2_and_LTRs.txt!C105+1)</f>
        <v>2380159</v>
      </c>
      <c r="C108" t="str">
        <f>IF(List_Tf2_and_LTRs.txt!D105="+", "-", "+")</f>
        <v>-</v>
      </c>
    </row>
    <row r="109" spans="1:3" x14ac:dyDescent="0.2">
      <c r="A109" t="str">
        <f>List_Tf2_and_LTRs.txt!A106</f>
        <v>chr2</v>
      </c>
      <c r="B109">
        <f>IF(List_Tf2_and_LTRs.txt!D106 = "+", List_Tf2_and_LTRs.txt!B106-1, List_Tf2_and_LTRs.txt!C106+1)</f>
        <v>2425969</v>
      </c>
      <c r="C109" t="str">
        <f>IF(List_Tf2_and_LTRs.txt!D106="+", "-", "+")</f>
        <v>-</v>
      </c>
    </row>
    <row r="110" spans="1:3" x14ac:dyDescent="0.2">
      <c r="A110" t="str">
        <f>List_Tf2_and_LTRs.txt!A107</f>
        <v>chr2</v>
      </c>
      <c r="B110">
        <f>IF(List_Tf2_and_LTRs.txt!D107 = "+", List_Tf2_and_LTRs.txt!B107-1, List_Tf2_and_LTRs.txt!C107+1)</f>
        <v>2636812</v>
      </c>
      <c r="C110" t="str">
        <f>IF(List_Tf2_and_LTRs.txt!D107="+", "-", "+")</f>
        <v>-</v>
      </c>
    </row>
    <row r="111" spans="1:3" x14ac:dyDescent="0.2">
      <c r="A111" t="str">
        <f>List_Tf2_and_LTRs.txt!A108</f>
        <v>chr2</v>
      </c>
      <c r="B111">
        <f>IF(List_Tf2_and_LTRs.txt!D108 = "+", List_Tf2_and_LTRs.txt!B108-1, List_Tf2_and_LTRs.txt!C108+1)</f>
        <v>2736506</v>
      </c>
      <c r="C111" t="str">
        <f>IF(List_Tf2_and_LTRs.txt!D108="+", "-", "+")</f>
        <v>-</v>
      </c>
    </row>
    <row r="112" spans="1:3" x14ac:dyDescent="0.2">
      <c r="A112" t="str">
        <f>List_Tf2_and_LTRs.txt!A109</f>
        <v>chr2</v>
      </c>
      <c r="B112">
        <f>IF(List_Tf2_and_LTRs.txt!D109 = "+", List_Tf2_and_LTRs.txt!B109-1, List_Tf2_and_LTRs.txt!C109+1)</f>
        <v>3106181</v>
      </c>
      <c r="C112" t="str">
        <f>IF(List_Tf2_and_LTRs.txt!D109="+", "-", "+")</f>
        <v>+</v>
      </c>
    </row>
    <row r="113" spans="1:3" x14ac:dyDescent="0.2">
      <c r="A113" t="str">
        <f>List_Tf2_and_LTRs.txt!A110</f>
        <v>chr2</v>
      </c>
      <c r="B113">
        <f>IF(List_Tf2_and_LTRs.txt!D110 = "+", List_Tf2_and_LTRs.txt!B110-1, List_Tf2_and_LTRs.txt!C110+1)</f>
        <v>3136257</v>
      </c>
      <c r="C113" t="str">
        <f>IF(List_Tf2_and_LTRs.txt!D110="+", "-", "+")</f>
        <v>-</v>
      </c>
    </row>
    <row r="114" spans="1:3" x14ac:dyDescent="0.2">
      <c r="A114" t="str">
        <f>List_Tf2_and_LTRs.txt!A111</f>
        <v>chr2</v>
      </c>
      <c r="B114">
        <f>IF(List_Tf2_and_LTRs.txt!D111 = "+", List_Tf2_and_LTRs.txt!B111-1, List_Tf2_and_LTRs.txt!C111+1)</f>
        <v>3168961</v>
      </c>
      <c r="C114" t="str">
        <f>IF(List_Tf2_and_LTRs.txt!D111="+", "-", "+")</f>
        <v>-</v>
      </c>
    </row>
    <row r="115" spans="1:3" x14ac:dyDescent="0.2">
      <c r="A115" t="str">
        <f>List_Tf2_and_LTRs.txt!A112</f>
        <v>chr2</v>
      </c>
      <c r="B115">
        <f>IF(List_Tf2_and_LTRs.txt!D112 = "+", List_Tf2_and_LTRs.txt!B112-1, List_Tf2_and_LTRs.txt!C112+1)</f>
        <v>3283209</v>
      </c>
      <c r="C115" t="str">
        <f>IF(List_Tf2_and_LTRs.txt!D112="+", "-", "+")</f>
        <v>+</v>
      </c>
    </row>
    <row r="116" spans="1:3" x14ac:dyDescent="0.2">
      <c r="A116" t="str">
        <f>List_Tf2_and_LTRs.txt!A113</f>
        <v>chr2</v>
      </c>
      <c r="B116">
        <f>IF(List_Tf2_and_LTRs.txt!D113 = "+", List_Tf2_and_LTRs.txt!B113-1, List_Tf2_and_LTRs.txt!C113+1)</f>
        <v>3474254</v>
      </c>
      <c r="C116" t="str">
        <f>IF(List_Tf2_and_LTRs.txt!D113="+", "-", "+")</f>
        <v>-</v>
      </c>
    </row>
    <row r="117" spans="1:3" x14ac:dyDescent="0.2">
      <c r="A117" t="str">
        <f>List_Tf2_and_LTRs.txt!A114</f>
        <v>chr2</v>
      </c>
      <c r="B117">
        <f>IF(List_Tf2_and_LTRs.txt!D114 = "+", List_Tf2_and_LTRs.txt!B114-1, List_Tf2_and_LTRs.txt!C114+1)</f>
        <v>3489652</v>
      </c>
      <c r="C117" t="str">
        <f>IF(List_Tf2_and_LTRs.txt!D114="+", "-", "+")</f>
        <v>+</v>
      </c>
    </row>
    <row r="118" spans="1:3" x14ac:dyDescent="0.2">
      <c r="A118" t="str">
        <f>List_Tf2_and_LTRs.txt!A115</f>
        <v>chr2</v>
      </c>
      <c r="B118">
        <f>IF(List_Tf2_and_LTRs.txt!D115 = "+", List_Tf2_and_LTRs.txt!B115-1, List_Tf2_and_LTRs.txt!C115+1)</f>
        <v>3490096</v>
      </c>
      <c r="C118" t="str">
        <f>IF(List_Tf2_and_LTRs.txt!D115="+", "-", "+")</f>
        <v>+</v>
      </c>
    </row>
    <row r="119" spans="1:3" x14ac:dyDescent="0.2">
      <c r="A119" t="str">
        <f>List_Tf2_and_LTRs.txt!A116</f>
        <v>chr2</v>
      </c>
      <c r="B119">
        <f>IF(List_Tf2_and_LTRs.txt!D116 = "+", List_Tf2_and_LTRs.txt!B116-1, List_Tf2_and_LTRs.txt!C116+1)</f>
        <v>3490296</v>
      </c>
      <c r="C119" t="str">
        <f>IF(List_Tf2_and_LTRs.txt!D116="+", "-", "+")</f>
        <v>+</v>
      </c>
    </row>
    <row r="120" spans="1:3" x14ac:dyDescent="0.2">
      <c r="A120" t="str">
        <f>List_Tf2_and_LTRs.txt!A117</f>
        <v>chr2</v>
      </c>
      <c r="B120">
        <f>IF(List_Tf2_and_LTRs.txt!D117 = "+", List_Tf2_and_LTRs.txt!B117-1, List_Tf2_and_LTRs.txt!C117+1)</f>
        <v>3490611</v>
      </c>
      <c r="C120" t="str">
        <f>IF(List_Tf2_and_LTRs.txt!D117="+", "-", "+")</f>
        <v>+</v>
      </c>
    </row>
    <row r="121" spans="1:3" x14ac:dyDescent="0.2">
      <c r="A121" t="str">
        <f>List_Tf2_and_LTRs.txt!A118</f>
        <v>chr2</v>
      </c>
      <c r="B121">
        <f>IF(List_Tf2_and_LTRs.txt!D118 = "+", List_Tf2_and_LTRs.txt!B118-1, List_Tf2_and_LTRs.txt!C118+1)</f>
        <v>3659391</v>
      </c>
      <c r="C121" t="str">
        <f>IF(List_Tf2_and_LTRs.txt!D118="+", "-", "+")</f>
        <v>+</v>
      </c>
    </row>
    <row r="122" spans="1:3" x14ac:dyDescent="0.2">
      <c r="A122" t="str">
        <f>List_Tf2_and_LTRs.txt!A119</f>
        <v>chr2</v>
      </c>
      <c r="B122">
        <f>IF(List_Tf2_and_LTRs.txt!D119 = "+", List_Tf2_and_LTRs.txt!B119-1, List_Tf2_and_LTRs.txt!C119+1)</f>
        <v>3676725</v>
      </c>
      <c r="C122" t="str">
        <f>IF(List_Tf2_and_LTRs.txt!D119="+", "-", "+")</f>
        <v>-</v>
      </c>
    </row>
    <row r="123" spans="1:3" x14ac:dyDescent="0.2">
      <c r="A123" t="str">
        <f>List_Tf2_and_LTRs.txt!A120</f>
        <v>chr2</v>
      </c>
      <c r="B123">
        <f>IF(List_Tf2_and_LTRs.txt!D120 = "+", List_Tf2_and_LTRs.txt!B120-1, List_Tf2_and_LTRs.txt!C120+1)</f>
        <v>3714383</v>
      </c>
      <c r="C123" t="str">
        <f>IF(List_Tf2_and_LTRs.txt!D120="+", "-", "+")</f>
        <v>+</v>
      </c>
    </row>
    <row r="124" spans="1:3" x14ac:dyDescent="0.2">
      <c r="A124" t="str">
        <f>List_Tf2_and_LTRs.txt!A121</f>
        <v>chr2</v>
      </c>
      <c r="B124">
        <f>IF(List_Tf2_and_LTRs.txt!D121 = "+", List_Tf2_and_LTRs.txt!B121-1, List_Tf2_and_LTRs.txt!C121+1)</f>
        <v>3934739</v>
      </c>
      <c r="C124" t="str">
        <f>IF(List_Tf2_and_LTRs.txt!D121="+", "-", "+")</f>
        <v>+</v>
      </c>
    </row>
    <row r="125" spans="1:3" x14ac:dyDescent="0.2">
      <c r="A125" t="str">
        <f>List_Tf2_and_LTRs.txt!A122</f>
        <v>chr2</v>
      </c>
      <c r="B125">
        <f>IF(List_Tf2_and_LTRs.txt!D122 = "+", List_Tf2_and_LTRs.txt!B122-1, List_Tf2_and_LTRs.txt!C122+1)</f>
        <v>4047402</v>
      </c>
      <c r="C125" t="str">
        <f>IF(List_Tf2_and_LTRs.txt!D122="+", "-", "+")</f>
        <v>-</v>
      </c>
    </row>
    <row r="126" spans="1:3" x14ac:dyDescent="0.2">
      <c r="A126" t="str">
        <f>List_Tf2_and_LTRs.txt!A123</f>
        <v>chr2</v>
      </c>
      <c r="B126">
        <f>IF(List_Tf2_and_LTRs.txt!D123 = "+", List_Tf2_and_LTRs.txt!B123-1, List_Tf2_and_LTRs.txt!C123+1)</f>
        <v>4160953</v>
      </c>
      <c r="C126" t="str">
        <f>IF(List_Tf2_and_LTRs.txt!D123="+", "-", "+")</f>
        <v>-</v>
      </c>
    </row>
    <row r="127" spans="1:3" x14ac:dyDescent="0.2">
      <c r="A127" t="str">
        <f>List_Tf2_and_LTRs.txt!A124</f>
        <v>chr2</v>
      </c>
      <c r="B127">
        <f>IF(List_Tf2_and_LTRs.txt!D124 = "+", List_Tf2_and_LTRs.txt!B124-1, List_Tf2_and_LTRs.txt!C124+1)</f>
        <v>4217975</v>
      </c>
      <c r="C127" t="str">
        <f>IF(List_Tf2_and_LTRs.txt!D124="+", "-", "+")</f>
        <v>-</v>
      </c>
    </row>
    <row r="128" spans="1:3" x14ac:dyDescent="0.2">
      <c r="A128" t="str">
        <f>List_Tf2_and_LTRs.txt!A125</f>
        <v>chr2</v>
      </c>
      <c r="B128">
        <f>IF(List_Tf2_and_LTRs.txt!D125 = "+", List_Tf2_and_LTRs.txt!B125-1, List_Tf2_and_LTRs.txt!C125+1)</f>
        <v>4231520</v>
      </c>
      <c r="C128" t="str">
        <f>IF(List_Tf2_and_LTRs.txt!D125="+", "-", "+")</f>
        <v>-</v>
      </c>
    </row>
    <row r="129" spans="1:3" x14ac:dyDescent="0.2">
      <c r="A129" t="str">
        <f>List_Tf2_and_LTRs.txt!A126</f>
        <v>chr2</v>
      </c>
      <c r="B129">
        <f>IF(List_Tf2_and_LTRs.txt!D126 = "+", List_Tf2_and_LTRs.txt!B126-1, List_Tf2_and_LTRs.txt!C126+1)</f>
        <v>4297026</v>
      </c>
      <c r="C129" t="str">
        <f>IF(List_Tf2_and_LTRs.txt!D126="+", "-", "+")</f>
        <v>+</v>
      </c>
    </row>
    <row r="130" spans="1:3" x14ac:dyDescent="0.2">
      <c r="A130" t="str">
        <f>List_Tf2_and_LTRs.txt!A127</f>
        <v>chr2</v>
      </c>
      <c r="B130">
        <f>IF(List_Tf2_and_LTRs.txt!D127 = "+", List_Tf2_and_LTRs.txt!B127-1, List_Tf2_and_LTRs.txt!C127+1)</f>
        <v>4409791</v>
      </c>
      <c r="C130" t="str">
        <f>IF(List_Tf2_and_LTRs.txt!D127="+", "-", "+")</f>
        <v>-</v>
      </c>
    </row>
    <row r="131" spans="1:3" x14ac:dyDescent="0.2">
      <c r="A131" t="str">
        <f>List_Tf2_and_LTRs.txt!A128</f>
        <v>chr2</v>
      </c>
      <c r="B131">
        <f>IF(List_Tf2_and_LTRs.txt!D128 = "+", List_Tf2_and_LTRs.txt!B128-1, List_Tf2_and_LTRs.txt!C128+1)</f>
        <v>4437244</v>
      </c>
      <c r="C131" t="str">
        <f>IF(List_Tf2_and_LTRs.txt!D128="+", "-", "+")</f>
        <v>+</v>
      </c>
    </row>
    <row r="132" spans="1:3" x14ac:dyDescent="0.2">
      <c r="A132" t="str">
        <f>List_Tf2_and_LTRs.txt!A129</f>
        <v>chr2</v>
      </c>
      <c r="B132">
        <f>IF(List_Tf2_and_LTRs.txt!D129 = "+", List_Tf2_and_LTRs.txt!B129-1, List_Tf2_and_LTRs.txt!C129+1)</f>
        <v>4437496</v>
      </c>
      <c r="C132" t="str">
        <f>IF(List_Tf2_and_LTRs.txt!D129="+", "-", "+")</f>
        <v>-</v>
      </c>
    </row>
    <row r="133" spans="1:3" x14ac:dyDescent="0.2">
      <c r="A133" t="str">
        <f>List_Tf2_and_LTRs.txt!A130</f>
        <v>chr2</v>
      </c>
      <c r="B133">
        <f>IF(List_Tf2_and_LTRs.txt!D130 = "+", List_Tf2_and_LTRs.txt!B130-1, List_Tf2_and_LTRs.txt!C130+1)</f>
        <v>4437848</v>
      </c>
      <c r="C133" t="str">
        <f>IF(List_Tf2_and_LTRs.txt!D130="+", "-", "+")</f>
        <v>-</v>
      </c>
    </row>
    <row r="134" spans="1:3" x14ac:dyDescent="0.2">
      <c r="A134" t="str">
        <f>List_Tf2_and_LTRs.txt!A131</f>
        <v>chr2</v>
      </c>
      <c r="B134">
        <f>IF(List_Tf2_and_LTRs.txt!D131 = "+", List_Tf2_and_LTRs.txt!B131-1, List_Tf2_and_LTRs.txt!C131+1)</f>
        <v>4474975</v>
      </c>
      <c r="C134" t="str">
        <f>IF(List_Tf2_and_LTRs.txt!D131="+", "-", "+")</f>
        <v>-</v>
      </c>
    </row>
    <row r="135" spans="1:3" x14ac:dyDescent="0.2">
      <c r="A135" t="str">
        <f>List_Tf2_and_LTRs.txt!A132</f>
        <v>chr2</v>
      </c>
      <c r="B135">
        <f>IF(List_Tf2_and_LTRs.txt!D132 = "+", List_Tf2_and_LTRs.txt!B132-1, List_Tf2_and_LTRs.txt!C132+1)</f>
        <v>4481446</v>
      </c>
      <c r="C135" t="str">
        <f>IF(List_Tf2_and_LTRs.txt!D132="+", "-", "+")</f>
        <v>+</v>
      </c>
    </row>
    <row r="136" spans="1:3" x14ac:dyDescent="0.2">
      <c r="A136" t="str">
        <f>List_Tf2_and_LTRs.txt!A133</f>
        <v>chr2</v>
      </c>
      <c r="B136">
        <f>IF(List_Tf2_and_LTRs.txt!D133 = "+", List_Tf2_and_LTRs.txt!B133-1, List_Tf2_and_LTRs.txt!C133+1)</f>
        <v>4481843</v>
      </c>
      <c r="C136" t="str">
        <f>IF(List_Tf2_and_LTRs.txt!D133="+", "-", "+")</f>
        <v>+</v>
      </c>
    </row>
    <row r="137" spans="1:3" x14ac:dyDescent="0.2">
      <c r="A137" t="str">
        <f>List_Tf2_and_LTRs.txt!A134</f>
        <v>chr2</v>
      </c>
      <c r="B137">
        <f>IF(List_Tf2_and_LTRs.txt!D134 = "+", List_Tf2_and_LTRs.txt!B134-1, List_Tf2_and_LTRs.txt!C134+1)</f>
        <v>4481836</v>
      </c>
      <c r="C137" t="str">
        <f>IF(List_Tf2_and_LTRs.txt!D134="+", "-", "+")</f>
        <v>-</v>
      </c>
    </row>
    <row r="138" spans="1:3" x14ac:dyDescent="0.2">
      <c r="A138" t="str">
        <f>List_Tf2_and_LTRs.txt!A135</f>
        <v>chr2</v>
      </c>
      <c r="B138">
        <f>IF(List_Tf2_and_LTRs.txt!D135 = "+", List_Tf2_and_LTRs.txt!B135-1, List_Tf2_and_LTRs.txt!C135+1)</f>
        <v>4501566</v>
      </c>
      <c r="C138" t="str">
        <f>IF(List_Tf2_and_LTRs.txt!D135="+", "-", "+")</f>
        <v>-</v>
      </c>
    </row>
    <row r="139" spans="1:3" x14ac:dyDescent="0.2">
      <c r="A139" t="str">
        <f>List_Tf2_and_LTRs.txt!A136</f>
        <v>chr2</v>
      </c>
      <c r="B139">
        <f>IF(List_Tf2_and_LTRs.txt!D136 = "+", List_Tf2_and_LTRs.txt!B136-1, List_Tf2_and_LTRs.txt!C136+1)</f>
        <v>4508065</v>
      </c>
      <c r="C139" t="str">
        <f>IF(List_Tf2_and_LTRs.txt!D136="+", "-", "+")</f>
        <v>+</v>
      </c>
    </row>
    <row r="140" spans="1:3" x14ac:dyDescent="0.2">
      <c r="A140" t="str">
        <f>List_Tf2_and_LTRs.txt!A137</f>
        <v>chr2</v>
      </c>
      <c r="B140">
        <f>IF(List_Tf2_and_LTRs.txt!D137 = "+", List_Tf2_and_LTRs.txt!B137-1, List_Tf2_and_LTRs.txt!C137+1)</f>
        <v>4515182</v>
      </c>
      <c r="C140" t="str">
        <f>IF(List_Tf2_and_LTRs.txt!D137="+", "-", "+")</f>
        <v>+</v>
      </c>
    </row>
    <row r="141" spans="1:3" x14ac:dyDescent="0.2">
      <c r="A141" t="str">
        <f>List_Tf2_and_LTRs.txt!A138</f>
        <v>chr3</v>
      </c>
      <c r="B141">
        <f>IF(List_Tf2_and_LTRs.txt!D138 = "+", List_Tf2_and_LTRs.txt!B138-1, List_Tf2_and_LTRs.txt!C138+1)</f>
        <v>26676</v>
      </c>
      <c r="C141" t="str">
        <f>IF(List_Tf2_and_LTRs.txt!D138="+", "-", "+")</f>
        <v>+</v>
      </c>
    </row>
    <row r="142" spans="1:3" x14ac:dyDescent="0.2">
      <c r="A142" t="str">
        <f>List_Tf2_and_LTRs.txt!A139</f>
        <v>chr3</v>
      </c>
      <c r="B142">
        <f>IF(List_Tf2_and_LTRs.txt!D139 = "+", List_Tf2_and_LTRs.txt!B139-1, List_Tf2_and_LTRs.txt!C139+1)</f>
        <v>31926</v>
      </c>
      <c r="C142" t="str">
        <f>IF(List_Tf2_and_LTRs.txt!D139="+", "-", "+")</f>
        <v>+</v>
      </c>
    </row>
    <row r="143" spans="1:3" x14ac:dyDescent="0.2">
      <c r="A143" t="str">
        <f>List_Tf2_and_LTRs.txt!A140</f>
        <v>chr3</v>
      </c>
      <c r="B143">
        <f>IF(List_Tf2_and_LTRs.txt!D140 = "+", List_Tf2_and_LTRs.txt!B140-1, List_Tf2_and_LTRs.txt!C140+1)</f>
        <v>43109</v>
      </c>
      <c r="C143" t="str">
        <f>IF(List_Tf2_and_LTRs.txt!D140="+", "-", "+")</f>
        <v>-</v>
      </c>
    </row>
    <row r="144" spans="1:3" x14ac:dyDescent="0.2">
      <c r="A144" t="str">
        <f>List_Tf2_and_LTRs.txt!A141</f>
        <v>chr3</v>
      </c>
      <c r="B144">
        <f>IF(List_Tf2_and_LTRs.txt!D141 = "+", List_Tf2_and_LTRs.txt!B141-1, List_Tf2_and_LTRs.txt!C141+1)</f>
        <v>49204</v>
      </c>
      <c r="C144" t="str">
        <f>IF(List_Tf2_and_LTRs.txt!D141="+", "-", "+")</f>
        <v>-</v>
      </c>
    </row>
    <row r="145" spans="1:3" x14ac:dyDescent="0.2">
      <c r="A145" t="str">
        <f>List_Tf2_and_LTRs.txt!A142</f>
        <v>chr3</v>
      </c>
      <c r="B145">
        <f>IF(List_Tf2_and_LTRs.txt!D142 = "+", List_Tf2_and_LTRs.txt!B142-1, List_Tf2_and_LTRs.txt!C142+1)</f>
        <v>108553</v>
      </c>
      <c r="C145" t="str">
        <f>IF(List_Tf2_and_LTRs.txt!D142="+", "-", "+")</f>
        <v>-</v>
      </c>
    </row>
    <row r="146" spans="1:3" x14ac:dyDescent="0.2">
      <c r="A146" t="str">
        <f>List_Tf2_and_LTRs.txt!A143</f>
        <v>chr3</v>
      </c>
      <c r="B146">
        <f>IF(List_Tf2_and_LTRs.txt!D143 = "+", List_Tf2_and_LTRs.txt!B143-1, List_Tf2_and_LTRs.txt!C143+1)</f>
        <v>111561</v>
      </c>
      <c r="C146" t="str">
        <f>IF(List_Tf2_and_LTRs.txt!D143="+", "-", "+")</f>
        <v>+</v>
      </c>
    </row>
    <row r="147" spans="1:3" x14ac:dyDescent="0.2">
      <c r="A147" t="str">
        <f>List_Tf2_and_LTRs.txt!A144</f>
        <v>chr3</v>
      </c>
      <c r="B147">
        <f>IF(List_Tf2_and_LTRs.txt!D144 = "+", List_Tf2_and_LTRs.txt!B144-1, List_Tf2_and_LTRs.txt!C144+1)</f>
        <v>114380</v>
      </c>
      <c r="C147" t="str">
        <f>IF(List_Tf2_and_LTRs.txt!D144="+", "-", "+")</f>
        <v>-</v>
      </c>
    </row>
    <row r="148" spans="1:3" x14ac:dyDescent="0.2">
      <c r="A148" t="str">
        <f>List_Tf2_and_LTRs.txt!A145</f>
        <v>chr3</v>
      </c>
      <c r="B148">
        <f>IF(List_Tf2_and_LTRs.txt!D145 = "+", List_Tf2_and_LTRs.txt!B145-1, List_Tf2_and_LTRs.txt!C145+1)</f>
        <v>187084</v>
      </c>
      <c r="C148" t="str">
        <f>IF(List_Tf2_and_LTRs.txt!D145="+", "-", "+")</f>
        <v>-</v>
      </c>
    </row>
    <row r="149" spans="1:3" x14ac:dyDescent="0.2">
      <c r="A149" t="str">
        <f>List_Tf2_and_LTRs.txt!A146</f>
        <v>chr3</v>
      </c>
      <c r="B149">
        <f>IF(List_Tf2_and_LTRs.txt!D146 = "+", List_Tf2_and_LTRs.txt!B146-1, List_Tf2_and_LTRs.txt!C146+1)</f>
        <v>218643</v>
      </c>
      <c r="C149" t="str">
        <f>IF(List_Tf2_and_LTRs.txt!D146="+", "-", "+")</f>
        <v>+</v>
      </c>
    </row>
    <row r="150" spans="1:3" x14ac:dyDescent="0.2">
      <c r="A150" t="str">
        <f>List_Tf2_and_LTRs.txt!A147</f>
        <v>chr3</v>
      </c>
      <c r="B150">
        <f>IF(List_Tf2_and_LTRs.txt!D147 = "+", List_Tf2_and_LTRs.txt!B147-1, List_Tf2_and_LTRs.txt!C147+1)</f>
        <v>223247</v>
      </c>
      <c r="C150" t="str">
        <f>IF(List_Tf2_and_LTRs.txt!D147="+", "-", "+")</f>
        <v>+</v>
      </c>
    </row>
    <row r="151" spans="1:3" x14ac:dyDescent="0.2">
      <c r="A151" t="str">
        <f>List_Tf2_and_LTRs.txt!A148</f>
        <v>chr3</v>
      </c>
      <c r="B151">
        <f>IF(List_Tf2_and_LTRs.txt!D148 = "+", List_Tf2_and_LTRs.txt!B148-1, List_Tf2_and_LTRs.txt!C148+1)</f>
        <v>254630</v>
      </c>
      <c r="C151" t="str">
        <f>IF(List_Tf2_and_LTRs.txt!D148="+", "-", "+")</f>
        <v>+</v>
      </c>
    </row>
    <row r="152" spans="1:3" x14ac:dyDescent="0.2">
      <c r="A152" t="str">
        <f>List_Tf2_and_LTRs.txt!A149</f>
        <v>chr3</v>
      </c>
      <c r="B152">
        <f>IF(List_Tf2_and_LTRs.txt!D149 = "+", List_Tf2_and_LTRs.txt!B149-1, List_Tf2_and_LTRs.txt!C149+1)</f>
        <v>257532</v>
      </c>
      <c r="C152" t="str">
        <f>IF(List_Tf2_and_LTRs.txt!D149="+", "-", "+")</f>
        <v>+</v>
      </c>
    </row>
    <row r="153" spans="1:3" x14ac:dyDescent="0.2">
      <c r="A153" t="str">
        <f>List_Tf2_and_LTRs.txt!A150</f>
        <v>chr3</v>
      </c>
      <c r="B153">
        <f>IF(List_Tf2_and_LTRs.txt!D150 = "+", List_Tf2_and_LTRs.txt!B150-1, List_Tf2_and_LTRs.txt!C150+1)</f>
        <v>287054</v>
      </c>
      <c r="C153" t="str">
        <f>IF(List_Tf2_and_LTRs.txt!D150="+", "-", "+")</f>
        <v>+</v>
      </c>
    </row>
    <row r="154" spans="1:3" x14ac:dyDescent="0.2">
      <c r="A154" t="str">
        <f>List_Tf2_and_LTRs.txt!A151</f>
        <v>chr3</v>
      </c>
      <c r="B154">
        <f>IF(List_Tf2_and_LTRs.txt!D151 = "+", List_Tf2_and_LTRs.txt!B151-1, List_Tf2_and_LTRs.txt!C151+1)</f>
        <v>298891</v>
      </c>
      <c r="C154" t="str">
        <f>IF(List_Tf2_and_LTRs.txt!D151="+", "-", "+")</f>
        <v>+</v>
      </c>
    </row>
    <row r="155" spans="1:3" x14ac:dyDescent="0.2">
      <c r="A155" t="str">
        <f>List_Tf2_and_LTRs.txt!A152</f>
        <v>chr3</v>
      </c>
      <c r="B155">
        <f>IF(List_Tf2_and_LTRs.txt!D152 = "+", List_Tf2_and_LTRs.txt!B152-1, List_Tf2_and_LTRs.txt!C152+1)</f>
        <v>298888</v>
      </c>
      <c r="C155" t="str">
        <f>IF(List_Tf2_and_LTRs.txt!D152="+", "-", "+")</f>
        <v>-</v>
      </c>
    </row>
    <row r="156" spans="1:3" x14ac:dyDescent="0.2">
      <c r="A156" t="str">
        <f>List_Tf2_and_LTRs.txt!A153</f>
        <v>chr3</v>
      </c>
      <c r="B156">
        <f>IF(List_Tf2_and_LTRs.txt!D153 = "+", List_Tf2_and_LTRs.txt!B153-1, List_Tf2_and_LTRs.txt!C153+1)</f>
        <v>382004</v>
      </c>
      <c r="C156" t="str">
        <f>IF(List_Tf2_and_LTRs.txt!D153="+", "-", "+")</f>
        <v>+</v>
      </c>
    </row>
    <row r="157" spans="1:3" x14ac:dyDescent="0.2">
      <c r="A157" t="str">
        <f>List_Tf2_and_LTRs.txt!A154</f>
        <v>chr3</v>
      </c>
      <c r="B157">
        <f>IF(List_Tf2_and_LTRs.txt!D154 = "+", List_Tf2_and_LTRs.txt!B154-1, List_Tf2_and_LTRs.txt!C154+1)</f>
        <v>486926</v>
      </c>
      <c r="C157" t="str">
        <f>IF(List_Tf2_and_LTRs.txt!D154="+", "-", "+")</f>
        <v>+</v>
      </c>
    </row>
    <row r="158" spans="1:3" x14ac:dyDescent="0.2">
      <c r="A158" t="str">
        <f>List_Tf2_and_LTRs.txt!A155</f>
        <v>chr3</v>
      </c>
      <c r="B158">
        <f>IF(List_Tf2_and_LTRs.txt!D155 = "+", List_Tf2_and_LTRs.txt!B155-1, List_Tf2_and_LTRs.txt!C155+1)</f>
        <v>489397</v>
      </c>
      <c r="C158" t="str">
        <f>IF(List_Tf2_and_LTRs.txt!D155="+", "-", "+")</f>
        <v>+</v>
      </c>
    </row>
    <row r="159" spans="1:3" x14ac:dyDescent="0.2">
      <c r="A159" t="str">
        <f>List_Tf2_and_LTRs.txt!A156</f>
        <v>chr3</v>
      </c>
      <c r="B159">
        <f>IF(List_Tf2_and_LTRs.txt!D156 = "+", List_Tf2_and_LTRs.txt!B156-1, List_Tf2_and_LTRs.txt!C156+1)</f>
        <v>489373</v>
      </c>
      <c r="C159" t="str">
        <f>IF(List_Tf2_and_LTRs.txt!D156="+", "-", "+")</f>
        <v>-</v>
      </c>
    </row>
    <row r="160" spans="1:3" x14ac:dyDescent="0.2">
      <c r="A160" t="str">
        <f>List_Tf2_and_LTRs.txt!A157</f>
        <v>chr3</v>
      </c>
      <c r="B160">
        <f>IF(List_Tf2_and_LTRs.txt!D157 = "+", List_Tf2_and_LTRs.txt!B157-1, List_Tf2_and_LTRs.txt!C157+1)</f>
        <v>499949</v>
      </c>
      <c r="C160" t="str">
        <f>IF(List_Tf2_and_LTRs.txt!D157="+", "-", "+")</f>
        <v>-</v>
      </c>
    </row>
    <row r="161" spans="1:3" x14ac:dyDescent="0.2">
      <c r="A161" t="str">
        <f>List_Tf2_and_LTRs.txt!A158</f>
        <v>chr3</v>
      </c>
      <c r="B161">
        <f>IF(List_Tf2_and_LTRs.txt!D158 = "+", List_Tf2_and_LTRs.txt!B158-1, List_Tf2_and_LTRs.txt!C158+1)</f>
        <v>500718</v>
      </c>
      <c r="C161" t="str">
        <f>IF(List_Tf2_and_LTRs.txt!D158="+", "-", "+")</f>
        <v>+</v>
      </c>
    </row>
    <row r="162" spans="1:3" x14ac:dyDescent="0.2">
      <c r="A162" t="str">
        <f>List_Tf2_and_LTRs.txt!A159</f>
        <v>chr3</v>
      </c>
      <c r="B162">
        <f>IF(List_Tf2_and_LTRs.txt!D159 = "+", List_Tf2_and_LTRs.txt!B159-1, List_Tf2_and_LTRs.txt!C159+1)</f>
        <v>552964</v>
      </c>
      <c r="C162" t="str">
        <f>IF(List_Tf2_and_LTRs.txt!D159="+", "-", "+")</f>
        <v>+</v>
      </c>
    </row>
    <row r="163" spans="1:3" x14ac:dyDescent="0.2">
      <c r="A163" t="str">
        <f>List_Tf2_and_LTRs.txt!A160</f>
        <v>chr3</v>
      </c>
      <c r="B163">
        <f>IF(List_Tf2_and_LTRs.txt!D160 = "+", List_Tf2_and_LTRs.txt!B160-1, List_Tf2_and_LTRs.txt!C160+1)</f>
        <v>614908</v>
      </c>
      <c r="C163" t="str">
        <f>IF(List_Tf2_and_LTRs.txt!D160="+", "-", "+")</f>
        <v>-</v>
      </c>
    </row>
    <row r="164" spans="1:3" x14ac:dyDescent="0.2">
      <c r="A164" t="str">
        <f>List_Tf2_and_LTRs.txt!A161</f>
        <v>chr3</v>
      </c>
      <c r="B164">
        <f>IF(List_Tf2_and_LTRs.txt!D161 = "+", List_Tf2_and_LTRs.txt!B161-1, List_Tf2_and_LTRs.txt!C161+1)</f>
        <v>701780</v>
      </c>
      <c r="C164" t="str">
        <f>IF(List_Tf2_and_LTRs.txt!D161="+", "-", "+")</f>
        <v>-</v>
      </c>
    </row>
    <row r="165" spans="1:3" x14ac:dyDescent="0.2">
      <c r="A165" t="str">
        <f>List_Tf2_and_LTRs.txt!A162</f>
        <v>chr3</v>
      </c>
      <c r="B165">
        <f>IF(List_Tf2_and_LTRs.txt!D162 = "+", List_Tf2_and_LTRs.txt!B162-1, List_Tf2_and_LTRs.txt!C162+1)</f>
        <v>702134</v>
      </c>
      <c r="C165" t="str">
        <f>IF(List_Tf2_and_LTRs.txt!D162="+", "-", "+")</f>
        <v>-</v>
      </c>
    </row>
    <row r="166" spans="1:3" x14ac:dyDescent="0.2">
      <c r="A166" t="str">
        <f>List_Tf2_and_LTRs.txt!A163</f>
        <v>chr3</v>
      </c>
      <c r="B166">
        <f>IF(List_Tf2_and_LTRs.txt!D163 = "+", List_Tf2_and_LTRs.txt!B163-1, List_Tf2_and_LTRs.txt!C163+1)</f>
        <v>954535</v>
      </c>
      <c r="C166" t="str">
        <f>IF(List_Tf2_and_LTRs.txt!D163="+", "-", "+")</f>
        <v>-</v>
      </c>
    </row>
    <row r="167" spans="1:3" x14ac:dyDescent="0.2">
      <c r="A167" t="str">
        <f>List_Tf2_and_LTRs.txt!A164</f>
        <v>chr3</v>
      </c>
      <c r="B167">
        <f>IF(List_Tf2_and_LTRs.txt!D164 = "+", List_Tf2_and_LTRs.txt!B164-1, List_Tf2_and_LTRs.txt!C164+1)</f>
        <v>958932</v>
      </c>
      <c r="C167" t="str">
        <f>IF(List_Tf2_and_LTRs.txt!D164="+", "-", "+")</f>
        <v>+</v>
      </c>
    </row>
    <row r="168" spans="1:3" x14ac:dyDescent="0.2">
      <c r="A168" t="str">
        <f>List_Tf2_and_LTRs.txt!A165</f>
        <v>chr3</v>
      </c>
      <c r="B168">
        <f>IF(List_Tf2_and_LTRs.txt!D165 = "+", List_Tf2_and_LTRs.txt!B165-1, List_Tf2_and_LTRs.txt!C165+1)</f>
        <v>1176593</v>
      </c>
      <c r="C168" t="str">
        <f>IF(List_Tf2_and_LTRs.txt!D165="+", "-", "+")</f>
        <v>+</v>
      </c>
    </row>
    <row r="169" spans="1:3" x14ac:dyDescent="0.2">
      <c r="A169" t="str">
        <f>List_Tf2_and_LTRs.txt!A166</f>
        <v>chr3</v>
      </c>
      <c r="B169">
        <f>IF(List_Tf2_and_LTRs.txt!D166 = "+", List_Tf2_and_LTRs.txt!B166-1, List_Tf2_and_LTRs.txt!C166+1)</f>
        <v>1196060</v>
      </c>
      <c r="C169" t="str">
        <f>IF(List_Tf2_and_LTRs.txt!D166="+", "-", "+")</f>
        <v>+</v>
      </c>
    </row>
    <row r="170" spans="1:3" x14ac:dyDescent="0.2">
      <c r="A170" t="str">
        <f>List_Tf2_and_LTRs.txt!A167</f>
        <v>chr3</v>
      </c>
      <c r="B170">
        <f>IF(List_Tf2_and_LTRs.txt!D167 = "+", List_Tf2_and_LTRs.txt!B167-1, List_Tf2_and_LTRs.txt!C167+1)</f>
        <v>1196482</v>
      </c>
      <c r="C170" t="str">
        <f>IF(List_Tf2_and_LTRs.txt!D167="+", "-", "+")</f>
        <v>+</v>
      </c>
    </row>
    <row r="171" spans="1:3" x14ac:dyDescent="0.2">
      <c r="A171" t="str">
        <f>List_Tf2_and_LTRs.txt!A168</f>
        <v>chr3</v>
      </c>
      <c r="B171">
        <f>IF(List_Tf2_and_LTRs.txt!D168 = "+", List_Tf2_and_LTRs.txt!B168-1, List_Tf2_and_LTRs.txt!C168+1)</f>
        <v>1207145</v>
      </c>
      <c r="C171" t="str">
        <f>IF(List_Tf2_and_LTRs.txt!D168="+", "-", "+")</f>
        <v>-</v>
      </c>
    </row>
    <row r="172" spans="1:3" x14ac:dyDescent="0.2">
      <c r="A172" t="str">
        <f>List_Tf2_and_LTRs.txt!A169</f>
        <v>chr3</v>
      </c>
      <c r="B172">
        <f>IF(List_Tf2_and_LTRs.txt!D169 = "+", List_Tf2_and_LTRs.txt!B169-1, List_Tf2_and_LTRs.txt!C169+1)</f>
        <v>1296667</v>
      </c>
      <c r="C172" t="str">
        <f>IF(List_Tf2_and_LTRs.txt!D169="+", "-", "+")</f>
        <v>+</v>
      </c>
    </row>
    <row r="173" spans="1:3" x14ac:dyDescent="0.2">
      <c r="A173" t="str">
        <f>List_Tf2_and_LTRs.txt!A170</f>
        <v>chr3</v>
      </c>
      <c r="B173">
        <f>IF(List_Tf2_and_LTRs.txt!D170 = "+", List_Tf2_and_LTRs.txt!B170-1, List_Tf2_and_LTRs.txt!C170+1)</f>
        <v>1400868</v>
      </c>
      <c r="C173" t="str">
        <f>IF(List_Tf2_and_LTRs.txt!D170="+", "-", "+")</f>
        <v>-</v>
      </c>
    </row>
    <row r="174" spans="1:3" x14ac:dyDescent="0.2">
      <c r="A174" t="str">
        <f>List_Tf2_and_LTRs.txt!A171</f>
        <v>chr3</v>
      </c>
      <c r="B174">
        <f>IF(List_Tf2_and_LTRs.txt!D171 = "+", List_Tf2_and_LTRs.txt!B171-1, List_Tf2_and_LTRs.txt!C171+1)</f>
        <v>1466417</v>
      </c>
      <c r="C174" t="str">
        <f>IF(List_Tf2_and_LTRs.txt!D171="+", "-", "+")</f>
        <v>+</v>
      </c>
    </row>
    <row r="175" spans="1:3" x14ac:dyDescent="0.2">
      <c r="A175" t="str">
        <f>List_Tf2_and_LTRs.txt!A172</f>
        <v>chr3</v>
      </c>
      <c r="B175">
        <f>IF(List_Tf2_and_LTRs.txt!D172 = "+", List_Tf2_and_LTRs.txt!B172-1, List_Tf2_and_LTRs.txt!C172+1)</f>
        <v>1466445</v>
      </c>
      <c r="C175" t="str">
        <f>IF(List_Tf2_and_LTRs.txt!D172="+", "-", "+")</f>
        <v>-</v>
      </c>
    </row>
    <row r="176" spans="1:3" x14ac:dyDescent="0.2">
      <c r="A176" t="str">
        <f>List_Tf2_and_LTRs.txt!A173</f>
        <v>chr3</v>
      </c>
      <c r="B176">
        <f>IF(List_Tf2_and_LTRs.txt!D173 = "+", List_Tf2_and_LTRs.txt!B173-1, List_Tf2_and_LTRs.txt!C173+1)</f>
        <v>1496534</v>
      </c>
      <c r="C176" t="str">
        <f>IF(List_Tf2_and_LTRs.txt!D173="+", "-", "+")</f>
        <v>-</v>
      </c>
    </row>
    <row r="177" spans="1:3" x14ac:dyDescent="0.2">
      <c r="A177" t="str">
        <f>List_Tf2_and_LTRs.txt!A174</f>
        <v>chr3</v>
      </c>
      <c r="B177">
        <f>IF(List_Tf2_and_LTRs.txt!D174 = "+", List_Tf2_and_LTRs.txt!B174-1, List_Tf2_and_LTRs.txt!C174+1)</f>
        <v>1530148</v>
      </c>
      <c r="C177" t="str">
        <f>IF(List_Tf2_and_LTRs.txt!D174="+", "-", "+")</f>
        <v>-</v>
      </c>
    </row>
    <row r="178" spans="1:3" x14ac:dyDescent="0.2">
      <c r="A178" t="str">
        <f>List_Tf2_and_LTRs.txt!A175</f>
        <v>chr3</v>
      </c>
      <c r="B178">
        <f>IF(List_Tf2_and_LTRs.txt!D175 = "+", List_Tf2_and_LTRs.txt!B175-1, List_Tf2_and_LTRs.txt!C175+1)</f>
        <v>1574722</v>
      </c>
      <c r="C178" t="str">
        <f>IF(List_Tf2_and_LTRs.txt!D175="+", "-", "+")</f>
        <v>-</v>
      </c>
    </row>
    <row r="179" spans="1:3" x14ac:dyDescent="0.2">
      <c r="A179" t="str">
        <f>List_Tf2_and_LTRs.txt!A176</f>
        <v>chr3</v>
      </c>
      <c r="B179">
        <f>IF(List_Tf2_and_LTRs.txt!D176 = "+", List_Tf2_and_LTRs.txt!B176-1, List_Tf2_and_LTRs.txt!C176+1)</f>
        <v>1579527</v>
      </c>
      <c r="C179" t="str">
        <f>IF(List_Tf2_and_LTRs.txt!D176="+", "-", "+")</f>
        <v>+</v>
      </c>
    </row>
    <row r="180" spans="1:3" x14ac:dyDescent="0.2">
      <c r="A180" t="str">
        <f>List_Tf2_and_LTRs.txt!A177</f>
        <v>chr3</v>
      </c>
      <c r="B180">
        <f>IF(List_Tf2_and_LTRs.txt!D177 = "+", List_Tf2_and_LTRs.txt!B177-1, List_Tf2_and_LTRs.txt!C177+1)</f>
        <v>1582319</v>
      </c>
      <c r="C180" t="str">
        <f>IF(List_Tf2_and_LTRs.txt!D177="+", "-", "+")</f>
        <v>+</v>
      </c>
    </row>
    <row r="181" spans="1:3" x14ac:dyDescent="0.2">
      <c r="A181" t="str">
        <f>List_Tf2_and_LTRs.txt!A178</f>
        <v>chr3</v>
      </c>
      <c r="B181">
        <f>IF(List_Tf2_and_LTRs.txt!D178 = "+", List_Tf2_and_LTRs.txt!B178-1, List_Tf2_and_LTRs.txt!C178+1)</f>
        <v>1629875</v>
      </c>
      <c r="C181" t="str">
        <f>IF(List_Tf2_and_LTRs.txt!D178="+", "-", "+")</f>
        <v>+</v>
      </c>
    </row>
    <row r="182" spans="1:3" x14ac:dyDescent="0.2">
      <c r="A182" t="str">
        <f>List_Tf2_and_LTRs.txt!A179</f>
        <v>chr3</v>
      </c>
      <c r="B182">
        <f>IF(List_Tf2_and_LTRs.txt!D179 = "+", List_Tf2_and_LTRs.txt!B179-1, List_Tf2_and_LTRs.txt!C179+1)</f>
        <v>1632546</v>
      </c>
      <c r="C182" t="str">
        <f>IF(List_Tf2_and_LTRs.txt!D179="+", "-", "+")</f>
        <v>+</v>
      </c>
    </row>
    <row r="183" spans="1:3" x14ac:dyDescent="0.2">
      <c r="A183" t="str">
        <f>List_Tf2_and_LTRs.txt!A180</f>
        <v>chr3</v>
      </c>
      <c r="B183">
        <f>IF(List_Tf2_and_LTRs.txt!D180 = "+", List_Tf2_and_LTRs.txt!B180-1, List_Tf2_and_LTRs.txt!C180+1)</f>
        <v>1684576</v>
      </c>
      <c r="C183" t="str">
        <f>IF(List_Tf2_and_LTRs.txt!D180="+", "-", "+")</f>
        <v>-</v>
      </c>
    </row>
    <row r="184" spans="1:3" x14ac:dyDescent="0.2">
      <c r="A184" t="str">
        <f>List_Tf2_and_LTRs.txt!A181</f>
        <v>chr3</v>
      </c>
      <c r="B184">
        <f>IF(List_Tf2_and_LTRs.txt!D181 = "+", List_Tf2_and_LTRs.txt!B181-1, List_Tf2_and_LTRs.txt!C181+1)</f>
        <v>1716630</v>
      </c>
      <c r="C184" t="str">
        <f>IF(List_Tf2_and_LTRs.txt!D181="+", "-", "+")</f>
        <v>+</v>
      </c>
    </row>
    <row r="185" spans="1:3" x14ac:dyDescent="0.2">
      <c r="A185" t="str">
        <f>List_Tf2_and_LTRs.txt!A182</f>
        <v>chr3</v>
      </c>
      <c r="B185">
        <f>IF(List_Tf2_and_LTRs.txt!D182 = "+", List_Tf2_and_LTRs.txt!B182-1, List_Tf2_and_LTRs.txt!C182+1)</f>
        <v>1738762</v>
      </c>
      <c r="C185" t="str">
        <f>IF(List_Tf2_and_LTRs.txt!D182="+", "-", "+")</f>
        <v>+</v>
      </c>
    </row>
    <row r="186" spans="1:3" x14ac:dyDescent="0.2">
      <c r="A186" t="str">
        <f>List_Tf2_and_LTRs.txt!A183</f>
        <v>chr3</v>
      </c>
      <c r="B186">
        <f>IF(List_Tf2_and_LTRs.txt!D183 = "+", List_Tf2_and_LTRs.txt!B183-1, List_Tf2_and_LTRs.txt!C183+1)</f>
        <v>1741308</v>
      </c>
      <c r="C186" t="str">
        <f>IF(List_Tf2_and_LTRs.txt!D183="+", "-", "+")</f>
        <v>+</v>
      </c>
    </row>
    <row r="187" spans="1:3" x14ac:dyDescent="0.2">
      <c r="A187" t="str">
        <f>List_Tf2_and_LTRs.txt!A184</f>
        <v>chr3</v>
      </c>
      <c r="B187">
        <f>IF(List_Tf2_and_LTRs.txt!D184 = "+", List_Tf2_and_LTRs.txt!B184-1, List_Tf2_and_LTRs.txt!C184+1)</f>
        <v>1809176</v>
      </c>
      <c r="C187" t="str">
        <f>IF(List_Tf2_and_LTRs.txt!D184="+", "-", "+")</f>
        <v>+</v>
      </c>
    </row>
    <row r="188" spans="1:3" x14ac:dyDescent="0.2">
      <c r="A188" t="str">
        <f>List_Tf2_and_LTRs.txt!A185</f>
        <v>chr3</v>
      </c>
      <c r="B188">
        <f>IF(List_Tf2_and_LTRs.txt!D185 = "+", List_Tf2_and_LTRs.txt!B185-1, List_Tf2_and_LTRs.txt!C185+1)</f>
        <v>1862385</v>
      </c>
      <c r="C188" t="str">
        <f>IF(List_Tf2_and_LTRs.txt!D185="+", "-", "+")</f>
        <v>+</v>
      </c>
    </row>
    <row r="189" spans="1:3" x14ac:dyDescent="0.2">
      <c r="A189" t="str">
        <f>List_Tf2_and_LTRs.txt!A186</f>
        <v>chr3</v>
      </c>
      <c r="B189">
        <f>IF(List_Tf2_and_LTRs.txt!D186 = "+", List_Tf2_and_LTRs.txt!B186-1, List_Tf2_and_LTRs.txt!C186+1)</f>
        <v>1894221</v>
      </c>
      <c r="C189" t="str">
        <f>IF(List_Tf2_and_LTRs.txt!D186="+", "-", "+")</f>
        <v>-</v>
      </c>
    </row>
    <row r="190" spans="1:3" x14ac:dyDescent="0.2">
      <c r="A190" t="str">
        <f>List_Tf2_and_LTRs.txt!A187</f>
        <v>chr3</v>
      </c>
      <c r="B190">
        <f>IF(List_Tf2_and_LTRs.txt!D187 = "+", List_Tf2_and_LTRs.txt!B187-1, List_Tf2_and_LTRs.txt!C187+1)</f>
        <v>1933399</v>
      </c>
      <c r="C190" t="str">
        <f>IF(List_Tf2_and_LTRs.txt!D187="+", "-", "+")</f>
        <v>+</v>
      </c>
    </row>
    <row r="191" spans="1:3" x14ac:dyDescent="0.2">
      <c r="A191" t="str">
        <f>List_Tf2_and_LTRs.txt!A188</f>
        <v>chr3</v>
      </c>
      <c r="B191">
        <f>IF(List_Tf2_and_LTRs.txt!D188 = "+", List_Tf2_and_LTRs.txt!B188-1, List_Tf2_and_LTRs.txt!C188+1)</f>
        <v>2017346</v>
      </c>
      <c r="C191" t="str">
        <f>IF(List_Tf2_and_LTRs.txt!D188="+", "-", "+")</f>
        <v>+</v>
      </c>
    </row>
    <row r="192" spans="1:3" x14ac:dyDescent="0.2">
      <c r="A192" t="str">
        <f>List_Tf2_and_LTRs.txt!A189</f>
        <v>chr3</v>
      </c>
      <c r="B192">
        <f>IF(List_Tf2_and_LTRs.txt!D189 = "+", List_Tf2_and_LTRs.txt!B189-1, List_Tf2_and_LTRs.txt!C189+1)</f>
        <v>2022291</v>
      </c>
      <c r="C192" t="str">
        <f>IF(List_Tf2_and_LTRs.txt!D189="+", "-", "+")</f>
        <v>+</v>
      </c>
    </row>
    <row r="193" spans="1:3" x14ac:dyDescent="0.2">
      <c r="A193" t="str">
        <f>List_Tf2_and_LTRs.txt!A190</f>
        <v>chr3</v>
      </c>
      <c r="B193">
        <f>IF(List_Tf2_and_LTRs.txt!D190 = "+", List_Tf2_and_LTRs.txt!B190-1, List_Tf2_and_LTRs.txt!C190+1)</f>
        <v>2040786</v>
      </c>
      <c r="C193" t="str">
        <f>IF(List_Tf2_and_LTRs.txt!D190="+", "-", "+")</f>
        <v>-</v>
      </c>
    </row>
    <row r="194" spans="1:3" x14ac:dyDescent="0.2">
      <c r="A194" t="str">
        <f>List_Tf2_and_LTRs.txt!A191</f>
        <v>chr3</v>
      </c>
      <c r="B194">
        <f>IF(List_Tf2_and_LTRs.txt!D191 = "+", List_Tf2_and_LTRs.txt!B191-1, List_Tf2_and_LTRs.txt!C191+1)</f>
        <v>2063789</v>
      </c>
      <c r="C194" t="str">
        <f>IF(List_Tf2_and_LTRs.txt!D191="+", "-", "+")</f>
        <v>-</v>
      </c>
    </row>
    <row r="195" spans="1:3" x14ac:dyDescent="0.2">
      <c r="A195" t="str">
        <f>List_Tf2_and_LTRs.txt!A192</f>
        <v>chr3</v>
      </c>
      <c r="B195">
        <f>IF(List_Tf2_and_LTRs.txt!D192 = "+", List_Tf2_and_LTRs.txt!B192-1, List_Tf2_and_LTRs.txt!C192+1)</f>
        <v>2083917</v>
      </c>
      <c r="C195" t="str">
        <f>IF(List_Tf2_and_LTRs.txt!D192="+", "-", "+")</f>
        <v>-</v>
      </c>
    </row>
    <row r="196" spans="1:3" x14ac:dyDescent="0.2">
      <c r="A196" t="str">
        <f>List_Tf2_and_LTRs.txt!A193</f>
        <v>chr3</v>
      </c>
      <c r="B196">
        <f>IF(List_Tf2_and_LTRs.txt!D193 = "+", List_Tf2_and_LTRs.txt!B193-1, List_Tf2_and_LTRs.txt!C193+1)</f>
        <v>2108632</v>
      </c>
      <c r="C196" t="str">
        <f>IF(List_Tf2_and_LTRs.txt!D193="+", "-", "+")</f>
        <v>+</v>
      </c>
    </row>
    <row r="197" spans="1:3" x14ac:dyDescent="0.2">
      <c r="A197" t="str">
        <f>List_Tf2_and_LTRs.txt!A194</f>
        <v>chr3</v>
      </c>
      <c r="B197">
        <f>IF(List_Tf2_and_LTRs.txt!D194 = "+", List_Tf2_and_LTRs.txt!B194-1, List_Tf2_and_LTRs.txt!C194+1)</f>
        <v>2111181</v>
      </c>
      <c r="C197" t="str">
        <f>IF(List_Tf2_and_LTRs.txt!D194="+", "-", "+")</f>
        <v>+</v>
      </c>
    </row>
    <row r="198" spans="1:3" x14ac:dyDescent="0.2">
      <c r="A198" t="str">
        <f>List_Tf2_and_LTRs.txt!A195</f>
        <v>chr3</v>
      </c>
      <c r="B198">
        <f>IF(List_Tf2_and_LTRs.txt!D195 = "+", List_Tf2_and_LTRs.txt!B195-1, List_Tf2_and_LTRs.txt!C195+1)</f>
        <v>2120138</v>
      </c>
      <c r="C198" t="str">
        <f>IF(List_Tf2_and_LTRs.txt!D195="+", "-", "+")</f>
        <v>+</v>
      </c>
    </row>
    <row r="199" spans="1:3" x14ac:dyDescent="0.2">
      <c r="A199" t="str">
        <f>List_Tf2_and_LTRs.txt!A196</f>
        <v>chr3</v>
      </c>
      <c r="B199">
        <f>IF(List_Tf2_and_LTRs.txt!D196 = "+", List_Tf2_and_LTRs.txt!B196-1, List_Tf2_and_LTRs.txt!C196+1)</f>
        <v>2145094</v>
      </c>
      <c r="C199" t="str">
        <f>IF(List_Tf2_and_LTRs.txt!D196="+", "-", "+")</f>
        <v>-</v>
      </c>
    </row>
    <row r="200" spans="1:3" x14ac:dyDescent="0.2">
      <c r="A200" t="str">
        <f>List_Tf2_and_LTRs.txt!A197</f>
        <v>chr3</v>
      </c>
      <c r="B200">
        <f>IF(List_Tf2_and_LTRs.txt!D197 = "+", List_Tf2_and_LTRs.txt!B197-1, List_Tf2_and_LTRs.txt!C197+1)</f>
        <v>2147832</v>
      </c>
      <c r="C200" t="str">
        <f>IF(List_Tf2_and_LTRs.txt!D197="+", "-", "+")</f>
        <v>-</v>
      </c>
    </row>
    <row r="201" spans="1:3" x14ac:dyDescent="0.2">
      <c r="A201" t="str">
        <f>List_Tf2_and_LTRs.txt!A198</f>
        <v>chr3</v>
      </c>
      <c r="B201">
        <f>IF(List_Tf2_and_LTRs.txt!D198 = "+", List_Tf2_and_LTRs.txt!B198-1, List_Tf2_and_LTRs.txt!C198+1)</f>
        <v>2148503</v>
      </c>
      <c r="C201" t="str">
        <f>IF(List_Tf2_and_LTRs.txt!D198="+", "-", "+")</f>
        <v>+</v>
      </c>
    </row>
    <row r="202" spans="1:3" x14ac:dyDescent="0.2">
      <c r="A202" t="str">
        <f>List_Tf2_and_LTRs.txt!A199</f>
        <v>chr3</v>
      </c>
      <c r="B202">
        <f>IF(List_Tf2_and_LTRs.txt!D199 = "+", List_Tf2_and_LTRs.txt!B199-1, List_Tf2_and_LTRs.txt!C199+1)</f>
        <v>2159090</v>
      </c>
      <c r="C202" t="str">
        <f>IF(List_Tf2_and_LTRs.txt!D199="+", "-", "+")</f>
        <v>+</v>
      </c>
    </row>
    <row r="203" spans="1:3" x14ac:dyDescent="0.2">
      <c r="A203" t="str">
        <f>List_Tf2_and_LTRs.txt!A200</f>
        <v>chr3</v>
      </c>
      <c r="B203">
        <f>IF(List_Tf2_and_LTRs.txt!D200 = "+", List_Tf2_and_LTRs.txt!B200-1, List_Tf2_and_LTRs.txt!C200+1)</f>
        <v>2180473</v>
      </c>
      <c r="C203" t="str">
        <f>IF(List_Tf2_and_LTRs.txt!D200="+", "-", "+")</f>
        <v>-</v>
      </c>
    </row>
    <row r="204" spans="1:3" x14ac:dyDescent="0.2">
      <c r="A204" t="str">
        <f>List_Tf2_and_LTRs.txt!A201</f>
        <v>chr3</v>
      </c>
      <c r="B204">
        <f>IF(List_Tf2_and_LTRs.txt!D201 = "+", List_Tf2_and_LTRs.txt!B201-1, List_Tf2_and_LTRs.txt!C201+1)</f>
        <v>2210589</v>
      </c>
      <c r="C204" t="str">
        <f>IF(List_Tf2_and_LTRs.txt!D201="+", "-", "+")</f>
        <v>+</v>
      </c>
    </row>
    <row r="205" spans="1:3" x14ac:dyDescent="0.2">
      <c r="A205" t="str">
        <f>List_Tf2_and_LTRs.txt!A202</f>
        <v>chr3</v>
      </c>
      <c r="B205">
        <f>IF(List_Tf2_and_LTRs.txt!D202 = "+", List_Tf2_and_LTRs.txt!B202-1, List_Tf2_and_LTRs.txt!C202+1)</f>
        <v>2210989</v>
      </c>
      <c r="C205" t="str">
        <f>IF(List_Tf2_and_LTRs.txt!D202="+", "-", "+")</f>
        <v>+</v>
      </c>
    </row>
    <row r="206" spans="1:3" x14ac:dyDescent="0.2">
      <c r="A206" t="str">
        <f>List_Tf2_and_LTRs.txt!A203</f>
        <v>chr3</v>
      </c>
      <c r="B206">
        <f>IF(List_Tf2_and_LTRs.txt!D203 = "+", List_Tf2_and_LTRs.txt!B203-1, List_Tf2_and_LTRs.txt!C203+1)</f>
        <v>2220755</v>
      </c>
      <c r="C206" t="str">
        <f>IF(List_Tf2_and_LTRs.txt!D203="+", "-", "+")</f>
        <v>+</v>
      </c>
    </row>
    <row r="207" spans="1:3" x14ac:dyDescent="0.2">
      <c r="A207" t="str">
        <f>List_Tf2_and_LTRs.txt!A204</f>
        <v>chr3</v>
      </c>
      <c r="B207">
        <f>IF(List_Tf2_and_LTRs.txt!D204 = "+", List_Tf2_and_LTRs.txt!B204-1, List_Tf2_and_LTRs.txt!C204+1)</f>
        <v>2223023</v>
      </c>
      <c r="C207" t="str">
        <f>IF(List_Tf2_and_LTRs.txt!D204="+", "-", "+")</f>
        <v>+</v>
      </c>
    </row>
    <row r="208" spans="1:3" x14ac:dyDescent="0.2">
      <c r="A208" t="str">
        <f>List_Tf2_and_LTRs.txt!A205</f>
        <v>chr3</v>
      </c>
      <c r="B208">
        <f>IF(List_Tf2_and_LTRs.txt!D205 = "+", List_Tf2_and_LTRs.txt!B205-1, List_Tf2_and_LTRs.txt!C205+1)</f>
        <v>2230689</v>
      </c>
      <c r="C208" t="str">
        <f>IF(List_Tf2_and_LTRs.txt!D205="+", "-", "+")</f>
        <v>+</v>
      </c>
    </row>
    <row r="209" spans="1:3" x14ac:dyDescent="0.2">
      <c r="A209" t="str">
        <f>List_Tf2_and_LTRs.txt!A206</f>
        <v>chr3</v>
      </c>
      <c r="B209">
        <f>IF(List_Tf2_and_LTRs.txt!D206 = "+", List_Tf2_and_LTRs.txt!B206-1, List_Tf2_and_LTRs.txt!C206+1)</f>
        <v>2380884</v>
      </c>
      <c r="C209" t="str">
        <f>IF(List_Tf2_and_LTRs.txt!D206="+", "-", "+")</f>
        <v>-</v>
      </c>
    </row>
    <row r="210" spans="1:3" x14ac:dyDescent="0.2">
      <c r="A210" t="str">
        <f>List_Tf2_and_LTRs.txt!A207</f>
        <v>chr3</v>
      </c>
      <c r="B210">
        <f>IF(List_Tf2_and_LTRs.txt!D207 = "+", List_Tf2_and_LTRs.txt!B207-1, List_Tf2_and_LTRs.txt!C207+1)</f>
        <v>2400866</v>
      </c>
      <c r="C210" t="str">
        <f>IF(List_Tf2_and_LTRs.txt!D207="+", "-", "+")</f>
        <v>-</v>
      </c>
    </row>
    <row r="211" spans="1:3" x14ac:dyDescent="0.2">
      <c r="A211" t="str">
        <f>List_Tf2_and_LTRs.txt!A208</f>
        <v>chr3</v>
      </c>
      <c r="B211">
        <f>IF(List_Tf2_and_LTRs.txt!D208 = "+", List_Tf2_and_LTRs.txt!B208-1, List_Tf2_and_LTRs.txt!C208+1)</f>
        <v>2406229</v>
      </c>
      <c r="C211" t="str">
        <f>IF(List_Tf2_and_LTRs.txt!D208="+", "-", "+")</f>
        <v>+</v>
      </c>
    </row>
    <row r="212" spans="1:3" x14ac:dyDescent="0.2">
      <c r="A212" t="str">
        <f>List_Tf2_and_LTRs.txt!A209</f>
        <v>chr3</v>
      </c>
      <c r="B212">
        <f>IF(List_Tf2_and_LTRs.txt!D209 = "+", List_Tf2_and_LTRs.txt!B209-1, List_Tf2_and_LTRs.txt!C209+1)</f>
        <v>2418124</v>
      </c>
      <c r="C212" t="str">
        <f>IF(List_Tf2_and_LTRs.txt!D209="+", "-", "+")</f>
        <v>-</v>
      </c>
    </row>
    <row r="213" spans="1:3" x14ac:dyDescent="0.2">
      <c r="A213" t="str">
        <f>List_Tf2_and_LTRs.txt!A210</f>
        <v>chr3</v>
      </c>
      <c r="B213">
        <f>IF(List_Tf2_and_LTRs.txt!D210 = "+", List_Tf2_and_LTRs.txt!B210-1, List_Tf2_and_LTRs.txt!C210+1)</f>
        <v>2422327</v>
      </c>
      <c r="C213" t="str">
        <f>IF(List_Tf2_and_LTRs.txt!D210="+", "-", "+")</f>
        <v>-</v>
      </c>
    </row>
    <row r="214" spans="1:3" x14ac:dyDescent="0.2">
      <c r="A214" t="str">
        <f>List_Tf2_and_LTRs.txt!A211</f>
        <v>chr3</v>
      </c>
      <c r="B214">
        <f>IF(List_Tf2_and_LTRs.txt!D211 = "+", List_Tf2_and_LTRs.txt!B211-1, List_Tf2_and_LTRs.txt!C211+1)</f>
        <v>2432241</v>
      </c>
      <c r="C214" t="str">
        <f>IF(List_Tf2_and_LTRs.txt!D211="+", "-", "+")</f>
        <v>-</v>
      </c>
    </row>
    <row r="215" spans="1:3" x14ac:dyDescent="0.2">
      <c r="A215" t="str">
        <f>List_Tf2_and_LTRs.txt!A212</f>
        <v>chr3</v>
      </c>
      <c r="B215">
        <f>IF(List_Tf2_and_LTRs.txt!D212 = "+", List_Tf2_and_LTRs.txt!B212-1, List_Tf2_and_LTRs.txt!C212+1)</f>
        <v>2437465</v>
      </c>
      <c r="C215" t="str">
        <f>IF(List_Tf2_and_LTRs.txt!D212="+", "-", "+")</f>
        <v>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List_Tf2_and_LTRs.txt</vt:lpstr>
      <vt:lpstr>Full length</vt:lpstr>
      <vt:lpstr>coord for U5</vt:lpstr>
      <vt:lpstr>coord for U3</vt:lpstr>
    </vt:vector>
  </TitlesOfParts>
  <Company>NICHD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Esnault, Caroline (NIH/NICHD) [F]</dc:creator>
  <cp:lastModifiedBy>Microsoft Office User</cp:lastModifiedBy>
  <dcterms:created xsi:type="dcterms:W3CDTF">2014-10-28T18:19:13Z</dcterms:created>
  <dcterms:modified xsi:type="dcterms:W3CDTF">2019-10-23T11:37:49Z</dcterms:modified>
</cp:coreProperties>
</file>